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0730" windowHeight="11160" activeTab="0"/>
  </bookViews>
  <sheets>
    <sheet name="Detalle de Impresor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<sst xmlns="http://schemas.openxmlformats.org/spreadsheetml/2006/main" count="82" uniqueCount="59">
  <si>
    <t>N°</t>
  </si>
  <si>
    <t>NORMA</t>
  </si>
  <si>
    <t>REGISTRO INTERNO DSV</t>
  </si>
  <si>
    <t>ORD.</t>
  </si>
  <si>
    <t>CORREL</t>
  </si>
  <si>
    <t>AÑO</t>
  </si>
  <si>
    <t>CONVERTIDOR</t>
  </si>
  <si>
    <t>NOMBRE COMERCIAL</t>
  </si>
  <si>
    <t>COEFFICIENTE  RETROREFLECCION</t>
  </si>
  <si>
    <t>ADHESION</t>
  </si>
  <si>
    <t>RESITENCIA A LA INTEMPERIE</t>
  </si>
  <si>
    <t>SOLIDEZ DE COLOR</t>
  </si>
  <si>
    <t>CONTRACCION</t>
  </si>
  <si>
    <t>FLEXIBILIDAD</t>
  </si>
  <si>
    <t>DESPRENDIMIENTO</t>
  </si>
  <si>
    <t>RESISTENCIA AL IMPACTO</t>
  </si>
  <si>
    <t>COLOR NOCTURNO</t>
  </si>
  <si>
    <t>COLOR DIA Y LUMINANCIA</t>
  </si>
  <si>
    <t>ENVEJECIMIENTO ACELERADO</t>
  </si>
  <si>
    <t>SISTEMA DE FABRICACION</t>
  </si>
  <si>
    <t>TRAFFICJET (ICS)</t>
  </si>
  <si>
    <t>SIGNOVIAL</t>
  </si>
  <si>
    <t>ASTM E-810</t>
  </si>
  <si>
    <t>ASTM G7</t>
  </si>
  <si>
    <t>ASTM D-4956 (7.8)</t>
  </si>
  <si>
    <t>ASTM D-4956 (7.9)</t>
  </si>
  <si>
    <t>ASTM D-4956 (7.10)</t>
  </si>
  <si>
    <t>ASTM D-4956 (7.5)</t>
  </si>
  <si>
    <t>ASTM D-4956 (7.11)</t>
  </si>
  <si>
    <t>ASTM E811/308</t>
  </si>
  <si>
    <t>BRILLO ESPECULAR</t>
  </si>
  <si>
    <t>ASTM D-4956/S3</t>
  </si>
  <si>
    <t>METODO DE ENSAYO</t>
  </si>
  <si>
    <t>GARANTIA (AÑOS)</t>
  </si>
  <si>
    <t>ASTM</t>
  </si>
  <si>
    <t>AASHTO</t>
  </si>
  <si>
    <t>M-268-10</t>
  </si>
  <si>
    <t>LAMINA BASE (TIPO/MARCA)</t>
  </si>
  <si>
    <t>ASTM D-4956-13</t>
  </si>
  <si>
    <t xml:space="preserve">ACELERAMIENTO ARTIFICIAL </t>
  </si>
  <si>
    <t>ASTM G155</t>
  </si>
  <si>
    <t>ASTM D523 (85°)</t>
  </si>
  <si>
    <t xml:space="preserve">ASTM E-810 </t>
  </si>
  <si>
    <t xml:space="preserve">ASTM D-4956-13 </t>
  </si>
  <si>
    <t>PROTECCION UV</t>
  </si>
  <si>
    <t>PROTECCION ABTIGRAFITTI</t>
  </si>
  <si>
    <t xml:space="preserve">a. Fecha de impresión de la lámina.
b. Nombre del contrato.
c. Código SAFI.
d. Tipo de lámina según ASTM 4956.
e. Mediciones lámina final (retrorreflectancia y coordenadas cromáticas).  </t>
  </si>
  <si>
    <t>SENSIBILIDAD A LA ROTACIÓN</t>
  </si>
  <si>
    <t>QR 38X38</t>
  </si>
  <si>
    <t>TIPO IV
AVERY DENNISON</t>
  </si>
  <si>
    <t>TIPO XI
AVERY DENNISON</t>
  </si>
  <si>
    <t>UV OL-1000
AVERY DENNISON</t>
  </si>
  <si>
    <t>NO SENSIBLE
SEGÚN M-268-10</t>
  </si>
  <si>
    <t>ANTIGRAFITY  OL-1000
AVERY DENNISON</t>
  </si>
  <si>
    <t>ASTM 4956-13
E-308/E-1347/E-1349/E991/E-1164</t>
  </si>
  <si>
    <t>IDENTIFICACIÓN LAMINA</t>
  </si>
  <si>
    <t>CONDICIÓN</t>
  </si>
  <si>
    <t>PLAZO DE VALIDEZ</t>
  </si>
  <si>
    <t>REGISTRO DE IMPRESIÓN DIGITAL DE SEÑALES - DSV -DIRECCIÓN DE VIALIDAD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</si>
</sst>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ashed"/>
      <right/>
      <top style="dashed"/>
      <bottom style="thin"/>
    </border>
    <border>
      <left/>
      <right/>
      <top style="dashed"/>
      <bottom style="thin"/>
    </border>
    <border>
      <left/>
      <right style="dashed"/>
      <top style="dashed"/>
      <bottom style="thin"/>
    </border>
    <border>
      <left style="dashed"/>
      <right style="dashed"/>
      <top style="dashed"/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64" fontId="6" fillId="3" borderId="0" xfId="0" applyNumberFormat="1" applyFont="1" applyFill="1" applyAlignment="1" quotePrefix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zoomScale="85" zoomScaleNormal="85" workbookViewId="0" topLeftCell="A1">
      <selection activeCell="A2" sqref="A2"/>
    </sheetView>
  </sheetViews>
  <sheetFormatPr defaultColWidth="11.421875" defaultRowHeight="15"/>
  <cols>
    <col min="1" max="1" width="3.28125" style="2" bestFit="1" customWidth="1"/>
    <col min="2" max="2" width="10.00390625" style="2" customWidth="1"/>
    <col min="3" max="3" width="14.421875" style="2" customWidth="1"/>
    <col min="4" max="4" width="12.28125" style="2" bestFit="1" customWidth="1"/>
    <col min="5" max="5" width="10.421875" style="2" bestFit="1" customWidth="1"/>
    <col min="6" max="6" width="21.28125" style="2" bestFit="1" customWidth="1"/>
    <col min="7" max="9" width="24.00390625" style="2" customWidth="1"/>
    <col min="10" max="10" width="22.421875" style="2" customWidth="1"/>
    <col min="11" max="11" width="15.7109375" style="2" customWidth="1"/>
    <col min="12" max="12" width="11.421875" style="2" customWidth="1"/>
    <col min="13" max="13" width="15.421875" style="2" bestFit="1" customWidth="1"/>
    <col min="14" max="14" width="14.7109375" style="2" customWidth="1"/>
    <col min="15" max="15" width="39.28125" style="2" customWidth="1"/>
    <col min="16" max="16" width="16.7109375" style="2" customWidth="1"/>
    <col min="17" max="17" width="17.00390625" style="2" customWidth="1"/>
    <col min="18" max="18" width="9.7109375" style="2" bestFit="1" customWidth="1"/>
    <col min="19" max="20" width="15.421875" style="2" bestFit="1" customWidth="1"/>
    <col min="21" max="21" width="17.140625" style="2" bestFit="1" customWidth="1"/>
    <col min="22" max="22" width="16.57421875" style="2" bestFit="1" customWidth="1"/>
    <col min="23" max="23" width="15.421875" style="2" bestFit="1" customWidth="1"/>
    <col min="24" max="24" width="14.28125" style="2" customWidth="1"/>
    <col min="25" max="25" width="14.421875" style="2" bestFit="1" customWidth="1"/>
    <col min="26" max="26" width="10.57421875" style="2" customWidth="1"/>
    <col min="27" max="27" width="30.421875" style="2" customWidth="1"/>
    <col min="28" max="28" width="9.421875" style="2" bestFit="1" customWidth="1"/>
    <col min="29" max="16384" width="11.421875" style="2" customWidth="1"/>
  </cols>
  <sheetData>
    <row r="1" spans="1:31" ht="26.25">
      <c r="A1" s="1" t="s">
        <v>58</v>
      </c>
      <c r="B1" s="1"/>
      <c r="C1" s="1"/>
      <c r="AE1" s="14">
        <f ca="1">TODAY()</f>
        <v>45160</v>
      </c>
    </row>
    <row r="4" spans="29:31" ht="12.75" customHeight="1">
      <c r="AC4" s="10" t="s">
        <v>2</v>
      </c>
      <c r="AD4" s="11"/>
      <c r="AE4" s="12"/>
    </row>
    <row r="5" spans="1:31" s="4" customFormat="1" ht="30" customHeight="1">
      <c r="A5" s="7" t="s">
        <v>0</v>
      </c>
      <c r="B5" s="7" t="s">
        <v>56</v>
      </c>
      <c r="C5" s="7" t="s">
        <v>57</v>
      </c>
      <c r="D5" s="7" t="s">
        <v>6</v>
      </c>
      <c r="E5" s="7" t="s">
        <v>7</v>
      </c>
      <c r="F5" s="7" t="s">
        <v>19</v>
      </c>
      <c r="G5" s="7" t="s">
        <v>37</v>
      </c>
      <c r="H5" s="7" t="s">
        <v>44</v>
      </c>
      <c r="I5" s="7" t="s">
        <v>47</v>
      </c>
      <c r="J5" s="7" t="s">
        <v>45</v>
      </c>
      <c r="K5" s="7" t="s">
        <v>1</v>
      </c>
      <c r="L5" s="7"/>
      <c r="M5" s="3" t="s">
        <v>8</v>
      </c>
      <c r="N5" s="3" t="s">
        <v>39</v>
      </c>
      <c r="O5" s="3" t="s">
        <v>17</v>
      </c>
      <c r="P5" s="3" t="s">
        <v>9</v>
      </c>
      <c r="Q5" s="3" t="s">
        <v>10</v>
      </c>
      <c r="R5" s="3" t="s">
        <v>11</v>
      </c>
      <c r="S5" s="3" t="s">
        <v>12</v>
      </c>
      <c r="T5" s="3" t="s">
        <v>13</v>
      </c>
      <c r="U5" s="3" t="s">
        <v>14</v>
      </c>
      <c r="V5" s="3" t="s">
        <v>15</v>
      </c>
      <c r="W5" s="3" t="s">
        <v>16</v>
      </c>
      <c r="X5" s="3" t="s">
        <v>30</v>
      </c>
      <c r="Y5" s="3" t="s">
        <v>18</v>
      </c>
      <c r="Z5" s="7" t="s">
        <v>55</v>
      </c>
      <c r="AA5" s="9"/>
      <c r="AB5" s="7" t="s">
        <v>33</v>
      </c>
      <c r="AC5" s="7" t="s">
        <v>3</v>
      </c>
      <c r="AD5" s="7" t="s">
        <v>4</v>
      </c>
      <c r="AE5" s="7" t="s">
        <v>5</v>
      </c>
    </row>
    <row r="6" spans="1:31" s="4" customFormat="1" ht="15" customHeight="1">
      <c r="A6" s="7"/>
      <c r="B6" s="7"/>
      <c r="C6" s="7"/>
      <c r="D6" s="7"/>
      <c r="E6" s="7"/>
      <c r="F6" s="7"/>
      <c r="G6" s="7"/>
      <c r="H6" s="7"/>
      <c r="I6" s="9"/>
      <c r="J6" s="7"/>
      <c r="K6" s="3" t="s">
        <v>34</v>
      </c>
      <c r="L6" s="3" t="s">
        <v>35</v>
      </c>
      <c r="M6" s="8" t="s">
        <v>32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7"/>
      <c r="AA6" s="9"/>
      <c r="AB6" s="7"/>
      <c r="AC6" s="7"/>
      <c r="AD6" s="7"/>
      <c r="AE6" s="7"/>
    </row>
    <row r="7" spans="1:31" ht="89.25">
      <c r="A7" s="5">
        <v>1</v>
      </c>
      <c r="B7" s="13" t="str">
        <f ca="1">+IF(C7&gt;$AE$1,"APROBADA","RENOVAR")</f>
        <v>APROBADA</v>
      </c>
      <c r="C7" s="15">
        <v>45855</v>
      </c>
      <c r="D7" s="6" t="s">
        <v>21</v>
      </c>
      <c r="E7" s="6" t="s">
        <v>21</v>
      </c>
      <c r="F7" s="6" t="s">
        <v>20</v>
      </c>
      <c r="G7" s="6" t="s">
        <v>49</v>
      </c>
      <c r="H7" s="6" t="s">
        <v>51</v>
      </c>
      <c r="I7" s="6" t="s">
        <v>52</v>
      </c>
      <c r="J7" s="6" t="s">
        <v>53</v>
      </c>
      <c r="K7" s="6" t="s">
        <v>38</v>
      </c>
      <c r="L7" s="6" t="s">
        <v>36</v>
      </c>
      <c r="M7" s="6" t="s">
        <v>42</v>
      </c>
      <c r="N7" s="6" t="s">
        <v>40</v>
      </c>
      <c r="O7" s="6" t="s">
        <v>54</v>
      </c>
      <c r="P7" s="6" t="s">
        <v>27</v>
      </c>
      <c r="Q7" s="6" t="s">
        <v>43</v>
      </c>
      <c r="R7" s="6" t="s">
        <v>23</v>
      </c>
      <c r="S7" s="6" t="s">
        <v>24</v>
      </c>
      <c r="T7" s="6" t="s">
        <v>25</v>
      </c>
      <c r="U7" s="6" t="s">
        <v>26</v>
      </c>
      <c r="V7" s="6" t="s">
        <v>28</v>
      </c>
      <c r="W7" s="6" t="s">
        <v>29</v>
      </c>
      <c r="X7" s="6" t="s">
        <v>41</v>
      </c>
      <c r="Y7" s="6" t="s">
        <v>31</v>
      </c>
      <c r="Z7" s="6" t="s">
        <v>48</v>
      </c>
      <c r="AA7" s="6" t="s">
        <v>46</v>
      </c>
      <c r="AB7" s="6">
        <v>12</v>
      </c>
      <c r="AC7" s="6">
        <v>243</v>
      </c>
      <c r="AD7" s="6">
        <v>304</v>
      </c>
      <c r="AE7" s="6">
        <v>2023</v>
      </c>
    </row>
    <row r="8" spans="1:31" ht="89.25">
      <c r="A8" s="5">
        <v>2</v>
      </c>
      <c r="B8" s="13" t="str">
        <f ca="1">+IF(C8&gt;$AE$1,"APROBADA","RENOVAR")</f>
        <v>APROBADA</v>
      </c>
      <c r="C8" s="15">
        <v>45855</v>
      </c>
      <c r="D8" s="6" t="s">
        <v>21</v>
      </c>
      <c r="E8" s="6" t="s">
        <v>21</v>
      </c>
      <c r="F8" s="6" t="s">
        <v>20</v>
      </c>
      <c r="G8" s="6" t="s">
        <v>50</v>
      </c>
      <c r="H8" s="6" t="s">
        <v>51</v>
      </c>
      <c r="I8" s="6" t="s">
        <v>52</v>
      </c>
      <c r="J8" s="6" t="s">
        <v>53</v>
      </c>
      <c r="K8" s="6" t="s">
        <v>38</v>
      </c>
      <c r="L8" s="6" t="s">
        <v>36</v>
      </c>
      <c r="M8" s="6" t="s">
        <v>22</v>
      </c>
      <c r="N8" s="6" t="s">
        <v>40</v>
      </c>
      <c r="O8" s="6" t="s">
        <v>54</v>
      </c>
      <c r="P8" s="6" t="s">
        <v>27</v>
      </c>
      <c r="Q8" s="6" t="s">
        <v>43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28</v>
      </c>
      <c r="W8" s="6" t="s">
        <v>29</v>
      </c>
      <c r="X8" s="6" t="s">
        <v>41</v>
      </c>
      <c r="Y8" s="6" t="s">
        <v>31</v>
      </c>
      <c r="Z8" s="6" t="s">
        <v>48</v>
      </c>
      <c r="AA8" s="6" t="s">
        <v>46</v>
      </c>
      <c r="AB8" s="6">
        <v>15</v>
      </c>
      <c r="AC8" s="6">
        <v>243</v>
      </c>
      <c r="AD8" s="6">
        <v>304</v>
      </c>
      <c r="AE8" s="6">
        <v>2023</v>
      </c>
    </row>
  </sheetData>
  <mergeCells count="18">
    <mergeCell ref="AB5:AB6"/>
    <mergeCell ref="K5:L5"/>
    <mergeCell ref="A5:A6"/>
    <mergeCell ref="D5:D6"/>
    <mergeCell ref="E5:E6"/>
    <mergeCell ref="G5:G6"/>
    <mergeCell ref="J5:J6"/>
    <mergeCell ref="F5:F6"/>
    <mergeCell ref="M6:Y6"/>
    <mergeCell ref="H5:H6"/>
    <mergeCell ref="Z5:AA6"/>
    <mergeCell ref="I5:I6"/>
    <mergeCell ref="C5:C6"/>
    <mergeCell ref="B5:B6"/>
    <mergeCell ref="AE5:AE6"/>
    <mergeCell ref="AD5:AD6"/>
    <mergeCell ref="AC5:AC6"/>
    <mergeCell ref="AC4:AE4"/>
  </mergeCells>
  <conditionalFormatting sqref="B7:B8">
    <cfRule type="cellIs" priority="1" dxfId="1" operator="equal">
      <formula>"RENOVAR"</formula>
    </cfRule>
    <cfRule type="cellIs" priority="2" dxfId="0" operator="equal">
      <formula>"APROBADA"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</dc:creator>
  <cp:keywords/>
  <dc:description/>
  <cp:lastModifiedBy>Jaime Campos Canessa (Vialidad)</cp:lastModifiedBy>
  <dcterms:created xsi:type="dcterms:W3CDTF">2023-03-21T18:50:21Z</dcterms:created>
  <dcterms:modified xsi:type="dcterms:W3CDTF">2023-08-22T15:33:30Z</dcterms:modified>
  <cp:category/>
  <cp:version/>
  <cp:contentType/>
  <cp:contentStatus/>
</cp:coreProperties>
</file>