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firstSheet="1" activeTab="3"/>
  </bookViews>
  <sheets>
    <sheet name="chai-FEBRERO-09" sheetId="1" r:id="rId1"/>
    <sheet name="cor-FEBRERO-09" sheetId="2" r:id="rId2"/>
    <sheet name="las-raices-FEBRERO-09" sheetId="3" r:id="rId3"/>
    <sheet name="cris-FEBRERO-09" sheetId="4" r:id="rId4"/>
  </sheets>
  <definedNames/>
  <calcPr fullCalcOnLoad="1"/>
</workbook>
</file>

<file path=xl/sharedStrings.xml><?xml version="1.0" encoding="utf-8"?>
<sst xmlns="http://schemas.openxmlformats.org/spreadsheetml/2006/main" count="253" uniqueCount="69">
  <si>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</si>
  <si>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</si>
  <si>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</si>
  <si>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</si>
  <si>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</si>
  <si>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</si>
  <si>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</si>
  <si>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</si>
  <si>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</si>
  <si>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</si>
  <si>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</si>
  <si>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</si>
  <si>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</si>
  <si>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</si>
  <si>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</si>
  <si>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</si>
  <si>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</si>
  <si>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</si>
  <si>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</si>
  <si>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</si>
  <si>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</si>
  <si>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</si>
  <si>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</si>
  <si>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</si>
  <si>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</si>
  <si>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</si>
  <si>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</si>
  <si>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</si>
  <si>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</si>
  <si>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</si>
  <si>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</si>
  <si>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</si>
  <si>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</si>
  <si>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</si>
  <si>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</si>
  <si>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</si>
  <si>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</si>
  <si>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</si>
  <si>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</si>
  <si>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</si>
  <si>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</si>
  <si>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</si>
  <si>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</si>
  <si>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</si>
  <si>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</si>
  <si>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</si>
  <si>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</si>
  <si>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</si>
  <si>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</si>
  <si>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</si>
  <si>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</si>
  <si>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</si>
  <si>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</si>
  <si>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</si>
  <si>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</si>
  <si>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</si>
  <si>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</si>
  <si>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</si>
  <si>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</si>
  <si>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</si>
  <si>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</si>
  <si>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</si>
  <si>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</si>
  <si>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SUBDIRECCION DE MANTENIMIENTO</t>
  </si>
  <si>
    <t>UNIDAD NACIONAL DE PEAJE</t>
  </si>
  <si>
    <t>NOTA:  Resumen ambos sentidos de transito.</t>
  </si>
  <si>
    <t>NOTA:    Esta plaza cobra el importe del peaje en sentido   Oeste.</t>
  </si>
  <si>
    <t xml:space="preserve"> Horario de atención de  00.00 a  24.00 hrs.</t>
  </si>
  <si>
    <t>FEBRERO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</si>
</sst>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4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666750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723900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571500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619125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D28">
      <selection activeCell="G19" sqref="G1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9.7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28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10953</v>
      </c>
      <c r="C15" s="9">
        <v>59</v>
      </c>
      <c r="D15" s="9">
        <v>0</v>
      </c>
      <c r="E15" s="9">
        <v>269</v>
      </c>
      <c r="F15" s="9">
        <v>46</v>
      </c>
      <c r="G15" s="9">
        <v>61</v>
      </c>
      <c r="H15" s="9">
        <v>660</v>
      </c>
      <c r="I15" s="9">
        <v>251</v>
      </c>
      <c r="J15" s="9">
        <v>87</v>
      </c>
      <c r="K15" s="9">
        <v>89</v>
      </c>
      <c r="L15" s="10">
        <f>SUM(B15:K15)</f>
        <v>12475</v>
      </c>
    </row>
    <row r="16" spans="1:12" ht="12.75">
      <c r="A16" s="20" t="s">
        <v>25</v>
      </c>
      <c r="B16" s="9">
        <v>6388</v>
      </c>
      <c r="C16" s="9">
        <v>30</v>
      </c>
      <c r="D16" s="9">
        <v>0</v>
      </c>
      <c r="E16" s="9">
        <v>548</v>
      </c>
      <c r="F16" s="9">
        <v>148</v>
      </c>
      <c r="G16" s="9">
        <v>167</v>
      </c>
      <c r="H16" s="9">
        <v>514</v>
      </c>
      <c r="I16" s="9">
        <v>1286</v>
      </c>
      <c r="J16" s="9">
        <v>282</v>
      </c>
      <c r="K16" s="9">
        <v>51</v>
      </c>
      <c r="L16" s="10">
        <f>SUM(B16:K16)</f>
        <v>9414</v>
      </c>
    </row>
    <row r="17" spans="1:12" ht="12.75">
      <c r="A17" s="20" t="s">
        <v>26</v>
      </c>
      <c r="B17" s="9">
        <v>5488</v>
      </c>
      <c r="C17" s="9">
        <v>26</v>
      </c>
      <c r="D17" s="9">
        <v>0</v>
      </c>
      <c r="E17" s="9">
        <v>613</v>
      </c>
      <c r="F17" s="9">
        <v>182</v>
      </c>
      <c r="G17" s="9">
        <v>272</v>
      </c>
      <c r="H17" s="9">
        <v>510</v>
      </c>
      <c r="I17" s="9">
        <v>1471</v>
      </c>
      <c r="J17" s="9">
        <v>238</v>
      </c>
      <c r="K17" s="9">
        <v>31</v>
      </c>
      <c r="L17" s="10">
        <f aca="true" t="shared" si="0" ref="L17:L45">SUM(B17:K17)</f>
        <v>8831</v>
      </c>
    </row>
    <row r="18" spans="1:12" ht="12.75">
      <c r="A18" s="20" t="s">
        <v>27</v>
      </c>
      <c r="B18" s="9">
        <v>5748</v>
      </c>
      <c r="C18" s="9">
        <v>13</v>
      </c>
      <c r="D18" s="9">
        <v>2</v>
      </c>
      <c r="E18" s="9">
        <v>631</v>
      </c>
      <c r="F18" s="9">
        <v>207</v>
      </c>
      <c r="G18" s="9">
        <v>277</v>
      </c>
      <c r="H18" s="9">
        <v>528</v>
      </c>
      <c r="I18" s="9">
        <v>1463</v>
      </c>
      <c r="J18" s="9">
        <v>323</v>
      </c>
      <c r="K18" s="9">
        <v>20</v>
      </c>
      <c r="L18" s="10">
        <f t="shared" si="0"/>
        <v>9212</v>
      </c>
    </row>
    <row r="19" spans="1:12" ht="12.75">
      <c r="A19" s="20" t="s">
        <v>28</v>
      </c>
      <c r="B19" s="9">
        <v>5685</v>
      </c>
      <c r="C19" s="9">
        <v>26</v>
      </c>
      <c r="D19" s="9">
        <v>0</v>
      </c>
      <c r="E19" s="9">
        <v>698</v>
      </c>
      <c r="F19" s="9">
        <v>233</v>
      </c>
      <c r="G19" s="9">
        <v>257</v>
      </c>
      <c r="H19" s="9">
        <v>507</v>
      </c>
      <c r="I19" s="9">
        <v>1480</v>
      </c>
      <c r="J19" s="9">
        <v>283</v>
      </c>
      <c r="K19" s="9">
        <v>18</v>
      </c>
      <c r="L19" s="10">
        <f t="shared" si="0"/>
        <v>9187</v>
      </c>
    </row>
    <row r="20" spans="1:12" ht="12.75">
      <c r="A20" s="20" t="s">
        <v>29</v>
      </c>
      <c r="B20" s="9">
        <v>6982</v>
      </c>
      <c r="C20" s="9">
        <v>23</v>
      </c>
      <c r="D20" s="9">
        <v>0</v>
      </c>
      <c r="E20" s="9">
        <v>736</v>
      </c>
      <c r="F20" s="9">
        <v>209</v>
      </c>
      <c r="G20" s="9">
        <v>330</v>
      </c>
      <c r="H20" s="9">
        <v>587</v>
      </c>
      <c r="I20" s="9">
        <v>1433</v>
      </c>
      <c r="J20" s="9">
        <v>330</v>
      </c>
      <c r="K20" s="9">
        <v>23</v>
      </c>
      <c r="L20" s="10">
        <f t="shared" si="0"/>
        <v>10653</v>
      </c>
    </row>
    <row r="21" spans="1:12" ht="12.75">
      <c r="A21" s="20" t="s">
        <v>30</v>
      </c>
      <c r="B21" s="9">
        <v>7900</v>
      </c>
      <c r="C21" s="9">
        <v>30</v>
      </c>
      <c r="D21" s="9">
        <v>0</v>
      </c>
      <c r="E21" s="9">
        <v>543</v>
      </c>
      <c r="F21" s="9">
        <v>165</v>
      </c>
      <c r="G21" s="9">
        <v>165</v>
      </c>
      <c r="H21" s="9">
        <v>563</v>
      </c>
      <c r="I21" s="9">
        <v>1032</v>
      </c>
      <c r="J21" s="9">
        <v>198</v>
      </c>
      <c r="K21" s="9">
        <v>87</v>
      </c>
      <c r="L21" s="10">
        <f t="shared" si="0"/>
        <v>10683</v>
      </c>
    </row>
    <row r="22" spans="1:12" ht="12.75">
      <c r="A22" s="20" t="s">
        <v>31</v>
      </c>
      <c r="B22" s="9">
        <v>9742</v>
      </c>
      <c r="C22" s="9">
        <v>33</v>
      </c>
      <c r="D22" s="9">
        <v>1</v>
      </c>
      <c r="E22" s="9">
        <v>247</v>
      </c>
      <c r="F22" s="9">
        <v>23</v>
      </c>
      <c r="G22" s="9">
        <v>38</v>
      </c>
      <c r="H22" s="9">
        <v>642</v>
      </c>
      <c r="I22" s="9">
        <v>220</v>
      </c>
      <c r="J22" s="9">
        <v>79</v>
      </c>
      <c r="K22" s="9">
        <v>82</v>
      </c>
      <c r="L22" s="10">
        <f t="shared" si="0"/>
        <v>11107</v>
      </c>
    </row>
    <row r="23" spans="1:12" ht="12.75">
      <c r="A23" s="20" t="s">
        <v>32</v>
      </c>
      <c r="B23" s="9">
        <v>6693</v>
      </c>
      <c r="C23" s="9">
        <v>36</v>
      </c>
      <c r="D23" s="9">
        <v>1</v>
      </c>
      <c r="E23" s="9">
        <v>525</v>
      </c>
      <c r="F23" s="9">
        <v>197</v>
      </c>
      <c r="G23" s="9">
        <v>246</v>
      </c>
      <c r="H23" s="9">
        <v>543</v>
      </c>
      <c r="I23" s="9">
        <v>1288</v>
      </c>
      <c r="J23" s="9">
        <v>284</v>
      </c>
      <c r="K23" s="9">
        <v>44</v>
      </c>
      <c r="L23" s="10">
        <f t="shared" si="0"/>
        <v>9857</v>
      </c>
    </row>
    <row r="24" spans="1:12" ht="12.75">
      <c r="A24" s="20" t="s">
        <v>33</v>
      </c>
      <c r="B24" s="9">
        <v>5651</v>
      </c>
      <c r="C24" s="9">
        <v>17</v>
      </c>
      <c r="D24" s="9">
        <v>0</v>
      </c>
      <c r="E24" s="9">
        <v>656</v>
      </c>
      <c r="F24" s="9">
        <v>250</v>
      </c>
      <c r="G24" s="9">
        <v>240</v>
      </c>
      <c r="H24" s="9">
        <v>531</v>
      </c>
      <c r="I24" s="9">
        <v>1615</v>
      </c>
      <c r="J24" s="9">
        <v>307</v>
      </c>
      <c r="K24" s="9">
        <v>32</v>
      </c>
      <c r="L24" s="10">
        <f t="shared" si="0"/>
        <v>9299</v>
      </c>
    </row>
    <row r="25" spans="1:12" ht="12.75">
      <c r="A25" s="20" t="s">
        <v>34</v>
      </c>
      <c r="B25" s="9">
        <v>5680</v>
      </c>
      <c r="C25" s="9">
        <v>13</v>
      </c>
      <c r="D25" s="9">
        <v>2</v>
      </c>
      <c r="E25" s="9">
        <v>615</v>
      </c>
      <c r="F25" s="9">
        <v>217</v>
      </c>
      <c r="G25" s="9">
        <v>321</v>
      </c>
      <c r="H25" s="9">
        <v>523</v>
      </c>
      <c r="I25" s="9">
        <v>1640</v>
      </c>
      <c r="J25" s="9">
        <v>262</v>
      </c>
      <c r="K25" s="9">
        <v>38</v>
      </c>
      <c r="L25" s="10">
        <f t="shared" si="0"/>
        <v>9311</v>
      </c>
    </row>
    <row r="26" spans="1:12" ht="12.75">
      <c r="A26" s="20" t="s">
        <v>35</v>
      </c>
      <c r="B26" s="9">
        <v>5756</v>
      </c>
      <c r="C26" s="9">
        <v>33</v>
      </c>
      <c r="D26" s="9">
        <v>2</v>
      </c>
      <c r="E26" s="9">
        <v>662</v>
      </c>
      <c r="F26" s="9">
        <v>214</v>
      </c>
      <c r="G26" s="9">
        <v>256</v>
      </c>
      <c r="H26" s="9">
        <v>509</v>
      </c>
      <c r="I26" s="9">
        <v>1668</v>
      </c>
      <c r="J26" s="9">
        <v>299</v>
      </c>
      <c r="K26" s="9">
        <v>30</v>
      </c>
      <c r="L26" s="10">
        <f t="shared" si="0"/>
        <v>9429</v>
      </c>
    </row>
    <row r="27" spans="1:12" ht="12.75">
      <c r="A27" s="20" t="s">
        <v>36</v>
      </c>
      <c r="B27" s="9">
        <v>7141</v>
      </c>
      <c r="C27" s="9">
        <v>28</v>
      </c>
      <c r="D27" s="9">
        <v>0</v>
      </c>
      <c r="E27" s="9">
        <v>761</v>
      </c>
      <c r="F27" s="9">
        <v>230</v>
      </c>
      <c r="G27" s="9">
        <v>265</v>
      </c>
      <c r="H27" s="9">
        <v>566</v>
      </c>
      <c r="I27" s="9">
        <v>1526</v>
      </c>
      <c r="J27" s="9">
        <v>314</v>
      </c>
      <c r="K27" s="9">
        <v>32</v>
      </c>
      <c r="L27" s="10">
        <f t="shared" si="0"/>
        <v>10863</v>
      </c>
    </row>
    <row r="28" spans="1:12" ht="12.75">
      <c r="A28" s="20" t="s">
        <v>37</v>
      </c>
      <c r="B28" s="9">
        <v>7482</v>
      </c>
      <c r="C28" s="9">
        <v>25</v>
      </c>
      <c r="D28" s="9">
        <v>0</v>
      </c>
      <c r="E28" s="9">
        <v>505</v>
      </c>
      <c r="F28" s="9">
        <v>163</v>
      </c>
      <c r="G28" s="9">
        <v>209</v>
      </c>
      <c r="H28" s="9">
        <v>536</v>
      </c>
      <c r="I28" s="9">
        <v>1036</v>
      </c>
      <c r="J28" s="9">
        <v>240</v>
      </c>
      <c r="K28" s="9">
        <v>46</v>
      </c>
      <c r="L28" s="10">
        <f t="shared" si="0"/>
        <v>10242</v>
      </c>
    </row>
    <row r="29" spans="1:12" ht="12.75">
      <c r="A29" s="20" t="s">
        <v>38</v>
      </c>
      <c r="B29" s="9">
        <v>9497</v>
      </c>
      <c r="C29" s="9">
        <v>41</v>
      </c>
      <c r="D29" s="9">
        <v>0</v>
      </c>
      <c r="E29" s="9">
        <v>231</v>
      </c>
      <c r="F29" s="9">
        <v>24</v>
      </c>
      <c r="G29" s="9">
        <v>43</v>
      </c>
      <c r="H29" s="9">
        <v>589</v>
      </c>
      <c r="I29" s="9">
        <v>310</v>
      </c>
      <c r="J29" s="9">
        <v>90</v>
      </c>
      <c r="K29" s="9">
        <v>60</v>
      </c>
      <c r="L29" s="10">
        <f t="shared" si="0"/>
        <v>10885</v>
      </c>
    </row>
    <row r="30" spans="1:12" ht="12.75">
      <c r="A30" s="20" t="s">
        <v>39</v>
      </c>
      <c r="B30" s="9">
        <v>6298</v>
      </c>
      <c r="C30" s="9">
        <v>29</v>
      </c>
      <c r="D30" s="9">
        <v>0</v>
      </c>
      <c r="E30" s="9">
        <v>485</v>
      </c>
      <c r="F30" s="9">
        <v>200</v>
      </c>
      <c r="G30" s="9">
        <v>297</v>
      </c>
      <c r="H30" s="9">
        <v>537</v>
      </c>
      <c r="I30" s="9">
        <v>1416</v>
      </c>
      <c r="J30" s="9">
        <v>250</v>
      </c>
      <c r="K30" s="9">
        <v>33</v>
      </c>
      <c r="L30" s="10">
        <f t="shared" si="0"/>
        <v>9545</v>
      </c>
    </row>
    <row r="31" spans="1:12" ht="12.75">
      <c r="A31" s="20" t="s">
        <v>40</v>
      </c>
      <c r="B31" s="9">
        <v>5107</v>
      </c>
      <c r="C31" s="9">
        <v>16</v>
      </c>
      <c r="D31" s="9">
        <v>2</v>
      </c>
      <c r="E31" s="9">
        <v>640</v>
      </c>
      <c r="F31" s="9">
        <v>220</v>
      </c>
      <c r="G31" s="9">
        <v>249</v>
      </c>
      <c r="H31" s="9">
        <v>490</v>
      </c>
      <c r="I31" s="9">
        <v>1599</v>
      </c>
      <c r="J31" s="9">
        <v>296</v>
      </c>
      <c r="K31" s="9">
        <v>28</v>
      </c>
      <c r="L31" s="10">
        <f t="shared" si="0"/>
        <v>8647</v>
      </c>
    </row>
    <row r="32" spans="1:12" ht="12.75">
      <c r="A32" s="20" t="s">
        <v>41</v>
      </c>
      <c r="B32" s="9">
        <v>5509</v>
      </c>
      <c r="C32" s="9">
        <v>20</v>
      </c>
      <c r="D32" s="9">
        <v>0</v>
      </c>
      <c r="E32" s="9">
        <v>711</v>
      </c>
      <c r="F32" s="9">
        <v>253</v>
      </c>
      <c r="G32" s="9">
        <v>245</v>
      </c>
      <c r="H32" s="9">
        <v>525</v>
      </c>
      <c r="I32" s="9">
        <v>1667</v>
      </c>
      <c r="J32" s="9">
        <v>265</v>
      </c>
      <c r="K32" s="9">
        <v>21</v>
      </c>
      <c r="L32" s="10">
        <f t="shared" si="0"/>
        <v>9216</v>
      </c>
    </row>
    <row r="33" spans="1:12" ht="12.75">
      <c r="A33" s="20" t="s">
        <v>42</v>
      </c>
      <c r="B33" s="9">
        <v>5629</v>
      </c>
      <c r="C33" s="9">
        <v>25</v>
      </c>
      <c r="D33" s="9">
        <v>5</v>
      </c>
      <c r="E33" s="9">
        <v>688</v>
      </c>
      <c r="F33" s="9">
        <v>206</v>
      </c>
      <c r="G33" s="9">
        <v>275</v>
      </c>
      <c r="H33" s="9">
        <v>499</v>
      </c>
      <c r="I33" s="9">
        <v>1560</v>
      </c>
      <c r="J33" s="9">
        <v>288</v>
      </c>
      <c r="K33" s="9">
        <v>16</v>
      </c>
      <c r="L33" s="10">
        <f t="shared" si="0"/>
        <v>9191</v>
      </c>
    </row>
    <row r="34" spans="1:12" ht="12.75">
      <c r="A34" s="20" t="s">
        <v>43</v>
      </c>
      <c r="B34" s="9">
        <v>6696</v>
      </c>
      <c r="C34" s="9">
        <v>20</v>
      </c>
      <c r="D34" s="9">
        <v>0</v>
      </c>
      <c r="E34" s="9">
        <v>732</v>
      </c>
      <c r="F34" s="9">
        <v>194</v>
      </c>
      <c r="G34" s="9">
        <v>235</v>
      </c>
      <c r="H34" s="9">
        <v>572</v>
      </c>
      <c r="I34" s="9">
        <v>1420</v>
      </c>
      <c r="J34" s="9">
        <v>269</v>
      </c>
      <c r="K34" s="9">
        <v>24</v>
      </c>
      <c r="L34" s="10">
        <f t="shared" si="0"/>
        <v>10162</v>
      </c>
    </row>
    <row r="35" spans="1:12" ht="12.75">
      <c r="A35" s="20" t="s">
        <v>44</v>
      </c>
      <c r="B35" s="9">
        <v>7060</v>
      </c>
      <c r="C35" s="9">
        <v>34</v>
      </c>
      <c r="D35" s="9">
        <v>1</v>
      </c>
      <c r="E35" s="9">
        <v>460</v>
      </c>
      <c r="F35" s="9">
        <v>117</v>
      </c>
      <c r="G35" s="9">
        <v>154</v>
      </c>
      <c r="H35" s="9">
        <v>514</v>
      </c>
      <c r="I35" s="9">
        <v>1013</v>
      </c>
      <c r="J35" s="9">
        <v>187</v>
      </c>
      <c r="K35" s="9">
        <v>58</v>
      </c>
      <c r="L35" s="10">
        <f t="shared" si="0"/>
        <v>9598</v>
      </c>
    </row>
    <row r="36" spans="1:12" ht="12.75">
      <c r="A36" s="20" t="s">
        <v>45</v>
      </c>
      <c r="B36" s="9">
        <v>9497</v>
      </c>
      <c r="C36" s="9">
        <v>38</v>
      </c>
      <c r="D36" s="9">
        <v>0</v>
      </c>
      <c r="E36" s="9">
        <v>220</v>
      </c>
      <c r="F36" s="9">
        <v>24</v>
      </c>
      <c r="G36" s="9">
        <v>48</v>
      </c>
      <c r="H36" s="9">
        <v>548</v>
      </c>
      <c r="I36" s="9">
        <v>231</v>
      </c>
      <c r="J36" s="9">
        <v>179</v>
      </c>
      <c r="K36" s="9">
        <v>71</v>
      </c>
      <c r="L36" s="10">
        <f t="shared" si="0"/>
        <v>10856</v>
      </c>
    </row>
    <row r="37" spans="1:12" ht="12.75">
      <c r="A37" s="20" t="s">
        <v>46</v>
      </c>
      <c r="B37" s="9">
        <v>5633</v>
      </c>
      <c r="C37" s="9">
        <v>24</v>
      </c>
      <c r="D37" s="9">
        <v>0</v>
      </c>
      <c r="E37" s="9">
        <v>541</v>
      </c>
      <c r="F37" s="9">
        <v>157</v>
      </c>
      <c r="G37" s="9">
        <v>170</v>
      </c>
      <c r="H37" s="9">
        <v>519</v>
      </c>
      <c r="I37" s="9">
        <v>1334</v>
      </c>
      <c r="J37" s="9">
        <v>243</v>
      </c>
      <c r="K37" s="9">
        <v>33</v>
      </c>
      <c r="L37" s="10">
        <f t="shared" si="0"/>
        <v>8654</v>
      </c>
    </row>
    <row r="38" spans="1:12" ht="12.75">
      <c r="A38" s="20" t="s">
        <v>47</v>
      </c>
      <c r="B38" s="9">
        <v>4985</v>
      </c>
      <c r="C38" s="9">
        <v>19</v>
      </c>
      <c r="D38" s="9">
        <v>3</v>
      </c>
      <c r="E38" s="9">
        <v>600</v>
      </c>
      <c r="F38" s="9">
        <v>190</v>
      </c>
      <c r="G38" s="9">
        <v>283</v>
      </c>
      <c r="H38" s="9">
        <v>513</v>
      </c>
      <c r="I38" s="9">
        <v>1616</v>
      </c>
      <c r="J38" s="9">
        <v>259</v>
      </c>
      <c r="K38" s="9">
        <v>23</v>
      </c>
      <c r="L38" s="10">
        <f t="shared" si="0"/>
        <v>8491</v>
      </c>
    </row>
    <row r="39" spans="1:12" ht="12.75">
      <c r="A39" s="20" t="s">
        <v>48</v>
      </c>
      <c r="B39" s="9">
        <v>4712</v>
      </c>
      <c r="C39" s="9">
        <v>6</v>
      </c>
      <c r="D39" s="9">
        <v>0</v>
      </c>
      <c r="E39" s="9">
        <v>708</v>
      </c>
      <c r="F39" s="9">
        <v>214</v>
      </c>
      <c r="G39" s="9">
        <v>209</v>
      </c>
      <c r="H39" s="9">
        <v>504</v>
      </c>
      <c r="I39" s="9">
        <v>1700</v>
      </c>
      <c r="J39" s="9">
        <v>292</v>
      </c>
      <c r="K39" s="9">
        <v>25</v>
      </c>
      <c r="L39" s="10">
        <f t="shared" si="0"/>
        <v>8370</v>
      </c>
    </row>
    <row r="40" spans="1:12" ht="12.75">
      <c r="A40" s="20" t="s">
        <v>49</v>
      </c>
      <c r="B40" s="9">
        <v>4814</v>
      </c>
      <c r="C40" s="9">
        <v>19</v>
      </c>
      <c r="D40" s="9">
        <v>1</v>
      </c>
      <c r="E40" s="9">
        <v>634</v>
      </c>
      <c r="F40" s="9">
        <v>209</v>
      </c>
      <c r="G40" s="9">
        <v>272</v>
      </c>
      <c r="H40" s="9">
        <v>519</v>
      </c>
      <c r="I40" s="9">
        <v>1651</v>
      </c>
      <c r="J40" s="9">
        <v>266</v>
      </c>
      <c r="K40" s="9">
        <v>23</v>
      </c>
      <c r="L40" s="10">
        <f t="shared" si="0"/>
        <v>8408</v>
      </c>
    </row>
    <row r="41" spans="1:12" ht="12.75">
      <c r="A41" s="20" t="s">
        <v>50</v>
      </c>
      <c r="B41" s="9">
        <v>5903</v>
      </c>
      <c r="C41" s="9">
        <v>18</v>
      </c>
      <c r="D41" s="9">
        <v>0</v>
      </c>
      <c r="E41" s="9">
        <v>700</v>
      </c>
      <c r="F41" s="9">
        <v>211</v>
      </c>
      <c r="G41" s="9">
        <v>294</v>
      </c>
      <c r="H41" s="9">
        <v>550</v>
      </c>
      <c r="I41" s="9">
        <v>1527</v>
      </c>
      <c r="J41" s="9">
        <v>317</v>
      </c>
      <c r="K41" s="9">
        <v>16</v>
      </c>
      <c r="L41" s="10">
        <f t="shared" si="0"/>
        <v>9536</v>
      </c>
    </row>
    <row r="42" spans="1:12" ht="12.75">
      <c r="A42" s="20" t="s">
        <v>51</v>
      </c>
      <c r="B42" s="9">
        <v>6352</v>
      </c>
      <c r="C42" s="9">
        <v>24</v>
      </c>
      <c r="D42" s="9">
        <v>0</v>
      </c>
      <c r="E42" s="9">
        <v>520</v>
      </c>
      <c r="F42" s="9">
        <v>146</v>
      </c>
      <c r="G42" s="9">
        <v>147</v>
      </c>
      <c r="H42" s="9">
        <v>529</v>
      </c>
      <c r="I42" s="9">
        <v>1124</v>
      </c>
      <c r="J42" s="9">
        <v>239</v>
      </c>
      <c r="K42" s="9">
        <v>37</v>
      </c>
      <c r="L42" s="10">
        <f t="shared" si="0"/>
        <v>9118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184981</v>
      </c>
      <c r="C46" s="11">
        <f t="shared" si="1"/>
        <v>725</v>
      </c>
      <c r="D46" s="11">
        <f t="shared" si="1"/>
        <v>20</v>
      </c>
      <c r="E46" s="11">
        <f t="shared" si="1"/>
        <v>15879</v>
      </c>
      <c r="F46" s="11">
        <f t="shared" si="1"/>
        <v>4849</v>
      </c>
      <c r="G46" s="11">
        <f t="shared" si="1"/>
        <v>6025</v>
      </c>
      <c r="H46" s="11">
        <f t="shared" si="1"/>
        <v>15127</v>
      </c>
      <c r="I46" s="11">
        <f t="shared" si="1"/>
        <v>35577</v>
      </c>
      <c r="J46" s="11">
        <f t="shared" si="1"/>
        <v>6966</v>
      </c>
      <c r="K46" s="11">
        <f>SUM(K15:K45)</f>
        <v>1091</v>
      </c>
      <c r="L46" s="12">
        <f>SUM(L15:L45)</f>
        <v>271240</v>
      </c>
    </row>
    <row r="47" spans="1:12" ht="13.5" thickBot="1">
      <c r="A47" s="22" t="s">
        <v>55</v>
      </c>
      <c r="B47" s="13">
        <f aca="true" t="shared" si="2" ref="B47:K47">(B46/$M13)</f>
        <v>6606.464285714285</v>
      </c>
      <c r="C47" s="13">
        <f t="shared" si="2"/>
        <v>25.892857142857142</v>
      </c>
      <c r="D47" s="13">
        <f t="shared" si="2"/>
        <v>0.7142857142857143</v>
      </c>
      <c r="E47" s="13">
        <f t="shared" si="2"/>
        <v>567.1071428571429</v>
      </c>
      <c r="F47" s="13">
        <f t="shared" si="2"/>
        <v>173.17857142857142</v>
      </c>
      <c r="G47" s="13">
        <f t="shared" si="2"/>
        <v>215.17857142857142</v>
      </c>
      <c r="H47" s="13">
        <f t="shared" si="2"/>
        <v>540.25</v>
      </c>
      <c r="I47" s="13">
        <f t="shared" si="2"/>
        <v>1270.607142857143</v>
      </c>
      <c r="J47" s="13">
        <f t="shared" si="2"/>
        <v>248.78571428571428</v>
      </c>
      <c r="K47" s="13">
        <f t="shared" si="2"/>
        <v>38.964285714285715</v>
      </c>
      <c r="L47" s="14">
        <f>SUM(B47:K47)</f>
        <v>9687.142857142857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3"/>
  <sheetViews>
    <sheetView workbookViewId="0" topLeftCell="D35">
      <selection activeCell="B10" sqref="B10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10.5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28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3232</v>
      </c>
      <c r="C15" s="9">
        <v>17</v>
      </c>
      <c r="D15" s="9">
        <v>0</v>
      </c>
      <c r="E15" s="9">
        <v>94</v>
      </c>
      <c r="F15" s="9">
        <v>16</v>
      </c>
      <c r="G15" s="9">
        <v>6</v>
      </c>
      <c r="H15" s="9">
        <v>381</v>
      </c>
      <c r="I15" s="9">
        <v>40</v>
      </c>
      <c r="J15" s="9">
        <v>24</v>
      </c>
      <c r="K15" s="9">
        <v>23</v>
      </c>
      <c r="L15" s="10">
        <f>SUM(B15:K15)</f>
        <v>3833</v>
      </c>
    </row>
    <row r="16" spans="1:12" ht="12.75">
      <c r="A16" s="20" t="s">
        <v>25</v>
      </c>
      <c r="B16" s="9">
        <v>4386</v>
      </c>
      <c r="C16" s="9">
        <v>4</v>
      </c>
      <c r="D16" s="9">
        <v>3</v>
      </c>
      <c r="E16" s="9">
        <v>381</v>
      </c>
      <c r="F16" s="9">
        <v>222</v>
      </c>
      <c r="G16" s="9">
        <v>106</v>
      </c>
      <c r="H16" s="9">
        <v>493</v>
      </c>
      <c r="I16" s="9">
        <v>404</v>
      </c>
      <c r="J16" s="9">
        <v>79</v>
      </c>
      <c r="K16" s="9">
        <v>23</v>
      </c>
      <c r="L16" s="10">
        <f>SUM(B16:K16)</f>
        <v>6101</v>
      </c>
    </row>
    <row r="17" spans="1:12" ht="12.75">
      <c r="A17" s="20" t="s">
        <v>26</v>
      </c>
      <c r="B17" s="9">
        <v>4542</v>
      </c>
      <c r="C17" s="9">
        <v>9</v>
      </c>
      <c r="D17" s="9">
        <v>2</v>
      </c>
      <c r="E17" s="9">
        <v>408</v>
      </c>
      <c r="F17" s="9">
        <v>319</v>
      </c>
      <c r="G17" s="9">
        <v>144</v>
      </c>
      <c r="H17" s="9">
        <v>523</v>
      </c>
      <c r="I17" s="9">
        <v>501</v>
      </c>
      <c r="J17" s="9">
        <v>109</v>
      </c>
      <c r="K17" s="9">
        <v>18</v>
      </c>
      <c r="L17" s="10">
        <f aca="true" t="shared" si="0" ref="L17:L45">SUM(B17:K17)</f>
        <v>6575</v>
      </c>
    </row>
    <row r="18" spans="1:12" ht="12.75">
      <c r="A18" s="20" t="s">
        <v>27</v>
      </c>
      <c r="B18" s="9">
        <v>4589</v>
      </c>
      <c r="C18" s="9">
        <v>5</v>
      </c>
      <c r="D18" s="9">
        <v>1</v>
      </c>
      <c r="E18" s="9">
        <v>391</v>
      </c>
      <c r="F18" s="9">
        <v>313</v>
      </c>
      <c r="G18" s="9">
        <v>146</v>
      </c>
      <c r="H18" s="9">
        <v>537</v>
      </c>
      <c r="I18" s="9">
        <v>532</v>
      </c>
      <c r="J18" s="9">
        <v>108</v>
      </c>
      <c r="K18" s="9">
        <v>17</v>
      </c>
      <c r="L18" s="10">
        <f t="shared" si="0"/>
        <v>6639</v>
      </c>
    </row>
    <row r="19" spans="1:12" ht="12.75">
      <c r="A19" s="20" t="s">
        <v>28</v>
      </c>
      <c r="B19" s="9">
        <v>4507</v>
      </c>
      <c r="C19" s="9">
        <v>7</v>
      </c>
      <c r="D19" s="9">
        <v>0</v>
      </c>
      <c r="E19" s="9">
        <v>468</v>
      </c>
      <c r="F19" s="9">
        <v>305</v>
      </c>
      <c r="G19" s="9">
        <v>126</v>
      </c>
      <c r="H19" s="9">
        <v>536</v>
      </c>
      <c r="I19" s="9">
        <v>513</v>
      </c>
      <c r="J19" s="9">
        <v>96</v>
      </c>
      <c r="K19" s="9">
        <v>27</v>
      </c>
      <c r="L19" s="10">
        <f t="shared" si="0"/>
        <v>6585</v>
      </c>
    </row>
    <row r="20" spans="1:12" ht="12.75">
      <c r="A20" s="20" t="s">
        <v>29</v>
      </c>
      <c r="B20" s="9">
        <v>5051</v>
      </c>
      <c r="C20" s="9">
        <v>11</v>
      </c>
      <c r="D20" s="9">
        <v>4</v>
      </c>
      <c r="E20" s="9">
        <v>510</v>
      </c>
      <c r="F20" s="9">
        <v>319</v>
      </c>
      <c r="G20" s="9">
        <v>137</v>
      </c>
      <c r="H20" s="9">
        <v>556</v>
      </c>
      <c r="I20" s="9">
        <v>545</v>
      </c>
      <c r="J20" s="9">
        <v>111</v>
      </c>
      <c r="K20" s="9">
        <v>28</v>
      </c>
      <c r="L20" s="10">
        <f t="shared" si="0"/>
        <v>7272</v>
      </c>
    </row>
    <row r="21" spans="1:12" ht="12.75">
      <c r="A21" s="20" t="s">
        <v>30</v>
      </c>
      <c r="B21" s="9">
        <v>3479</v>
      </c>
      <c r="C21" s="9">
        <v>23</v>
      </c>
      <c r="D21" s="9">
        <v>1</v>
      </c>
      <c r="E21" s="9">
        <v>265</v>
      </c>
      <c r="F21" s="9">
        <v>140</v>
      </c>
      <c r="G21" s="9">
        <v>87</v>
      </c>
      <c r="H21" s="9">
        <v>527</v>
      </c>
      <c r="I21" s="9">
        <v>371</v>
      </c>
      <c r="J21" s="9">
        <v>67</v>
      </c>
      <c r="K21" s="9">
        <v>41</v>
      </c>
      <c r="L21" s="10">
        <f t="shared" si="0"/>
        <v>5001</v>
      </c>
    </row>
    <row r="22" spans="1:12" ht="12.75">
      <c r="A22" s="20" t="s">
        <v>31</v>
      </c>
      <c r="B22" s="9">
        <v>3385</v>
      </c>
      <c r="C22" s="9">
        <v>18</v>
      </c>
      <c r="D22" s="9">
        <v>0</v>
      </c>
      <c r="E22" s="9">
        <v>88</v>
      </c>
      <c r="F22" s="9">
        <v>5</v>
      </c>
      <c r="G22" s="9">
        <v>6</v>
      </c>
      <c r="H22" s="9">
        <v>424</v>
      </c>
      <c r="I22" s="9">
        <v>11</v>
      </c>
      <c r="J22" s="9">
        <v>6</v>
      </c>
      <c r="K22" s="9">
        <v>30</v>
      </c>
      <c r="L22" s="10">
        <f t="shared" si="0"/>
        <v>3973</v>
      </c>
    </row>
    <row r="23" spans="1:12" ht="12.75">
      <c r="A23" s="20" t="s">
        <v>32</v>
      </c>
      <c r="B23" s="9">
        <v>4569</v>
      </c>
      <c r="C23" s="9">
        <v>10</v>
      </c>
      <c r="D23" s="9">
        <v>0</v>
      </c>
      <c r="E23" s="9">
        <v>358</v>
      </c>
      <c r="F23" s="9">
        <v>282</v>
      </c>
      <c r="G23" s="9">
        <v>134</v>
      </c>
      <c r="H23" s="9">
        <v>532</v>
      </c>
      <c r="I23" s="9">
        <v>466</v>
      </c>
      <c r="J23" s="9">
        <v>96</v>
      </c>
      <c r="K23" s="9">
        <v>25</v>
      </c>
      <c r="L23" s="10">
        <f t="shared" si="0"/>
        <v>6472</v>
      </c>
    </row>
    <row r="24" spans="1:12" ht="12.75">
      <c r="A24" s="20" t="s">
        <v>33</v>
      </c>
      <c r="B24" s="9">
        <v>4353</v>
      </c>
      <c r="C24" s="9">
        <v>15</v>
      </c>
      <c r="D24" s="9">
        <v>3</v>
      </c>
      <c r="E24" s="9">
        <v>403</v>
      </c>
      <c r="F24" s="9">
        <v>321</v>
      </c>
      <c r="G24" s="9">
        <v>126</v>
      </c>
      <c r="H24" s="9">
        <v>539</v>
      </c>
      <c r="I24" s="9">
        <v>526</v>
      </c>
      <c r="J24" s="9">
        <v>82</v>
      </c>
      <c r="K24" s="9">
        <v>29</v>
      </c>
      <c r="L24" s="10">
        <f t="shared" si="0"/>
        <v>6397</v>
      </c>
    </row>
    <row r="25" spans="1:12" ht="12.75">
      <c r="A25" s="20" t="s">
        <v>34</v>
      </c>
      <c r="B25" s="9">
        <v>4529</v>
      </c>
      <c r="C25" s="9">
        <v>8</v>
      </c>
      <c r="D25" s="9">
        <v>0</v>
      </c>
      <c r="E25" s="9">
        <v>439</v>
      </c>
      <c r="F25" s="9">
        <v>305</v>
      </c>
      <c r="G25" s="9">
        <v>125</v>
      </c>
      <c r="H25" s="9">
        <v>536</v>
      </c>
      <c r="I25" s="9">
        <v>562</v>
      </c>
      <c r="J25" s="9">
        <v>91</v>
      </c>
      <c r="K25" s="9">
        <v>39</v>
      </c>
      <c r="L25" s="10">
        <f t="shared" si="0"/>
        <v>6634</v>
      </c>
    </row>
    <row r="26" spans="1:12" ht="12.75">
      <c r="A26" s="20" t="s">
        <v>35</v>
      </c>
      <c r="B26" s="9">
        <v>4582</v>
      </c>
      <c r="C26" s="9">
        <v>5</v>
      </c>
      <c r="D26" s="9">
        <v>2</v>
      </c>
      <c r="E26" s="9">
        <v>436</v>
      </c>
      <c r="F26" s="9">
        <v>310</v>
      </c>
      <c r="G26" s="9">
        <v>147</v>
      </c>
      <c r="H26" s="9">
        <v>525</v>
      </c>
      <c r="I26" s="9">
        <v>559</v>
      </c>
      <c r="J26" s="9">
        <v>104</v>
      </c>
      <c r="K26" s="9">
        <v>25</v>
      </c>
      <c r="L26" s="10">
        <f t="shared" si="0"/>
        <v>6695</v>
      </c>
    </row>
    <row r="27" spans="1:12" ht="12.75">
      <c r="A27" s="20" t="s">
        <v>36</v>
      </c>
      <c r="B27" s="9">
        <v>4925</v>
      </c>
      <c r="C27" s="9">
        <v>7</v>
      </c>
      <c r="D27" s="9">
        <v>8</v>
      </c>
      <c r="E27" s="9">
        <v>506</v>
      </c>
      <c r="F27" s="9">
        <v>284</v>
      </c>
      <c r="G27" s="9">
        <v>173</v>
      </c>
      <c r="H27" s="9">
        <v>562</v>
      </c>
      <c r="I27" s="9">
        <v>536</v>
      </c>
      <c r="J27" s="9">
        <v>101</v>
      </c>
      <c r="K27" s="9">
        <v>19</v>
      </c>
      <c r="L27" s="10">
        <f t="shared" si="0"/>
        <v>7121</v>
      </c>
    </row>
    <row r="28" spans="1:12" ht="12.75">
      <c r="A28" s="20" t="s">
        <v>37</v>
      </c>
      <c r="B28" s="9">
        <v>3467</v>
      </c>
      <c r="C28" s="9">
        <v>8</v>
      </c>
      <c r="D28" s="9">
        <v>0</v>
      </c>
      <c r="E28" s="9">
        <v>270</v>
      </c>
      <c r="F28" s="9">
        <v>179</v>
      </c>
      <c r="G28" s="9">
        <v>83</v>
      </c>
      <c r="H28" s="9">
        <v>459</v>
      </c>
      <c r="I28" s="9">
        <v>440</v>
      </c>
      <c r="J28" s="9">
        <v>111</v>
      </c>
      <c r="K28" s="9">
        <v>20</v>
      </c>
      <c r="L28" s="10">
        <f t="shared" si="0"/>
        <v>5037</v>
      </c>
    </row>
    <row r="29" spans="1:12" ht="12.75">
      <c r="A29" s="20" t="s">
        <v>38</v>
      </c>
      <c r="B29" s="9">
        <v>2962</v>
      </c>
      <c r="C29" s="9">
        <v>22</v>
      </c>
      <c r="D29" s="9">
        <v>0</v>
      </c>
      <c r="E29" s="9">
        <v>70</v>
      </c>
      <c r="F29" s="9">
        <v>10</v>
      </c>
      <c r="G29" s="9">
        <v>15</v>
      </c>
      <c r="H29" s="9">
        <v>378</v>
      </c>
      <c r="I29" s="9">
        <v>67</v>
      </c>
      <c r="J29" s="9">
        <v>14</v>
      </c>
      <c r="K29" s="9">
        <v>14</v>
      </c>
      <c r="L29" s="10">
        <f t="shared" si="0"/>
        <v>3552</v>
      </c>
    </row>
    <row r="30" spans="1:12" ht="12.75">
      <c r="A30" s="20" t="s">
        <v>39</v>
      </c>
      <c r="B30" s="9">
        <v>4413</v>
      </c>
      <c r="C30" s="9">
        <v>11</v>
      </c>
      <c r="D30" s="9">
        <v>2</v>
      </c>
      <c r="E30" s="9">
        <v>356</v>
      </c>
      <c r="F30" s="9">
        <v>238</v>
      </c>
      <c r="G30" s="9">
        <v>123</v>
      </c>
      <c r="H30" s="9">
        <v>534</v>
      </c>
      <c r="I30" s="9">
        <v>439</v>
      </c>
      <c r="J30" s="9">
        <v>102</v>
      </c>
      <c r="K30" s="9">
        <v>15</v>
      </c>
      <c r="L30" s="10">
        <f t="shared" si="0"/>
        <v>6233</v>
      </c>
    </row>
    <row r="31" spans="1:12" ht="12.75">
      <c r="A31" s="20" t="s">
        <v>40</v>
      </c>
      <c r="B31" s="9">
        <v>4511</v>
      </c>
      <c r="C31" s="9">
        <v>8</v>
      </c>
      <c r="D31" s="9">
        <v>6</v>
      </c>
      <c r="E31" s="9">
        <v>450</v>
      </c>
      <c r="F31" s="9">
        <v>318</v>
      </c>
      <c r="G31" s="9">
        <v>137</v>
      </c>
      <c r="H31" s="9">
        <v>557</v>
      </c>
      <c r="I31" s="9">
        <v>543</v>
      </c>
      <c r="J31" s="9">
        <v>118</v>
      </c>
      <c r="K31" s="9">
        <v>22</v>
      </c>
      <c r="L31" s="10">
        <f t="shared" si="0"/>
        <v>6670</v>
      </c>
    </row>
    <row r="32" spans="1:12" ht="12.75">
      <c r="A32" s="20" t="s">
        <v>41</v>
      </c>
      <c r="B32" s="9">
        <v>4540</v>
      </c>
      <c r="C32" s="9">
        <v>8</v>
      </c>
      <c r="D32" s="9">
        <v>0</v>
      </c>
      <c r="E32" s="9">
        <v>421</v>
      </c>
      <c r="F32" s="9">
        <v>304</v>
      </c>
      <c r="G32" s="9">
        <v>177</v>
      </c>
      <c r="H32" s="9">
        <v>547</v>
      </c>
      <c r="I32" s="9">
        <v>547</v>
      </c>
      <c r="J32" s="9">
        <v>120</v>
      </c>
      <c r="K32" s="9">
        <v>20</v>
      </c>
      <c r="L32" s="10">
        <f t="shared" si="0"/>
        <v>6684</v>
      </c>
    </row>
    <row r="33" spans="1:12" ht="12.75">
      <c r="A33" s="20" t="s">
        <v>42</v>
      </c>
      <c r="B33" s="9">
        <v>4312</v>
      </c>
      <c r="C33" s="9">
        <v>7</v>
      </c>
      <c r="D33" s="9">
        <v>2</v>
      </c>
      <c r="E33" s="9">
        <v>414</v>
      </c>
      <c r="F33" s="9">
        <v>261</v>
      </c>
      <c r="G33" s="9">
        <v>99</v>
      </c>
      <c r="H33" s="9">
        <v>548</v>
      </c>
      <c r="I33" s="9">
        <v>572</v>
      </c>
      <c r="J33" s="9">
        <v>112</v>
      </c>
      <c r="K33" s="9">
        <v>16</v>
      </c>
      <c r="L33" s="10">
        <f t="shared" si="0"/>
        <v>6343</v>
      </c>
    </row>
    <row r="34" spans="1:12" ht="12.75">
      <c r="A34" s="20" t="s">
        <v>43</v>
      </c>
      <c r="B34" s="9">
        <v>4790</v>
      </c>
      <c r="C34" s="9">
        <v>6</v>
      </c>
      <c r="D34" s="9">
        <v>1</v>
      </c>
      <c r="E34" s="9">
        <v>457</v>
      </c>
      <c r="F34" s="9">
        <v>163</v>
      </c>
      <c r="G34" s="9">
        <v>114</v>
      </c>
      <c r="H34" s="9">
        <v>564</v>
      </c>
      <c r="I34" s="9">
        <v>506</v>
      </c>
      <c r="J34" s="9">
        <v>76</v>
      </c>
      <c r="K34" s="9">
        <v>22</v>
      </c>
      <c r="L34" s="10">
        <f t="shared" si="0"/>
        <v>6699</v>
      </c>
    </row>
    <row r="35" spans="1:12" ht="12.75">
      <c r="A35" s="20" t="s">
        <v>44</v>
      </c>
      <c r="B35" s="9">
        <v>3249</v>
      </c>
      <c r="C35" s="9">
        <v>19</v>
      </c>
      <c r="D35" s="9">
        <v>3</v>
      </c>
      <c r="E35" s="9">
        <v>284</v>
      </c>
      <c r="F35" s="9">
        <v>121</v>
      </c>
      <c r="G35" s="9">
        <v>64</v>
      </c>
      <c r="H35" s="9">
        <v>482</v>
      </c>
      <c r="I35" s="9">
        <v>332</v>
      </c>
      <c r="J35" s="9">
        <v>86</v>
      </c>
      <c r="K35" s="9">
        <v>34</v>
      </c>
      <c r="L35" s="10">
        <f t="shared" si="0"/>
        <v>4674</v>
      </c>
    </row>
    <row r="36" spans="1:12" ht="12.75">
      <c r="A36" s="20" t="s">
        <v>45</v>
      </c>
      <c r="B36" s="9">
        <v>3130</v>
      </c>
      <c r="C36" s="9">
        <v>23</v>
      </c>
      <c r="D36" s="9">
        <v>1</v>
      </c>
      <c r="E36" s="9">
        <v>81</v>
      </c>
      <c r="F36" s="9">
        <v>6</v>
      </c>
      <c r="G36" s="9">
        <v>6</v>
      </c>
      <c r="H36" s="9">
        <v>392</v>
      </c>
      <c r="I36" s="9">
        <v>28</v>
      </c>
      <c r="J36" s="9">
        <v>10</v>
      </c>
      <c r="K36" s="9">
        <v>37</v>
      </c>
      <c r="L36" s="10">
        <f t="shared" si="0"/>
        <v>3714</v>
      </c>
    </row>
    <row r="37" spans="1:12" ht="12.75">
      <c r="A37" s="20" t="s">
        <v>46</v>
      </c>
      <c r="B37" s="9">
        <v>4437</v>
      </c>
      <c r="C37" s="9">
        <v>8</v>
      </c>
      <c r="D37" s="9">
        <v>3</v>
      </c>
      <c r="E37" s="9">
        <v>408</v>
      </c>
      <c r="F37" s="9">
        <v>202</v>
      </c>
      <c r="G37" s="9">
        <v>88</v>
      </c>
      <c r="H37" s="9">
        <v>552</v>
      </c>
      <c r="I37" s="9">
        <v>341</v>
      </c>
      <c r="J37" s="9">
        <v>91</v>
      </c>
      <c r="K37" s="9">
        <v>18</v>
      </c>
      <c r="L37" s="10">
        <f t="shared" si="0"/>
        <v>6148</v>
      </c>
    </row>
    <row r="38" spans="1:12" ht="12.75">
      <c r="A38" s="20" t="s">
        <v>47</v>
      </c>
      <c r="B38" s="9">
        <v>4465</v>
      </c>
      <c r="C38" s="9">
        <v>4</v>
      </c>
      <c r="D38" s="9">
        <v>0</v>
      </c>
      <c r="E38" s="9">
        <v>385</v>
      </c>
      <c r="F38" s="9">
        <v>231</v>
      </c>
      <c r="G38" s="9">
        <v>132</v>
      </c>
      <c r="H38" s="9">
        <v>536</v>
      </c>
      <c r="I38" s="9">
        <v>506</v>
      </c>
      <c r="J38" s="9">
        <v>85</v>
      </c>
      <c r="K38" s="9">
        <v>15</v>
      </c>
      <c r="L38" s="10">
        <f t="shared" si="0"/>
        <v>6359</v>
      </c>
    </row>
    <row r="39" spans="1:12" ht="12.75">
      <c r="A39" s="20" t="s">
        <v>48</v>
      </c>
      <c r="B39" s="9">
        <v>4458</v>
      </c>
      <c r="C39" s="9">
        <v>6</v>
      </c>
      <c r="D39" s="9">
        <v>0</v>
      </c>
      <c r="E39" s="9">
        <v>434</v>
      </c>
      <c r="F39" s="9">
        <v>185</v>
      </c>
      <c r="G39" s="9">
        <v>126</v>
      </c>
      <c r="H39" s="9">
        <v>530</v>
      </c>
      <c r="I39" s="9">
        <v>565</v>
      </c>
      <c r="J39" s="9">
        <v>98</v>
      </c>
      <c r="K39" s="9">
        <v>19</v>
      </c>
      <c r="L39" s="10">
        <f t="shared" si="0"/>
        <v>6421</v>
      </c>
    </row>
    <row r="40" spans="1:12" ht="12.75">
      <c r="A40" s="20" t="s">
        <v>49</v>
      </c>
      <c r="B40" s="9">
        <v>4504</v>
      </c>
      <c r="C40" s="9">
        <v>7</v>
      </c>
      <c r="D40" s="9">
        <v>2</v>
      </c>
      <c r="E40" s="9">
        <v>425</v>
      </c>
      <c r="F40" s="9">
        <v>194</v>
      </c>
      <c r="G40" s="9">
        <v>126</v>
      </c>
      <c r="H40" s="9">
        <v>510</v>
      </c>
      <c r="I40" s="9">
        <v>468</v>
      </c>
      <c r="J40" s="9">
        <v>102</v>
      </c>
      <c r="K40" s="9">
        <v>33</v>
      </c>
      <c r="L40" s="10">
        <f t="shared" si="0"/>
        <v>6371</v>
      </c>
    </row>
    <row r="41" spans="1:12" ht="12.75">
      <c r="A41" s="20" t="s">
        <v>50</v>
      </c>
      <c r="B41" s="9">
        <v>4837</v>
      </c>
      <c r="C41" s="9">
        <v>6</v>
      </c>
      <c r="D41" s="9">
        <v>3</v>
      </c>
      <c r="E41" s="9">
        <v>525</v>
      </c>
      <c r="F41" s="9">
        <v>164</v>
      </c>
      <c r="G41" s="9">
        <v>128</v>
      </c>
      <c r="H41" s="9">
        <v>569</v>
      </c>
      <c r="I41" s="9">
        <v>536</v>
      </c>
      <c r="J41" s="9">
        <v>106</v>
      </c>
      <c r="K41" s="9">
        <v>25</v>
      </c>
      <c r="L41" s="10">
        <f t="shared" si="0"/>
        <v>6899</v>
      </c>
    </row>
    <row r="42" spans="1:12" ht="12.75">
      <c r="A42" s="20" t="s">
        <v>51</v>
      </c>
      <c r="B42" s="9">
        <v>3147</v>
      </c>
      <c r="C42" s="9">
        <v>8</v>
      </c>
      <c r="D42" s="9">
        <v>2</v>
      </c>
      <c r="E42" s="9">
        <v>348</v>
      </c>
      <c r="F42" s="9">
        <v>152</v>
      </c>
      <c r="G42" s="9">
        <v>74</v>
      </c>
      <c r="H42" s="9">
        <v>454</v>
      </c>
      <c r="I42" s="9">
        <v>375</v>
      </c>
      <c r="J42" s="9">
        <v>81</v>
      </c>
      <c r="K42" s="9">
        <v>16</v>
      </c>
      <c r="L42" s="10">
        <f t="shared" si="0"/>
        <v>4657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117351</v>
      </c>
      <c r="C46" s="11">
        <f t="shared" si="1"/>
        <v>290</v>
      </c>
      <c r="D46" s="11">
        <f t="shared" si="1"/>
        <v>49</v>
      </c>
      <c r="E46" s="11">
        <f t="shared" si="1"/>
        <v>10075</v>
      </c>
      <c r="F46" s="11">
        <f t="shared" si="1"/>
        <v>5869</v>
      </c>
      <c r="G46" s="11">
        <f t="shared" si="1"/>
        <v>2955</v>
      </c>
      <c r="H46" s="11">
        <f t="shared" si="1"/>
        <v>14283</v>
      </c>
      <c r="I46" s="11">
        <f t="shared" si="1"/>
        <v>11831</v>
      </c>
      <c r="J46" s="11">
        <f t="shared" si="1"/>
        <v>2386</v>
      </c>
      <c r="K46" s="11">
        <f>SUM(K15:K45)</f>
        <v>670</v>
      </c>
      <c r="L46" s="12">
        <f>SUM(L15:L45)</f>
        <v>165759</v>
      </c>
    </row>
    <row r="47" spans="1:12" ht="13.5" thickBot="1">
      <c r="A47" s="22" t="s">
        <v>55</v>
      </c>
      <c r="B47" s="13">
        <f aca="true" t="shared" si="2" ref="B47:K47">(B46/$M13)</f>
        <v>4191.107142857143</v>
      </c>
      <c r="C47" s="13">
        <f t="shared" si="2"/>
        <v>10.357142857142858</v>
      </c>
      <c r="D47" s="13">
        <f t="shared" si="2"/>
        <v>1.75</v>
      </c>
      <c r="E47" s="13">
        <f t="shared" si="2"/>
        <v>359.82142857142856</v>
      </c>
      <c r="F47" s="13">
        <f t="shared" si="2"/>
        <v>209.60714285714286</v>
      </c>
      <c r="G47" s="13">
        <f t="shared" si="2"/>
        <v>105.53571428571429</v>
      </c>
      <c r="H47" s="13">
        <f t="shared" si="2"/>
        <v>510.10714285714283</v>
      </c>
      <c r="I47" s="13">
        <f t="shared" si="2"/>
        <v>422.5357142857143</v>
      </c>
      <c r="J47" s="13">
        <f t="shared" si="2"/>
        <v>85.21428571428571</v>
      </c>
      <c r="K47" s="13">
        <f t="shared" si="2"/>
        <v>23.928571428571427</v>
      </c>
      <c r="L47" s="14">
        <f>SUM(B47:K47)</f>
        <v>5919.964285714287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C32">
      <selection activeCell="E6" sqref="E6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9.75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28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814</v>
      </c>
      <c r="C15" s="9">
        <v>0</v>
      </c>
      <c r="D15" s="9">
        <v>0</v>
      </c>
      <c r="E15" s="9">
        <v>12</v>
      </c>
      <c r="F15" s="9">
        <v>0</v>
      </c>
      <c r="G15" s="9">
        <v>0</v>
      </c>
      <c r="H15" s="9">
        <v>30</v>
      </c>
      <c r="I15" s="9">
        <v>0</v>
      </c>
      <c r="J15" s="9">
        <v>68</v>
      </c>
      <c r="K15" s="9">
        <v>11</v>
      </c>
      <c r="L15" s="10">
        <f aca="true" t="shared" si="0" ref="L15:L45">SUM(B15:K15)</f>
        <v>935</v>
      </c>
      <c r="M15" s="23" t="s">
        <v>61</v>
      </c>
    </row>
    <row r="16" spans="1:13" ht="12.75">
      <c r="A16" s="20" t="s">
        <v>25</v>
      </c>
      <c r="B16" s="9">
        <v>636</v>
      </c>
      <c r="C16" s="9">
        <v>0</v>
      </c>
      <c r="D16" s="9">
        <v>0</v>
      </c>
      <c r="E16" s="9">
        <v>25</v>
      </c>
      <c r="F16" s="9">
        <v>0</v>
      </c>
      <c r="G16" s="9">
        <v>0</v>
      </c>
      <c r="H16" s="9">
        <v>35</v>
      </c>
      <c r="I16" s="9">
        <v>0</v>
      </c>
      <c r="J16" s="9">
        <v>90</v>
      </c>
      <c r="K16" s="9">
        <v>11</v>
      </c>
      <c r="L16" s="10">
        <f t="shared" si="0"/>
        <v>797</v>
      </c>
      <c r="M16" s="28"/>
    </row>
    <row r="17" spans="1:13" ht="12.75">
      <c r="A17" s="20" t="s">
        <v>26</v>
      </c>
      <c r="B17" s="9">
        <v>619</v>
      </c>
      <c r="C17" s="9">
        <v>0</v>
      </c>
      <c r="D17" s="9">
        <v>0</v>
      </c>
      <c r="E17" s="9">
        <v>33</v>
      </c>
      <c r="F17" s="9">
        <v>0</v>
      </c>
      <c r="G17" s="9">
        <v>0</v>
      </c>
      <c r="H17" s="9">
        <v>35</v>
      </c>
      <c r="I17" s="9">
        <v>0</v>
      </c>
      <c r="J17" s="9">
        <v>96</v>
      </c>
      <c r="K17" s="9">
        <v>0</v>
      </c>
      <c r="L17" s="10">
        <f t="shared" si="0"/>
        <v>783</v>
      </c>
      <c r="M17" s="28"/>
    </row>
    <row r="18" spans="1:13" ht="12.75">
      <c r="A18" s="20" t="s">
        <v>27</v>
      </c>
      <c r="B18" s="9">
        <v>620</v>
      </c>
      <c r="C18" s="9">
        <v>0</v>
      </c>
      <c r="D18" s="9">
        <v>0</v>
      </c>
      <c r="E18" s="9">
        <v>29</v>
      </c>
      <c r="F18" s="9">
        <v>0</v>
      </c>
      <c r="G18" s="9">
        <v>0</v>
      </c>
      <c r="H18" s="9">
        <v>32</v>
      </c>
      <c r="I18" s="9">
        <v>0</v>
      </c>
      <c r="J18" s="9">
        <v>95</v>
      </c>
      <c r="K18" s="9">
        <v>7</v>
      </c>
      <c r="L18" s="10">
        <f t="shared" si="0"/>
        <v>783</v>
      </c>
      <c r="M18" s="28"/>
    </row>
    <row r="19" spans="1:13" ht="12.75">
      <c r="A19" s="20" t="s">
        <v>28</v>
      </c>
      <c r="B19" s="9">
        <v>705</v>
      </c>
      <c r="C19" s="9">
        <v>0</v>
      </c>
      <c r="D19" s="9">
        <v>0</v>
      </c>
      <c r="E19" s="9">
        <v>26</v>
      </c>
      <c r="F19" s="9">
        <v>0</v>
      </c>
      <c r="G19" s="9">
        <v>0</v>
      </c>
      <c r="H19" s="9">
        <v>33</v>
      </c>
      <c r="I19" s="9">
        <v>0</v>
      </c>
      <c r="J19" s="9">
        <v>120</v>
      </c>
      <c r="K19" s="9">
        <v>6</v>
      </c>
      <c r="L19" s="10">
        <f t="shared" si="0"/>
        <v>890</v>
      </c>
      <c r="M19" s="28"/>
    </row>
    <row r="20" spans="1:13" ht="12.75">
      <c r="A20" s="20" t="s">
        <v>29</v>
      </c>
      <c r="B20" s="9">
        <v>714</v>
      </c>
      <c r="C20" s="9">
        <v>0</v>
      </c>
      <c r="D20" s="9">
        <v>0</v>
      </c>
      <c r="E20" s="9">
        <v>44</v>
      </c>
      <c r="F20" s="9">
        <v>0</v>
      </c>
      <c r="G20" s="9">
        <v>0</v>
      </c>
      <c r="H20" s="9">
        <v>32</v>
      </c>
      <c r="I20" s="9">
        <v>0</v>
      </c>
      <c r="J20" s="9">
        <v>105</v>
      </c>
      <c r="K20" s="9">
        <v>10</v>
      </c>
      <c r="L20" s="10">
        <f t="shared" si="0"/>
        <v>905</v>
      </c>
      <c r="M20" s="28"/>
    </row>
    <row r="21" spans="1:13" ht="12.75">
      <c r="A21" s="20" t="s">
        <v>30</v>
      </c>
      <c r="B21" s="9">
        <v>804</v>
      </c>
      <c r="C21" s="9">
        <v>0</v>
      </c>
      <c r="D21" s="9">
        <v>0</v>
      </c>
      <c r="E21" s="9">
        <v>31</v>
      </c>
      <c r="F21" s="9">
        <v>0</v>
      </c>
      <c r="G21" s="9">
        <v>0</v>
      </c>
      <c r="H21" s="9">
        <v>33</v>
      </c>
      <c r="I21" s="9">
        <v>0</v>
      </c>
      <c r="J21" s="9">
        <v>91</v>
      </c>
      <c r="K21" s="9">
        <v>6</v>
      </c>
      <c r="L21" s="10">
        <f t="shared" si="0"/>
        <v>965</v>
      </c>
      <c r="M21" s="28"/>
    </row>
    <row r="22" spans="1:13" ht="12.75">
      <c r="A22" s="20" t="s">
        <v>31</v>
      </c>
      <c r="B22" s="9">
        <v>805</v>
      </c>
      <c r="C22" s="9">
        <v>0</v>
      </c>
      <c r="D22" s="9">
        <v>0</v>
      </c>
      <c r="E22" s="9">
        <v>13</v>
      </c>
      <c r="F22" s="9">
        <v>0</v>
      </c>
      <c r="G22" s="9">
        <v>0</v>
      </c>
      <c r="H22" s="9">
        <v>30</v>
      </c>
      <c r="I22" s="9">
        <v>0</v>
      </c>
      <c r="J22" s="9">
        <v>68</v>
      </c>
      <c r="K22" s="9">
        <v>7</v>
      </c>
      <c r="L22" s="10">
        <f t="shared" si="0"/>
        <v>923</v>
      </c>
      <c r="M22" s="28"/>
    </row>
    <row r="23" spans="1:13" ht="12.75">
      <c r="A23" s="20" t="s">
        <v>32</v>
      </c>
      <c r="B23" s="9">
        <v>689</v>
      </c>
      <c r="C23" s="9">
        <v>0</v>
      </c>
      <c r="D23" s="9">
        <v>0</v>
      </c>
      <c r="E23" s="9">
        <v>30</v>
      </c>
      <c r="F23" s="9">
        <v>0</v>
      </c>
      <c r="G23" s="9">
        <v>0</v>
      </c>
      <c r="H23" s="9">
        <v>33</v>
      </c>
      <c r="I23" s="9">
        <v>0</v>
      </c>
      <c r="J23" s="9">
        <v>109</v>
      </c>
      <c r="K23" s="9">
        <v>4</v>
      </c>
      <c r="L23" s="10">
        <f t="shared" si="0"/>
        <v>865</v>
      </c>
      <c r="M23" s="28"/>
    </row>
    <row r="24" spans="1:13" ht="12.75">
      <c r="A24" s="20" t="s">
        <v>33</v>
      </c>
      <c r="B24" s="9">
        <v>740</v>
      </c>
      <c r="C24" s="9">
        <v>0</v>
      </c>
      <c r="D24" s="9">
        <v>0</v>
      </c>
      <c r="E24" s="9">
        <v>40</v>
      </c>
      <c r="F24" s="9">
        <v>0</v>
      </c>
      <c r="G24" s="9">
        <v>0</v>
      </c>
      <c r="H24" s="9">
        <v>33</v>
      </c>
      <c r="I24" s="9">
        <v>0</v>
      </c>
      <c r="J24" s="9">
        <v>161</v>
      </c>
      <c r="K24" s="9">
        <v>7</v>
      </c>
      <c r="L24" s="10">
        <f t="shared" si="0"/>
        <v>981</v>
      </c>
      <c r="M24" s="28"/>
    </row>
    <row r="25" spans="1:13" ht="12.75">
      <c r="A25" s="20" t="s">
        <v>34</v>
      </c>
      <c r="B25" s="9">
        <v>766</v>
      </c>
      <c r="C25" s="9">
        <v>0</v>
      </c>
      <c r="D25" s="9">
        <v>0</v>
      </c>
      <c r="E25" s="9">
        <v>28</v>
      </c>
      <c r="F25" s="9">
        <v>0</v>
      </c>
      <c r="G25" s="9">
        <v>0</v>
      </c>
      <c r="H25" s="9">
        <v>32</v>
      </c>
      <c r="I25" s="9">
        <v>0</v>
      </c>
      <c r="J25" s="9">
        <v>140</v>
      </c>
      <c r="K25" s="9">
        <v>14</v>
      </c>
      <c r="L25" s="10">
        <f t="shared" si="0"/>
        <v>980</v>
      </c>
      <c r="M25" s="28"/>
    </row>
    <row r="26" spans="1:13" ht="12.75">
      <c r="A26" s="20" t="s">
        <v>35</v>
      </c>
      <c r="B26" s="9">
        <v>747</v>
      </c>
      <c r="C26" s="9">
        <v>0</v>
      </c>
      <c r="D26" s="9">
        <v>0</v>
      </c>
      <c r="E26" s="9">
        <v>35</v>
      </c>
      <c r="F26" s="9">
        <v>0</v>
      </c>
      <c r="G26" s="9">
        <v>0</v>
      </c>
      <c r="H26" s="9">
        <v>30</v>
      </c>
      <c r="I26" s="9">
        <v>0</v>
      </c>
      <c r="J26" s="9">
        <v>142</v>
      </c>
      <c r="K26" s="9">
        <v>13</v>
      </c>
      <c r="L26" s="10">
        <f t="shared" si="0"/>
        <v>967</v>
      </c>
      <c r="M26" s="28"/>
    </row>
    <row r="27" spans="1:13" ht="12.75">
      <c r="A27" s="20" t="s">
        <v>36</v>
      </c>
      <c r="B27" s="9">
        <v>766</v>
      </c>
      <c r="C27" s="9">
        <v>0</v>
      </c>
      <c r="D27" s="9">
        <v>0</v>
      </c>
      <c r="E27" s="9">
        <v>55</v>
      </c>
      <c r="F27" s="9">
        <v>0</v>
      </c>
      <c r="G27" s="9">
        <v>0</v>
      </c>
      <c r="H27" s="9">
        <v>33</v>
      </c>
      <c r="I27" s="9">
        <v>0</v>
      </c>
      <c r="J27" s="9">
        <v>130</v>
      </c>
      <c r="K27" s="9">
        <v>5</v>
      </c>
      <c r="L27" s="10">
        <f t="shared" si="0"/>
        <v>989</v>
      </c>
      <c r="M27" s="28"/>
    </row>
    <row r="28" spans="1:12" ht="12.75">
      <c r="A28" s="20">
        <v>14</v>
      </c>
      <c r="B28" s="9">
        <v>1051</v>
      </c>
      <c r="C28" s="9">
        <v>0</v>
      </c>
      <c r="D28" s="9">
        <v>0</v>
      </c>
      <c r="E28" s="9">
        <v>21</v>
      </c>
      <c r="F28" s="9">
        <v>0</v>
      </c>
      <c r="G28" s="9">
        <v>0</v>
      </c>
      <c r="H28" s="9">
        <v>31</v>
      </c>
      <c r="I28" s="9">
        <v>0</v>
      </c>
      <c r="J28" s="9">
        <v>87</v>
      </c>
      <c r="K28" s="9">
        <v>4</v>
      </c>
      <c r="L28" s="10">
        <f t="shared" si="0"/>
        <v>1194</v>
      </c>
    </row>
    <row r="29" spans="1:12" ht="12.75">
      <c r="A29" s="20" t="s">
        <v>38</v>
      </c>
      <c r="B29" s="9">
        <v>944</v>
      </c>
      <c r="C29" s="9">
        <v>0</v>
      </c>
      <c r="D29" s="9">
        <v>0</v>
      </c>
      <c r="E29" s="9">
        <v>10</v>
      </c>
      <c r="F29" s="9">
        <v>0</v>
      </c>
      <c r="G29" s="9">
        <v>0</v>
      </c>
      <c r="H29" s="9">
        <v>30</v>
      </c>
      <c r="I29" s="9">
        <v>0</v>
      </c>
      <c r="J29" s="9">
        <v>72</v>
      </c>
      <c r="K29" s="9">
        <v>10</v>
      </c>
      <c r="L29" s="10">
        <f t="shared" si="0"/>
        <v>1066</v>
      </c>
    </row>
    <row r="30" spans="1:12" ht="12.75">
      <c r="A30" s="20" t="s">
        <v>39</v>
      </c>
      <c r="B30" s="9">
        <v>663</v>
      </c>
      <c r="C30" s="9">
        <v>0</v>
      </c>
      <c r="D30" s="9">
        <v>0</v>
      </c>
      <c r="E30" s="9">
        <v>35</v>
      </c>
      <c r="F30" s="9">
        <v>0</v>
      </c>
      <c r="G30" s="9">
        <v>0</v>
      </c>
      <c r="H30" s="9">
        <v>31</v>
      </c>
      <c r="I30" s="9">
        <v>0</v>
      </c>
      <c r="J30" s="9">
        <v>98</v>
      </c>
      <c r="K30" s="9">
        <v>9</v>
      </c>
      <c r="L30" s="10">
        <f t="shared" si="0"/>
        <v>836</v>
      </c>
    </row>
    <row r="31" spans="1:12" ht="12.75">
      <c r="A31" s="20" t="s">
        <v>40</v>
      </c>
      <c r="B31" s="9">
        <v>645</v>
      </c>
      <c r="C31" s="9">
        <v>0</v>
      </c>
      <c r="D31" s="9">
        <v>0</v>
      </c>
      <c r="E31" s="9">
        <v>35</v>
      </c>
      <c r="F31" s="9">
        <v>0</v>
      </c>
      <c r="G31" s="9">
        <v>0</v>
      </c>
      <c r="H31" s="9">
        <v>32</v>
      </c>
      <c r="I31" s="9">
        <v>0</v>
      </c>
      <c r="J31" s="9">
        <v>139</v>
      </c>
      <c r="K31" s="9">
        <v>10</v>
      </c>
      <c r="L31" s="10">
        <f t="shared" si="0"/>
        <v>861</v>
      </c>
    </row>
    <row r="32" spans="1:12" ht="12.75">
      <c r="A32" s="20" t="s">
        <v>41</v>
      </c>
      <c r="B32" s="9">
        <v>689</v>
      </c>
      <c r="C32" s="9">
        <v>0</v>
      </c>
      <c r="D32" s="9">
        <v>0</v>
      </c>
      <c r="E32" s="9">
        <v>34</v>
      </c>
      <c r="F32" s="9">
        <v>0</v>
      </c>
      <c r="G32" s="9">
        <v>0</v>
      </c>
      <c r="H32" s="9">
        <v>29</v>
      </c>
      <c r="I32" s="9">
        <v>0</v>
      </c>
      <c r="J32" s="9">
        <v>144</v>
      </c>
      <c r="K32" s="9">
        <v>9</v>
      </c>
      <c r="L32" s="10">
        <f t="shared" si="0"/>
        <v>905</v>
      </c>
    </row>
    <row r="33" spans="1:12" ht="12.75">
      <c r="A33" s="20" t="s">
        <v>42</v>
      </c>
      <c r="B33" s="9">
        <v>636</v>
      </c>
      <c r="C33" s="9">
        <v>0</v>
      </c>
      <c r="D33" s="9">
        <v>0</v>
      </c>
      <c r="E33" s="9">
        <v>28</v>
      </c>
      <c r="F33" s="9">
        <v>0</v>
      </c>
      <c r="G33" s="9">
        <v>0</v>
      </c>
      <c r="H33" s="9">
        <v>33</v>
      </c>
      <c r="I33" s="9">
        <v>0</v>
      </c>
      <c r="J33" s="9">
        <v>95</v>
      </c>
      <c r="K33" s="9">
        <v>0</v>
      </c>
      <c r="L33" s="10">
        <f t="shared" si="0"/>
        <v>792</v>
      </c>
    </row>
    <row r="34" spans="1:12" ht="12.75">
      <c r="A34" s="20" t="s">
        <v>43</v>
      </c>
      <c r="B34" s="9">
        <v>720</v>
      </c>
      <c r="C34" s="9">
        <v>0</v>
      </c>
      <c r="D34" s="9">
        <v>0</v>
      </c>
      <c r="E34" s="9">
        <v>37</v>
      </c>
      <c r="F34" s="9">
        <v>0</v>
      </c>
      <c r="G34" s="9">
        <v>0</v>
      </c>
      <c r="H34" s="9">
        <v>34</v>
      </c>
      <c r="I34" s="9">
        <v>0</v>
      </c>
      <c r="J34" s="9">
        <v>131</v>
      </c>
      <c r="K34" s="9">
        <v>11</v>
      </c>
      <c r="L34" s="10">
        <f t="shared" si="0"/>
        <v>933</v>
      </c>
    </row>
    <row r="35" spans="1:12" ht="12.75">
      <c r="A35" s="20" t="s">
        <v>44</v>
      </c>
      <c r="B35" s="9">
        <v>765</v>
      </c>
      <c r="C35" s="9">
        <v>0</v>
      </c>
      <c r="D35" s="9">
        <v>0</v>
      </c>
      <c r="E35" s="9">
        <v>26</v>
      </c>
      <c r="F35" s="9">
        <v>0</v>
      </c>
      <c r="G35" s="9">
        <v>0</v>
      </c>
      <c r="H35" s="9">
        <v>29</v>
      </c>
      <c r="I35" s="9">
        <v>0</v>
      </c>
      <c r="J35" s="9">
        <v>96</v>
      </c>
      <c r="K35" s="9">
        <v>4</v>
      </c>
      <c r="L35" s="10">
        <f t="shared" si="0"/>
        <v>920</v>
      </c>
    </row>
    <row r="36" spans="1:12" ht="12.75">
      <c r="A36" s="20" t="s">
        <v>45</v>
      </c>
      <c r="B36" s="9">
        <v>728</v>
      </c>
      <c r="C36" s="9">
        <v>0</v>
      </c>
      <c r="D36" s="9">
        <v>0</v>
      </c>
      <c r="E36" s="9">
        <v>5</v>
      </c>
      <c r="F36" s="9">
        <v>0</v>
      </c>
      <c r="G36" s="9">
        <v>0</v>
      </c>
      <c r="H36" s="9">
        <v>29</v>
      </c>
      <c r="I36" s="9">
        <v>0</v>
      </c>
      <c r="J36" s="9">
        <v>85</v>
      </c>
      <c r="K36" s="9">
        <v>18</v>
      </c>
      <c r="L36" s="10">
        <f t="shared" si="0"/>
        <v>865</v>
      </c>
    </row>
    <row r="37" spans="1:12" ht="12.75">
      <c r="A37" s="20" t="s">
        <v>46</v>
      </c>
      <c r="B37" s="9">
        <v>537</v>
      </c>
      <c r="C37" s="9">
        <v>0</v>
      </c>
      <c r="D37" s="9">
        <v>0</v>
      </c>
      <c r="E37" s="9">
        <v>27</v>
      </c>
      <c r="F37" s="9">
        <v>0</v>
      </c>
      <c r="G37" s="9">
        <v>0</v>
      </c>
      <c r="H37" s="9">
        <v>32</v>
      </c>
      <c r="I37" s="9">
        <v>0</v>
      </c>
      <c r="J37" s="9">
        <v>120</v>
      </c>
      <c r="K37" s="9">
        <v>8</v>
      </c>
      <c r="L37" s="10">
        <f t="shared" si="0"/>
        <v>724</v>
      </c>
    </row>
    <row r="38" spans="1:12" ht="12.75">
      <c r="A38" s="20" t="s">
        <v>47</v>
      </c>
      <c r="B38" s="9">
        <v>544</v>
      </c>
      <c r="C38" s="9">
        <v>0</v>
      </c>
      <c r="D38" s="9">
        <v>0</v>
      </c>
      <c r="E38" s="9">
        <v>38</v>
      </c>
      <c r="F38" s="9">
        <v>0</v>
      </c>
      <c r="G38" s="9">
        <v>0</v>
      </c>
      <c r="H38" s="9">
        <v>31</v>
      </c>
      <c r="I38" s="9">
        <v>0</v>
      </c>
      <c r="J38" s="9">
        <v>137</v>
      </c>
      <c r="K38" s="9">
        <v>7</v>
      </c>
      <c r="L38" s="10">
        <f t="shared" si="0"/>
        <v>757</v>
      </c>
    </row>
    <row r="39" spans="1:12" ht="12.75">
      <c r="A39" s="20" t="s">
        <v>48</v>
      </c>
      <c r="B39" s="9">
        <v>494</v>
      </c>
      <c r="C39" s="9">
        <v>0</v>
      </c>
      <c r="D39" s="9">
        <v>0</v>
      </c>
      <c r="E39" s="9">
        <v>32</v>
      </c>
      <c r="F39" s="9">
        <v>0</v>
      </c>
      <c r="G39" s="9">
        <v>0</v>
      </c>
      <c r="H39" s="9">
        <v>29</v>
      </c>
      <c r="I39" s="9">
        <v>0</v>
      </c>
      <c r="J39" s="9">
        <v>155</v>
      </c>
      <c r="K39" s="9">
        <v>6</v>
      </c>
      <c r="L39" s="10">
        <f t="shared" si="0"/>
        <v>716</v>
      </c>
    </row>
    <row r="40" spans="1:12" ht="12.75">
      <c r="A40" s="20" t="s">
        <v>49</v>
      </c>
      <c r="B40" s="9">
        <v>537</v>
      </c>
      <c r="C40" s="9">
        <v>0</v>
      </c>
      <c r="D40" s="9">
        <v>0</v>
      </c>
      <c r="E40" s="9">
        <v>29</v>
      </c>
      <c r="F40" s="9">
        <v>0</v>
      </c>
      <c r="G40" s="9">
        <v>0</v>
      </c>
      <c r="H40" s="9">
        <v>34</v>
      </c>
      <c r="I40" s="9">
        <v>0</v>
      </c>
      <c r="J40" s="9">
        <v>118</v>
      </c>
      <c r="K40" s="9">
        <v>5</v>
      </c>
      <c r="L40" s="10">
        <f t="shared" si="0"/>
        <v>723</v>
      </c>
    </row>
    <row r="41" spans="1:12" ht="12.75">
      <c r="A41" s="20" t="s">
        <v>50</v>
      </c>
      <c r="B41" s="9">
        <v>459</v>
      </c>
      <c r="C41" s="9">
        <v>0</v>
      </c>
      <c r="D41" s="9">
        <v>0</v>
      </c>
      <c r="E41" s="9">
        <v>57</v>
      </c>
      <c r="F41" s="9">
        <v>0</v>
      </c>
      <c r="G41" s="9">
        <v>0</v>
      </c>
      <c r="H41" s="9">
        <v>34</v>
      </c>
      <c r="I41" s="9">
        <v>0</v>
      </c>
      <c r="J41" s="9">
        <v>136</v>
      </c>
      <c r="K41" s="9">
        <v>5</v>
      </c>
      <c r="L41" s="10">
        <f t="shared" si="0"/>
        <v>691</v>
      </c>
    </row>
    <row r="42" spans="1:12" ht="12.75">
      <c r="A42" s="20" t="s">
        <v>51</v>
      </c>
      <c r="B42" s="9">
        <v>612</v>
      </c>
      <c r="C42" s="9">
        <v>0</v>
      </c>
      <c r="D42" s="9">
        <v>0</v>
      </c>
      <c r="E42" s="9">
        <v>27</v>
      </c>
      <c r="F42" s="9">
        <v>0</v>
      </c>
      <c r="G42" s="9">
        <v>0</v>
      </c>
      <c r="H42" s="9">
        <v>30</v>
      </c>
      <c r="I42" s="9">
        <v>0</v>
      </c>
      <c r="J42" s="9">
        <v>75</v>
      </c>
      <c r="K42" s="9">
        <v>14</v>
      </c>
      <c r="L42" s="10">
        <f t="shared" si="0"/>
        <v>758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19449</v>
      </c>
      <c r="C46" s="11">
        <f t="shared" si="1"/>
        <v>0</v>
      </c>
      <c r="D46" s="11">
        <f t="shared" si="1"/>
        <v>0</v>
      </c>
      <c r="E46" s="11">
        <f t="shared" si="1"/>
        <v>842</v>
      </c>
      <c r="F46" s="11">
        <f t="shared" si="1"/>
        <v>0</v>
      </c>
      <c r="G46" s="11">
        <f t="shared" si="1"/>
        <v>0</v>
      </c>
      <c r="H46" s="11">
        <f t="shared" si="1"/>
        <v>889</v>
      </c>
      <c r="I46" s="11">
        <f t="shared" si="1"/>
        <v>0</v>
      </c>
      <c r="J46" s="11">
        <f t="shared" si="1"/>
        <v>3103</v>
      </c>
      <c r="K46" s="11">
        <f t="shared" si="1"/>
        <v>221</v>
      </c>
      <c r="L46" s="12">
        <f t="shared" si="1"/>
        <v>24504</v>
      </c>
    </row>
    <row r="47" spans="1:12" ht="13.5" thickBot="1">
      <c r="A47" s="22" t="s">
        <v>55</v>
      </c>
      <c r="B47" s="13">
        <f aca="true" t="shared" si="2" ref="B47:L47">(B46/$M13)</f>
        <v>694.6071428571429</v>
      </c>
      <c r="C47" s="13">
        <f t="shared" si="2"/>
        <v>0</v>
      </c>
      <c r="D47" s="13">
        <f t="shared" si="2"/>
        <v>0</v>
      </c>
      <c r="E47" s="13">
        <f t="shared" si="2"/>
        <v>30.071428571428573</v>
      </c>
      <c r="F47" s="13">
        <f t="shared" si="2"/>
        <v>0</v>
      </c>
      <c r="G47" s="13">
        <f t="shared" si="2"/>
        <v>0</v>
      </c>
      <c r="H47" s="13">
        <f t="shared" si="2"/>
        <v>31.75</v>
      </c>
      <c r="I47" s="13">
        <f t="shared" si="2"/>
        <v>0</v>
      </c>
      <c r="J47" s="13">
        <f t="shared" si="2"/>
        <v>110.82142857142857</v>
      </c>
      <c r="K47" s="13">
        <f t="shared" si="2"/>
        <v>7.892857142857143</v>
      </c>
      <c r="L47" s="14">
        <f t="shared" si="2"/>
        <v>875.1428571428571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workbookViewId="0" topLeftCell="A1">
      <selection activeCell="C9" sqref="C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1.2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28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768</v>
      </c>
      <c r="C15" s="9">
        <v>0</v>
      </c>
      <c r="D15" s="9">
        <v>0</v>
      </c>
      <c r="E15" s="9">
        <v>5</v>
      </c>
      <c r="F15" s="9">
        <v>20</v>
      </c>
      <c r="G15" s="9">
        <v>25</v>
      </c>
      <c r="H15" s="9">
        <v>37</v>
      </c>
      <c r="I15" s="9">
        <v>386</v>
      </c>
      <c r="J15" s="9">
        <v>109</v>
      </c>
      <c r="K15" s="9">
        <v>15</v>
      </c>
      <c r="L15" s="10">
        <f aca="true" t="shared" si="0" ref="L15:L45">SUM(B15:K15)</f>
        <v>1365</v>
      </c>
      <c r="M15" s="23" t="s">
        <v>61</v>
      </c>
    </row>
    <row r="16" spans="1:13" ht="12.75">
      <c r="A16" s="20" t="s">
        <v>25</v>
      </c>
      <c r="B16" s="9">
        <v>657</v>
      </c>
      <c r="C16" s="9">
        <v>0</v>
      </c>
      <c r="D16" s="9">
        <v>0</v>
      </c>
      <c r="E16" s="9">
        <v>7</v>
      </c>
      <c r="F16" s="9">
        <v>17</v>
      </c>
      <c r="G16" s="9">
        <v>15</v>
      </c>
      <c r="H16" s="9">
        <v>32</v>
      </c>
      <c r="I16" s="9">
        <v>375</v>
      </c>
      <c r="J16" s="9">
        <v>63</v>
      </c>
      <c r="K16" s="9">
        <v>3</v>
      </c>
      <c r="L16" s="10">
        <f t="shared" si="0"/>
        <v>1169</v>
      </c>
      <c r="M16" s="28"/>
    </row>
    <row r="17" spans="1:13" ht="12.75">
      <c r="A17" s="20" t="s">
        <v>26</v>
      </c>
      <c r="B17" s="9">
        <v>577</v>
      </c>
      <c r="C17" s="9">
        <v>0</v>
      </c>
      <c r="D17" s="9">
        <v>0</v>
      </c>
      <c r="E17" s="9">
        <v>4</v>
      </c>
      <c r="F17" s="9">
        <v>28</v>
      </c>
      <c r="G17" s="9">
        <v>48</v>
      </c>
      <c r="H17" s="9">
        <v>33</v>
      </c>
      <c r="I17" s="9">
        <v>439</v>
      </c>
      <c r="J17" s="9">
        <v>48</v>
      </c>
      <c r="K17" s="9">
        <v>19</v>
      </c>
      <c r="L17" s="10">
        <f t="shared" si="0"/>
        <v>1196</v>
      </c>
      <c r="M17" s="28"/>
    </row>
    <row r="18" spans="1:13" ht="12.75">
      <c r="A18" s="20" t="s">
        <v>27</v>
      </c>
      <c r="B18" s="9">
        <v>479</v>
      </c>
      <c r="C18" s="9">
        <v>0</v>
      </c>
      <c r="D18" s="9">
        <v>0</v>
      </c>
      <c r="E18" s="9">
        <v>12</v>
      </c>
      <c r="F18" s="9">
        <v>32</v>
      </c>
      <c r="G18" s="9">
        <v>46</v>
      </c>
      <c r="H18" s="9">
        <v>36</v>
      </c>
      <c r="I18" s="9">
        <v>361</v>
      </c>
      <c r="J18" s="9">
        <v>46</v>
      </c>
      <c r="K18" s="9">
        <v>7</v>
      </c>
      <c r="L18" s="10">
        <f t="shared" si="0"/>
        <v>1019</v>
      </c>
      <c r="M18" s="28"/>
    </row>
    <row r="19" spans="1:13" ht="12.75">
      <c r="A19" s="20" t="s">
        <v>28</v>
      </c>
      <c r="B19" s="9">
        <v>544</v>
      </c>
      <c r="C19" s="9">
        <v>0</v>
      </c>
      <c r="D19" s="9">
        <v>0</v>
      </c>
      <c r="E19" s="9">
        <v>6</v>
      </c>
      <c r="F19" s="9">
        <v>23</v>
      </c>
      <c r="G19" s="9">
        <v>62</v>
      </c>
      <c r="H19" s="9">
        <v>33</v>
      </c>
      <c r="I19" s="9">
        <v>440</v>
      </c>
      <c r="J19" s="9">
        <v>62</v>
      </c>
      <c r="K19" s="9">
        <v>11</v>
      </c>
      <c r="L19" s="10">
        <f t="shared" si="0"/>
        <v>1181</v>
      </c>
      <c r="M19" s="28"/>
    </row>
    <row r="20" spans="1:13" ht="12.75">
      <c r="A20" s="20" t="s">
        <v>29</v>
      </c>
      <c r="B20" s="9">
        <v>561</v>
      </c>
      <c r="C20" s="9">
        <v>0</v>
      </c>
      <c r="D20" s="9">
        <v>0</v>
      </c>
      <c r="E20" s="9">
        <v>4</v>
      </c>
      <c r="F20" s="9">
        <v>19</v>
      </c>
      <c r="G20" s="9">
        <v>47</v>
      </c>
      <c r="H20" s="9">
        <v>28</v>
      </c>
      <c r="I20" s="9">
        <v>386</v>
      </c>
      <c r="J20" s="9">
        <v>47</v>
      </c>
      <c r="K20" s="9">
        <v>19</v>
      </c>
      <c r="L20" s="10">
        <f t="shared" si="0"/>
        <v>1111</v>
      </c>
      <c r="M20" s="28"/>
    </row>
    <row r="21" spans="1:13" ht="12.75">
      <c r="A21" s="20" t="s">
        <v>30</v>
      </c>
      <c r="B21" s="9">
        <v>503</v>
      </c>
      <c r="C21" s="9">
        <v>0</v>
      </c>
      <c r="D21" s="9">
        <v>0</v>
      </c>
      <c r="E21" s="9">
        <v>6</v>
      </c>
      <c r="F21" s="9">
        <v>28</v>
      </c>
      <c r="G21" s="9">
        <v>23</v>
      </c>
      <c r="H21" s="9">
        <v>33</v>
      </c>
      <c r="I21" s="9">
        <v>215</v>
      </c>
      <c r="J21" s="9">
        <v>23</v>
      </c>
      <c r="K21" s="9">
        <v>11</v>
      </c>
      <c r="L21" s="10">
        <f t="shared" si="0"/>
        <v>842</v>
      </c>
      <c r="M21" s="28"/>
    </row>
    <row r="22" spans="1:13" ht="12.75">
      <c r="A22" s="20" t="s">
        <v>31</v>
      </c>
      <c r="B22" s="9">
        <v>555</v>
      </c>
      <c r="C22" s="9">
        <v>0</v>
      </c>
      <c r="D22" s="9">
        <v>0</v>
      </c>
      <c r="E22" s="9">
        <v>7</v>
      </c>
      <c r="F22" s="9">
        <v>24</v>
      </c>
      <c r="G22" s="9">
        <v>42</v>
      </c>
      <c r="H22" s="9">
        <v>40</v>
      </c>
      <c r="I22" s="9">
        <v>327</v>
      </c>
      <c r="J22" s="9">
        <v>42</v>
      </c>
      <c r="K22" s="9">
        <v>15</v>
      </c>
      <c r="L22" s="10">
        <f t="shared" si="0"/>
        <v>1052</v>
      </c>
      <c r="M22" s="28"/>
    </row>
    <row r="23" spans="1:13" ht="12.75">
      <c r="A23" s="20" t="s">
        <v>32</v>
      </c>
      <c r="B23" s="9">
        <v>499</v>
      </c>
      <c r="C23" s="9">
        <v>0</v>
      </c>
      <c r="D23" s="9">
        <v>0</v>
      </c>
      <c r="E23" s="9">
        <v>9</v>
      </c>
      <c r="F23" s="9">
        <v>22</v>
      </c>
      <c r="G23" s="9">
        <v>59</v>
      </c>
      <c r="H23" s="9">
        <v>40</v>
      </c>
      <c r="I23" s="9">
        <v>448</v>
      </c>
      <c r="J23" s="9">
        <v>59</v>
      </c>
      <c r="K23" s="9">
        <v>3</v>
      </c>
      <c r="L23" s="10">
        <f t="shared" si="0"/>
        <v>1139</v>
      </c>
      <c r="M23" s="28"/>
    </row>
    <row r="24" spans="1:13" ht="12.75">
      <c r="A24" s="20" t="s">
        <v>33</v>
      </c>
      <c r="B24" s="9">
        <v>405</v>
      </c>
      <c r="C24" s="9">
        <v>0</v>
      </c>
      <c r="D24" s="9">
        <v>0</v>
      </c>
      <c r="E24" s="9">
        <v>4</v>
      </c>
      <c r="F24" s="9">
        <v>22</v>
      </c>
      <c r="G24" s="9">
        <v>11</v>
      </c>
      <c r="H24" s="9">
        <v>29</v>
      </c>
      <c r="I24" s="9">
        <v>429</v>
      </c>
      <c r="J24" s="9">
        <v>54</v>
      </c>
      <c r="K24" s="9">
        <v>8</v>
      </c>
      <c r="L24" s="10">
        <f t="shared" si="0"/>
        <v>962</v>
      </c>
      <c r="M24" s="28"/>
    </row>
    <row r="25" spans="1:13" ht="12.75">
      <c r="A25" s="20" t="s">
        <v>34</v>
      </c>
      <c r="B25" s="9">
        <v>390</v>
      </c>
      <c r="C25" s="9">
        <v>0</v>
      </c>
      <c r="D25" s="9">
        <v>0</v>
      </c>
      <c r="E25" s="9">
        <v>6</v>
      </c>
      <c r="F25" s="9">
        <v>23</v>
      </c>
      <c r="G25" s="9">
        <v>17</v>
      </c>
      <c r="H25" s="9">
        <v>33</v>
      </c>
      <c r="I25" s="9">
        <v>431</v>
      </c>
      <c r="J25" s="9">
        <v>51</v>
      </c>
      <c r="K25" s="9">
        <v>9</v>
      </c>
      <c r="L25" s="10">
        <f t="shared" si="0"/>
        <v>960</v>
      </c>
      <c r="M25" s="28"/>
    </row>
    <row r="26" spans="1:13" ht="12.75">
      <c r="A26" s="20" t="s">
        <v>35</v>
      </c>
      <c r="B26" s="9">
        <v>428</v>
      </c>
      <c r="C26" s="9">
        <v>0</v>
      </c>
      <c r="D26" s="9">
        <v>0</v>
      </c>
      <c r="E26" s="9">
        <v>5</v>
      </c>
      <c r="F26" s="9">
        <v>22</v>
      </c>
      <c r="G26" s="9">
        <v>15</v>
      </c>
      <c r="H26" s="9">
        <v>29</v>
      </c>
      <c r="I26" s="9">
        <v>445</v>
      </c>
      <c r="J26" s="9">
        <v>77</v>
      </c>
      <c r="K26" s="9">
        <v>9</v>
      </c>
      <c r="L26" s="10">
        <f t="shared" si="0"/>
        <v>1030</v>
      </c>
      <c r="M26" s="28"/>
    </row>
    <row r="27" spans="1:13" ht="12.75">
      <c r="A27" s="20" t="s">
        <v>36</v>
      </c>
      <c r="B27" s="9">
        <v>496</v>
      </c>
      <c r="C27" s="9">
        <v>0</v>
      </c>
      <c r="D27" s="9">
        <v>0</v>
      </c>
      <c r="E27" s="9">
        <v>7</v>
      </c>
      <c r="F27" s="9">
        <v>22</v>
      </c>
      <c r="G27" s="9">
        <v>12</v>
      </c>
      <c r="H27" s="9">
        <v>37</v>
      </c>
      <c r="I27" s="9">
        <v>366</v>
      </c>
      <c r="J27" s="9">
        <v>45</v>
      </c>
      <c r="K27" s="9">
        <v>10</v>
      </c>
      <c r="L27" s="10">
        <f t="shared" si="0"/>
        <v>995</v>
      </c>
      <c r="M27" s="28"/>
    </row>
    <row r="28" spans="1:12" ht="12.75">
      <c r="A28" s="20">
        <v>14</v>
      </c>
      <c r="B28" s="9">
        <v>603</v>
      </c>
      <c r="C28" s="9">
        <v>0</v>
      </c>
      <c r="D28" s="9">
        <v>0</v>
      </c>
      <c r="E28" s="9">
        <v>7</v>
      </c>
      <c r="F28" s="9">
        <v>25</v>
      </c>
      <c r="G28" s="9">
        <v>5</v>
      </c>
      <c r="H28" s="9">
        <v>43</v>
      </c>
      <c r="I28" s="9">
        <v>225</v>
      </c>
      <c r="J28" s="9">
        <v>29</v>
      </c>
      <c r="K28" s="9">
        <v>7</v>
      </c>
      <c r="L28" s="10">
        <f t="shared" si="0"/>
        <v>944</v>
      </c>
    </row>
    <row r="29" spans="1:12" ht="12.75">
      <c r="A29" s="20" t="s">
        <v>38</v>
      </c>
      <c r="B29" s="9">
        <v>674</v>
      </c>
      <c r="C29" s="9">
        <v>0</v>
      </c>
      <c r="D29" s="9">
        <v>0</v>
      </c>
      <c r="E29" s="9">
        <v>8</v>
      </c>
      <c r="F29" s="9">
        <v>20</v>
      </c>
      <c r="G29" s="9">
        <v>20</v>
      </c>
      <c r="H29" s="9">
        <v>33</v>
      </c>
      <c r="I29" s="9">
        <v>448</v>
      </c>
      <c r="J29" s="9">
        <v>73</v>
      </c>
      <c r="K29" s="9">
        <v>9</v>
      </c>
      <c r="L29" s="10">
        <f t="shared" si="0"/>
        <v>1285</v>
      </c>
    </row>
    <row r="30" spans="1:12" ht="12.75">
      <c r="A30" s="20" t="s">
        <v>39</v>
      </c>
      <c r="B30" s="9">
        <v>616</v>
      </c>
      <c r="C30" s="9">
        <v>0</v>
      </c>
      <c r="D30" s="9">
        <v>0</v>
      </c>
      <c r="E30" s="9">
        <v>5</v>
      </c>
      <c r="F30" s="9">
        <v>18</v>
      </c>
      <c r="G30" s="9">
        <v>22</v>
      </c>
      <c r="H30" s="9">
        <v>33</v>
      </c>
      <c r="I30" s="9">
        <v>368</v>
      </c>
      <c r="J30" s="9">
        <v>48</v>
      </c>
      <c r="K30" s="9">
        <v>3</v>
      </c>
      <c r="L30" s="10">
        <f t="shared" si="0"/>
        <v>1113</v>
      </c>
    </row>
    <row r="31" spans="1:12" ht="12.75">
      <c r="A31" s="20" t="s">
        <v>40</v>
      </c>
      <c r="B31" s="9">
        <v>467</v>
      </c>
      <c r="C31" s="9">
        <v>0</v>
      </c>
      <c r="D31" s="9">
        <v>0</v>
      </c>
      <c r="E31" s="9">
        <v>4</v>
      </c>
      <c r="F31" s="9">
        <v>23</v>
      </c>
      <c r="G31" s="9">
        <v>57</v>
      </c>
      <c r="H31" s="9">
        <v>37</v>
      </c>
      <c r="I31" s="9">
        <v>395</v>
      </c>
      <c r="J31" s="9">
        <v>57</v>
      </c>
      <c r="K31" s="9">
        <v>4</v>
      </c>
      <c r="L31" s="10">
        <f t="shared" si="0"/>
        <v>1044</v>
      </c>
    </row>
    <row r="32" spans="1:12" ht="12.75">
      <c r="A32" s="20" t="s">
        <v>41</v>
      </c>
      <c r="B32" s="9">
        <v>430</v>
      </c>
      <c r="C32" s="9">
        <v>0</v>
      </c>
      <c r="D32" s="9">
        <v>0</v>
      </c>
      <c r="E32" s="9">
        <v>3</v>
      </c>
      <c r="F32" s="9">
        <v>25</v>
      </c>
      <c r="G32" s="9">
        <v>50</v>
      </c>
      <c r="H32" s="9">
        <v>26</v>
      </c>
      <c r="I32" s="9">
        <v>416</v>
      </c>
      <c r="J32" s="9">
        <v>50</v>
      </c>
      <c r="K32" s="9">
        <v>9</v>
      </c>
      <c r="L32" s="10">
        <f t="shared" si="0"/>
        <v>1009</v>
      </c>
    </row>
    <row r="33" spans="1:12" ht="12.75">
      <c r="A33" s="20" t="s">
        <v>42</v>
      </c>
      <c r="B33" s="9">
        <v>503</v>
      </c>
      <c r="C33" s="9">
        <v>0</v>
      </c>
      <c r="D33" s="9">
        <v>0</v>
      </c>
      <c r="E33" s="9">
        <v>4</v>
      </c>
      <c r="F33" s="9">
        <v>19</v>
      </c>
      <c r="G33" s="9">
        <v>61</v>
      </c>
      <c r="H33" s="9">
        <v>35</v>
      </c>
      <c r="I33" s="9">
        <v>426</v>
      </c>
      <c r="J33" s="9">
        <v>61</v>
      </c>
      <c r="K33" s="9">
        <v>22</v>
      </c>
      <c r="L33" s="10">
        <f t="shared" si="0"/>
        <v>1131</v>
      </c>
    </row>
    <row r="34" spans="1:12" ht="12.75">
      <c r="A34" s="20" t="s">
        <v>43</v>
      </c>
      <c r="B34" s="9">
        <v>518</v>
      </c>
      <c r="C34" s="9">
        <v>0</v>
      </c>
      <c r="D34" s="9">
        <v>0</v>
      </c>
      <c r="E34" s="9">
        <v>7</v>
      </c>
      <c r="F34" s="9">
        <v>24</v>
      </c>
      <c r="G34" s="9">
        <v>47</v>
      </c>
      <c r="H34" s="9">
        <v>27</v>
      </c>
      <c r="I34" s="9">
        <v>394</v>
      </c>
      <c r="J34" s="9">
        <v>47</v>
      </c>
      <c r="K34" s="9">
        <v>25</v>
      </c>
      <c r="L34" s="10">
        <f t="shared" si="0"/>
        <v>1089</v>
      </c>
    </row>
    <row r="35" spans="1:12" ht="12.75">
      <c r="A35" s="20" t="s">
        <v>44</v>
      </c>
      <c r="B35" s="9">
        <v>555</v>
      </c>
      <c r="C35" s="9">
        <v>0</v>
      </c>
      <c r="D35" s="9">
        <v>0</v>
      </c>
      <c r="E35" s="9">
        <v>7</v>
      </c>
      <c r="F35" s="9">
        <v>20</v>
      </c>
      <c r="G35" s="9">
        <v>24</v>
      </c>
      <c r="H35" s="9">
        <v>28</v>
      </c>
      <c r="I35" s="9">
        <v>190</v>
      </c>
      <c r="J35" s="9">
        <v>24</v>
      </c>
      <c r="K35" s="9">
        <v>12</v>
      </c>
      <c r="L35" s="10">
        <f t="shared" si="0"/>
        <v>860</v>
      </c>
    </row>
    <row r="36" spans="1:12" ht="12.75">
      <c r="A36" s="20" t="s">
        <v>45</v>
      </c>
      <c r="B36" s="9">
        <v>577</v>
      </c>
      <c r="C36" s="9">
        <v>0</v>
      </c>
      <c r="D36" s="9">
        <v>0</v>
      </c>
      <c r="E36" s="9">
        <v>3</v>
      </c>
      <c r="F36" s="9">
        <v>22</v>
      </c>
      <c r="G36" s="9">
        <v>39</v>
      </c>
      <c r="H36" s="9">
        <v>33</v>
      </c>
      <c r="I36" s="9">
        <v>285</v>
      </c>
      <c r="J36" s="9">
        <v>39</v>
      </c>
      <c r="K36" s="9">
        <v>31</v>
      </c>
      <c r="L36" s="10">
        <f t="shared" si="0"/>
        <v>1029</v>
      </c>
    </row>
    <row r="37" spans="1:12" ht="12.75">
      <c r="A37" s="20" t="s">
        <v>46</v>
      </c>
      <c r="B37" s="9">
        <v>483</v>
      </c>
      <c r="C37" s="9">
        <v>0</v>
      </c>
      <c r="D37" s="9">
        <v>0</v>
      </c>
      <c r="E37" s="9">
        <v>5</v>
      </c>
      <c r="F37" s="9">
        <v>17</v>
      </c>
      <c r="G37" s="9">
        <v>60</v>
      </c>
      <c r="H37" s="9">
        <v>41</v>
      </c>
      <c r="I37" s="9">
        <v>444</v>
      </c>
      <c r="J37" s="9">
        <v>60</v>
      </c>
      <c r="K37" s="9">
        <v>3</v>
      </c>
      <c r="L37" s="10">
        <f t="shared" si="0"/>
        <v>1113</v>
      </c>
    </row>
    <row r="38" spans="1:12" ht="12.75">
      <c r="A38" s="20" t="s">
        <v>47</v>
      </c>
      <c r="B38" s="9">
        <v>366</v>
      </c>
      <c r="C38" s="9">
        <v>0</v>
      </c>
      <c r="D38" s="9">
        <v>0</v>
      </c>
      <c r="E38" s="9">
        <v>3</v>
      </c>
      <c r="F38" s="9">
        <v>18</v>
      </c>
      <c r="G38" s="9">
        <v>21</v>
      </c>
      <c r="H38" s="9">
        <v>25</v>
      </c>
      <c r="I38" s="9">
        <v>399</v>
      </c>
      <c r="J38" s="9">
        <v>60</v>
      </c>
      <c r="K38" s="9">
        <v>13</v>
      </c>
      <c r="L38" s="10">
        <f t="shared" si="0"/>
        <v>905</v>
      </c>
    </row>
    <row r="39" spans="1:12" ht="12.75">
      <c r="A39" s="20" t="s">
        <v>48</v>
      </c>
      <c r="B39" s="9">
        <v>336</v>
      </c>
      <c r="C39" s="9">
        <v>0</v>
      </c>
      <c r="D39" s="9">
        <v>0</v>
      </c>
      <c r="E39" s="9">
        <v>6</v>
      </c>
      <c r="F39" s="9">
        <v>18</v>
      </c>
      <c r="G39" s="9">
        <v>17</v>
      </c>
      <c r="H39" s="9">
        <v>32</v>
      </c>
      <c r="I39" s="9">
        <v>395</v>
      </c>
      <c r="J39" s="9">
        <v>58</v>
      </c>
      <c r="K39" s="9">
        <v>21</v>
      </c>
      <c r="L39" s="10">
        <f t="shared" si="0"/>
        <v>883</v>
      </c>
    </row>
    <row r="40" spans="1:12" ht="12.75">
      <c r="A40" s="20" t="s">
        <v>49</v>
      </c>
      <c r="B40" s="9">
        <v>371</v>
      </c>
      <c r="C40" s="9">
        <v>0</v>
      </c>
      <c r="D40" s="9">
        <v>0</v>
      </c>
      <c r="E40" s="9">
        <v>6</v>
      </c>
      <c r="F40" s="9">
        <v>21</v>
      </c>
      <c r="G40" s="9">
        <v>34</v>
      </c>
      <c r="H40" s="9">
        <v>24</v>
      </c>
      <c r="I40" s="9">
        <v>472</v>
      </c>
      <c r="J40" s="9">
        <v>68</v>
      </c>
      <c r="K40" s="9">
        <v>11</v>
      </c>
      <c r="L40" s="10">
        <f t="shared" si="0"/>
        <v>1007</v>
      </c>
    </row>
    <row r="41" spans="1:12" ht="12.75">
      <c r="A41" s="20" t="s">
        <v>50</v>
      </c>
      <c r="B41" s="9">
        <v>366</v>
      </c>
      <c r="C41" s="9">
        <v>0</v>
      </c>
      <c r="D41" s="9">
        <v>0</v>
      </c>
      <c r="E41" s="9">
        <v>11</v>
      </c>
      <c r="F41" s="9">
        <v>22</v>
      </c>
      <c r="G41" s="9">
        <v>14</v>
      </c>
      <c r="H41" s="9">
        <v>30</v>
      </c>
      <c r="I41" s="9">
        <v>315</v>
      </c>
      <c r="J41" s="9">
        <v>38</v>
      </c>
      <c r="K41" s="9">
        <v>18</v>
      </c>
      <c r="L41" s="10">
        <f t="shared" si="0"/>
        <v>814</v>
      </c>
    </row>
    <row r="42" spans="1:12" ht="12.75">
      <c r="A42" s="20" t="s">
        <v>51</v>
      </c>
      <c r="B42" s="9">
        <v>356</v>
      </c>
      <c r="C42" s="9">
        <v>0</v>
      </c>
      <c r="D42" s="9">
        <v>0</v>
      </c>
      <c r="E42" s="9">
        <v>12</v>
      </c>
      <c r="F42" s="9">
        <v>20</v>
      </c>
      <c r="G42" s="9">
        <v>10</v>
      </c>
      <c r="H42" s="9">
        <v>38</v>
      </c>
      <c r="I42" s="9">
        <v>186</v>
      </c>
      <c r="J42" s="9">
        <v>15</v>
      </c>
      <c r="K42" s="9">
        <v>17</v>
      </c>
      <c r="L42" s="10">
        <f t="shared" si="0"/>
        <v>654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14083</v>
      </c>
      <c r="C46" s="11">
        <f t="shared" si="1"/>
        <v>0</v>
      </c>
      <c r="D46" s="11">
        <f t="shared" si="1"/>
        <v>0</v>
      </c>
      <c r="E46" s="11">
        <f t="shared" si="1"/>
        <v>173</v>
      </c>
      <c r="F46" s="11">
        <f t="shared" si="1"/>
        <v>614</v>
      </c>
      <c r="G46" s="11">
        <f t="shared" si="1"/>
        <v>903</v>
      </c>
      <c r="H46" s="11">
        <f t="shared" si="1"/>
        <v>925</v>
      </c>
      <c r="I46" s="11">
        <f t="shared" si="1"/>
        <v>10406</v>
      </c>
      <c r="J46" s="11">
        <f t="shared" si="1"/>
        <v>1453</v>
      </c>
      <c r="K46" s="11">
        <f t="shared" si="1"/>
        <v>344</v>
      </c>
      <c r="L46" s="12">
        <f t="shared" si="1"/>
        <v>28901</v>
      </c>
    </row>
    <row r="47" spans="1:12" ht="13.5" thickBot="1">
      <c r="A47" s="22" t="s">
        <v>55</v>
      </c>
      <c r="B47" s="13">
        <f aca="true" t="shared" si="2" ref="B47:L47">(B46/$M13)</f>
        <v>502.9642857142857</v>
      </c>
      <c r="C47" s="13">
        <f t="shared" si="2"/>
        <v>0</v>
      </c>
      <c r="D47" s="13">
        <f t="shared" si="2"/>
        <v>0</v>
      </c>
      <c r="E47" s="13">
        <f t="shared" si="2"/>
        <v>6.178571428571429</v>
      </c>
      <c r="F47" s="13">
        <f t="shared" si="2"/>
        <v>21.928571428571427</v>
      </c>
      <c r="G47" s="13">
        <f t="shared" si="2"/>
        <v>32.25</v>
      </c>
      <c r="H47" s="13">
        <f t="shared" si="2"/>
        <v>33.035714285714285</v>
      </c>
      <c r="I47" s="13">
        <f t="shared" si="2"/>
        <v>371.64285714285717</v>
      </c>
      <c r="J47" s="13">
        <f t="shared" si="2"/>
        <v>51.892857142857146</v>
      </c>
      <c r="K47" s="13">
        <f t="shared" si="2"/>
        <v>12.285714285714286</v>
      </c>
      <c r="L47" s="14">
        <f t="shared" si="2"/>
        <v>1032.1785714285713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3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23"/>
      <c r="B51" s="42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2008-09-09T15:46:26Z</cp:lastPrinted>
  <dcterms:created xsi:type="dcterms:W3CDTF">2004-02-06T13:10:41Z</dcterms:created>
  <dcterms:modified xsi:type="dcterms:W3CDTF">2009-03-06T17:45:42Z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>pasadas vehicular</vt:lpwstr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Subject">
    <vt:lpwstr/>
  </property>
  <property fmtid="{D5CDD505-2E9C-101B-9397-08002B2CF9AE}" pid="7" name="Keywords">
    <vt:lpwstr/>
  </property>
  <property fmtid="{D5CDD505-2E9C-101B-9397-08002B2CF9AE}" pid="8" name="_Author">
    <vt:lpwstr>Direccion de Vialidad MOP</vt:lpwstr>
  </property>
  <property fmtid="{D5CDD505-2E9C-101B-9397-08002B2CF9AE}" pid="9" name="_Category">
    <vt:lpwstr/>
  </property>
  <property fmtid="{D5CDD505-2E9C-101B-9397-08002B2CF9AE}" pid="10" name="Categories">
    <vt:lpwstr/>
  </property>
  <property fmtid="{D5CDD505-2E9C-101B-9397-08002B2CF9AE}" pid="11" name="Approval Level">
    <vt:lpwstr/>
  </property>
  <property fmtid="{D5CDD505-2E9C-101B-9397-08002B2CF9AE}" pid="12" name="_Comments">
    <vt:lpwstr/>
  </property>
  <property fmtid="{D5CDD505-2E9C-101B-9397-08002B2CF9AE}" pid="13" name="Assigned To">
    <vt:lpwstr/>
  </property>
  <property fmtid="{D5CDD505-2E9C-101B-9397-08002B2CF9AE}" pid="14" name="Order">
    <vt:lpwstr>1600.00000000000</vt:lpwstr>
  </property>
  <property fmtid="{D5CDD505-2E9C-101B-9397-08002B2CF9AE}" pid="15" name="Año">
    <vt:lpwstr>2009</vt:lpwstr>
  </property>
  <property fmtid="{D5CDD505-2E9C-101B-9397-08002B2CF9AE}" pid="16" name="Mes">
    <vt:lpwstr>Febrero</vt:lpwstr>
  </property>
  <property fmtid="{D5CDD505-2E9C-101B-9397-08002B2CF9AE}" pid="17" name="ContentType">
    <vt:lpwstr>Documento</vt:lpwstr>
  </property>
  <property fmtid="{D5CDD505-2E9C-101B-9397-08002B2CF9AE}" pid="18" name="URL Documento">
    <vt:lpwstr>/PasadasVehiculares/Vehic-febrero-09.xls</vt:lpwstr>
  </property>
  <property fmtid="{D5CDD505-2E9C-101B-9397-08002B2CF9AE}" pid="19" name="N_Mes">
    <vt:lpwstr>2.00000000000000</vt:lpwstr>
  </property>
</Properties>
</file>