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hai-AGOSTO-09" sheetId="1" r:id="rId1"/>
    <sheet name="cor-AGOSTO-09" sheetId="2" r:id="rId2"/>
    <sheet name="las-raices-AGOSTO-09" sheetId="3" r:id="rId3"/>
    <sheet name="cris-AGOSTO-09" sheetId="4" r:id="rId4"/>
  </sheets>
  <definedNames/>
  <calcPr fullCalcOnLoad="1"/>
</workbook>
</file>

<file path=xl/sharedStrings.xml><?xml version="1.0" encoding="utf-8"?>
<sst xmlns="http://schemas.openxmlformats.org/spreadsheetml/2006/main" count="254" uniqueCount="70">
  <si>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</si>
  <si>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</si>
  <si>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</si>
  <si>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</si>
  <si>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</si>
  <si>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</si>
  <si>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</si>
  <si>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</si>
  <si>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</si>
  <si>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</si>
  <si>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</si>
  <si>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</si>
  <si>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</si>
  <si>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</si>
  <si>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</si>
  <si>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</si>
  <si>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</si>
  <si>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</si>
  <si>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</si>
  <si>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</si>
  <si>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</si>
  <si>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</si>
  <si>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</si>
  <si>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</si>
  <si>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</si>
  <si>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</si>
  <si>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</si>
  <si>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</si>
  <si>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</si>
  <si>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</si>
  <si>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</si>
  <si>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</si>
  <si>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</si>
  <si>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</si>
  <si>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</si>
  <si>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</si>
  <si>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</si>
  <si>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</si>
  <si>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</si>
  <si>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</si>
  <si>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</si>
  <si>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</si>
  <si>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</si>
  <si>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</si>
  <si>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</si>
  <si>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</si>
  <si>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</si>
  <si>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</si>
  <si>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</si>
  <si>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</si>
  <si>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</si>
  <si>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</si>
  <si>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</si>
  <si>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</si>
  <si>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</si>
  <si>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</si>
  <si>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</si>
  <si>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</si>
  <si>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</si>
  <si>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</si>
  <si>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</si>
  <si>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</si>
  <si>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</si>
  <si>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SUBDIRECCION DE MANTENIMIENTO</t>
  </si>
  <si>
    <t>UNIDAD NACIONAL DE PEAJE</t>
  </si>
  <si>
    <t>NOTA:  Resumen ambos sentidos de transito.</t>
  </si>
  <si>
    <t>NOTA:    Esta plaza cobra el importe del peaje en sentido   Oeste.</t>
  </si>
  <si>
    <t xml:space="preserve"> Horario de atención: 08.00 a 20.30 hrs.</t>
  </si>
  <si>
    <t>AGOSTO</t>
  </si>
  <si>
    <t xml:space="preserve"> Plaza de Peaje C. Redentor permanece cerrado los  días  15 y del 17 al 19  de Agosto por nevadas.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</si>
</sst>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6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666750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723900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571500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619125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tabSelected="1" workbookViewId="0" topLeftCell="A1">
      <selection activeCell="C9" sqref="C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9.7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4447</v>
      </c>
      <c r="C15" s="9">
        <v>7</v>
      </c>
      <c r="D15" s="9">
        <v>0</v>
      </c>
      <c r="E15" s="9">
        <v>404</v>
      </c>
      <c r="F15" s="9">
        <v>73</v>
      </c>
      <c r="G15" s="9">
        <v>158</v>
      </c>
      <c r="H15" s="9">
        <v>434</v>
      </c>
      <c r="I15" s="9">
        <v>761</v>
      </c>
      <c r="J15" s="9">
        <v>130</v>
      </c>
      <c r="K15" s="9">
        <v>28</v>
      </c>
      <c r="L15" s="10">
        <f>SUM(B15:K15)</f>
        <v>6442</v>
      </c>
    </row>
    <row r="16" spans="1:12" ht="12.75">
      <c r="A16" s="20" t="s">
        <v>25</v>
      </c>
      <c r="B16" s="9">
        <v>4941</v>
      </c>
      <c r="C16" s="9">
        <v>10</v>
      </c>
      <c r="D16" s="9">
        <v>0</v>
      </c>
      <c r="E16" s="9">
        <v>190</v>
      </c>
      <c r="F16" s="9">
        <v>19</v>
      </c>
      <c r="G16" s="9">
        <v>29</v>
      </c>
      <c r="H16" s="9">
        <v>414</v>
      </c>
      <c r="I16" s="9">
        <v>209</v>
      </c>
      <c r="J16" s="9">
        <v>45</v>
      </c>
      <c r="K16" s="9">
        <v>25</v>
      </c>
      <c r="L16" s="10">
        <f>SUM(B16:K16)</f>
        <v>5882</v>
      </c>
    </row>
    <row r="17" spans="1:12" ht="12.75">
      <c r="A17" s="20" t="s">
        <v>26</v>
      </c>
      <c r="B17" s="9">
        <v>3189</v>
      </c>
      <c r="C17" s="9">
        <v>8</v>
      </c>
      <c r="D17" s="9">
        <v>0</v>
      </c>
      <c r="E17" s="9">
        <v>444</v>
      </c>
      <c r="F17" s="9">
        <v>114</v>
      </c>
      <c r="G17" s="9">
        <v>247</v>
      </c>
      <c r="H17" s="9">
        <v>472</v>
      </c>
      <c r="I17" s="9">
        <v>1032</v>
      </c>
      <c r="J17" s="9">
        <v>275</v>
      </c>
      <c r="K17" s="9">
        <v>11</v>
      </c>
      <c r="L17" s="10">
        <f aca="true" t="shared" si="0" ref="L17:L45">SUM(B17:K17)</f>
        <v>5792</v>
      </c>
    </row>
    <row r="18" spans="1:12" ht="12.75">
      <c r="A18" s="20" t="s">
        <v>27</v>
      </c>
      <c r="B18" s="9">
        <v>2790</v>
      </c>
      <c r="C18" s="9">
        <v>1</v>
      </c>
      <c r="D18" s="9">
        <v>0</v>
      </c>
      <c r="E18" s="9">
        <v>464</v>
      </c>
      <c r="F18" s="9">
        <v>110</v>
      </c>
      <c r="G18" s="9">
        <v>232</v>
      </c>
      <c r="H18" s="9">
        <v>449</v>
      </c>
      <c r="I18" s="9">
        <v>1178</v>
      </c>
      <c r="J18" s="9">
        <v>285</v>
      </c>
      <c r="K18" s="9">
        <v>7</v>
      </c>
      <c r="L18" s="10">
        <f t="shared" si="0"/>
        <v>5516</v>
      </c>
    </row>
    <row r="19" spans="1:12" ht="12.75">
      <c r="A19" s="20" t="s">
        <v>28</v>
      </c>
      <c r="B19" s="9">
        <v>3209</v>
      </c>
      <c r="C19" s="9">
        <v>4</v>
      </c>
      <c r="D19" s="9">
        <v>0</v>
      </c>
      <c r="E19" s="9">
        <v>565</v>
      </c>
      <c r="F19" s="9">
        <v>127</v>
      </c>
      <c r="G19" s="9">
        <v>257</v>
      </c>
      <c r="H19" s="9">
        <v>460</v>
      </c>
      <c r="I19" s="9">
        <v>1249</v>
      </c>
      <c r="J19" s="9">
        <v>285</v>
      </c>
      <c r="K19" s="9">
        <v>6</v>
      </c>
      <c r="L19" s="10">
        <f t="shared" si="0"/>
        <v>6162</v>
      </c>
    </row>
    <row r="20" spans="1:12" ht="12.75">
      <c r="A20" s="20" t="s">
        <v>29</v>
      </c>
      <c r="B20" s="9">
        <v>3378</v>
      </c>
      <c r="C20" s="9">
        <v>3</v>
      </c>
      <c r="D20" s="9">
        <v>1</v>
      </c>
      <c r="E20" s="9">
        <v>527</v>
      </c>
      <c r="F20" s="9">
        <v>110</v>
      </c>
      <c r="G20" s="9">
        <v>232</v>
      </c>
      <c r="H20" s="9">
        <v>450</v>
      </c>
      <c r="I20" s="9">
        <v>1495</v>
      </c>
      <c r="J20" s="9">
        <v>248</v>
      </c>
      <c r="K20" s="9">
        <v>11</v>
      </c>
      <c r="L20" s="10">
        <f t="shared" si="0"/>
        <v>6455</v>
      </c>
    </row>
    <row r="21" spans="1:12" ht="12.75">
      <c r="A21" s="20" t="s">
        <v>30</v>
      </c>
      <c r="B21" s="9">
        <v>4141</v>
      </c>
      <c r="C21" s="9">
        <v>21</v>
      </c>
      <c r="D21" s="9">
        <v>0</v>
      </c>
      <c r="E21" s="9">
        <v>573</v>
      </c>
      <c r="F21" s="9">
        <v>100</v>
      </c>
      <c r="G21" s="9">
        <v>184</v>
      </c>
      <c r="H21" s="9">
        <v>492</v>
      </c>
      <c r="I21" s="9">
        <v>1477</v>
      </c>
      <c r="J21" s="9">
        <v>226</v>
      </c>
      <c r="K21" s="9">
        <v>6</v>
      </c>
      <c r="L21" s="10">
        <f t="shared" si="0"/>
        <v>7220</v>
      </c>
    </row>
    <row r="22" spans="1:12" ht="12.75">
      <c r="A22" s="20" t="s">
        <v>31</v>
      </c>
      <c r="B22" s="9">
        <v>4123</v>
      </c>
      <c r="C22" s="9">
        <v>9</v>
      </c>
      <c r="D22" s="9">
        <v>0</v>
      </c>
      <c r="E22" s="9">
        <v>406</v>
      </c>
      <c r="F22" s="9">
        <v>64</v>
      </c>
      <c r="G22" s="9">
        <v>152</v>
      </c>
      <c r="H22" s="9">
        <v>460</v>
      </c>
      <c r="I22" s="9">
        <v>900</v>
      </c>
      <c r="J22" s="9">
        <v>131</v>
      </c>
      <c r="K22" s="9">
        <v>21</v>
      </c>
      <c r="L22" s="10">
        <f t="shared" si="0"/>
        <v>6266</v>
      </c>
    </row>
    <row r="23" spans="1:12" ht="12.75">
      <c r="A23" s="20" t="s">
        <v>32</v>
      </c>
      <c r="B23" s="9">
        <v>4292</v>
      </c>
      <c r="C23" s="9">
        <v>11</v>
      </c>
      <c r="D23" s="9">
        <v>0</v>
      </c>
      <c r="E23" s="9">
        <v>131</v>
      </c>
      <c r="F23" s="9">
        <v>15</v>
      </c>
      <c r="G23" s="9">
        <v>25</v>
      </c>
      <c r="H23" s="9">
        <v>436</v>
      </c>
      <c r="I23" s="9">
        <v>204</v>
      </c>
      <c r="J23" s="9">
        <v>49</v>
      </c>
      <c r="K23" s="9">
        <v>36</v>
      </c>
      <c r="L23" s="10">
        <f t="shared" si="0"/>
        <v>5199</v>
      </c>
    </row>
    <row r="24" spans="1:12" ht="12.75">
      <c r="A24" s="20" t="s">
        <v>33</v>
      </c>
      <c r="B24" s="9">
        <v>3220</v>
      </c>
      <c r="C24" s="9">
        <v>7</v>
      </c>
      <c r="D24" s="9">
        <v>0</v>
      </c>
      <c r="E24" s="9">
        <v>386</v>
      </c>
      <c r="F24" s="9">
        <v>112</v>
      </c>
      <c r="G24" s="9">
        <v>170</v>
      </c>
      <c r="H24" s="9">
        <v>483</v>
      </c>
      <c r="I24" s="9">
        <v>1258</v>
      </c>
      <c r="J24" s="9">
        <v>169</v>
      </c>
      <c r="K24" s="9">
        <v>8</v>
      </c>
      <c r="L24" s="10">
        <f t="shared" si="0"/>
        <v>5813</v>
      </c>
    </row>
    <row r="25" spans="1:12" ht="12.75">
      <c r="A25" s="20" t="s">
        <v>34</v>
      </c>
      <c r="B25" s="9">
        <v>3195</v>
      </c>
      <c r="C25" s="9">
        <v>9</v>
      </c>
      <c r="D25" s="9">
        <v>3</v>
      </c>
      <c r="E25" s="9">
        <v>477</v>
      </c>
      <c r="F25" s="9">
        <v>120</v>
      </c>
      <c r="G25" s="9">
        <v>230</v>
      </c>
      <c r="H25" s="9">
        <v>472</v>
      </c>
      <c r="I25" s="9">
        <v>1352</v>
      </c>
      <c r="J25" s="9">
        <v>213</v>
      </c>
      <c r="K25" s="9">
        <v>8</v>
      </c>
      <c r="L25" s="10">
        <f t="shared" si="0"/>
        <v>6079</v>
      </c>
    </row>
    <row r="26" spans="1:12" ht="12.75">
      <c r="A26" s="20" t="s">
        <v>35</v>
      </c>
      <c r="B26" s="9">
        <v>2973</v>
      </c>
      <c r="C26" s="9">
        <v>2</v>
      </c>
      <c r="D26" s="9">
        <v>0</v>
      </c>
      <c r="E26" s="9">
        <v>521</v>
      </c>
      <c r="F26" s="9">
        <v>106</v>
      </c>
      <c r="G26" s="9">
        <v>243</v>
      </c>
      <c r="H26" s="9">
        <v>474</v>
      </c>
      <c r="I26" s="9">
        <v>1414</v>
      </c>
      <c r="J26" s="9">
        <v>218</v>
      </c>
      <c r="K26" s="9">
        <v>7</v>
      </c>
      <c r="L26" s="10">
        <f t="shared" si="0"/>
        <v>5958</v>
      </c>
    </row>
    <row r="27" spans="1:12" ht="12.75">
      <c r="A27" s="20" t="s">
        <v>36</v>
      </c>
      <c r="B27" s="9">
        <v>3299</v>
      </c>
      <c r="C27" s="9">
        <v>6</v>
      </c>
      <c r="D27" s="9">
        <v>0</v>
      </c>
      <c r="E27" s="9">
        <v>542</v>
      </c>
      <c r="F27" s="9">
        <v>115</v>
      </c>
      <c r="G27" s="9">
        <v>246</v>
      </c>
      <c r="H27" s="9">
        <v>468</v>
      </c>
      <c r="I27" s="9">
        <v>1448</v>
      </c>
      <c r="J27" s="9">
        <v>284</v>
      </c>
      <c r="K27" s="9">
        <v>11</v>
      </c>
      <c r="L27" s="10">
        <f t="shared" si="0"/>
        <v>6419</v>
      </c>
    </row>
    <row r="28" spans="1:12" ht="12.75">
      <c r="A28" s="20" t="s">
        <v>37</v>
      </c>
      <c r="B28" s="9">
        <v>3882</v>
      </c>
      <c r="C28" s="9">
        <v>5</v>
      </c>
      <c r="D28" s="9">
        <v>0</v>
      </c>
      <c r="E28" s="9">
        <v>512</v>
      </c>
      <c r="F28" s="9">
        <v>85</v>
      </c>
      <c r="G28" s="9">
        <v>192</v>
      </c>
      <c r="H28" s="9">
        <v>506</v>
      </c>
      <c r="I28" s="9">
        <v>1280</v>
      </c>
      <c r="J28" s="9">
        <v>200</v>
      </c>
      <c r="K28" s="9">
        <v>2</v>
      </c>
      <c r="L28" s="10">
        <f t="shared" si="0"/>
        <v>6664</v>
      </c>
    </row>
    <row r="29" spans="1:12" ht="12.75">
      <c r="A29" s="20" t="s">
        <v>38</v>
      </c>
      <c r="B29" s="9">
        <v>5338</v>
      </c>
      <c r="C29" s="9">
        <v>6</v>
      </c>
      <c r="D29" s="9">
        <v>0</v>
      </c>
      <c r="E29" s="9">
        <v>215</v>
      </c>
      <c r="F29" s="9">
        <v>31</v>
      </c>
      <c r="G29" s="9">
        <v>60</v>
      </c>
      <c r="H29" s="9">
        <v>506</v>
      </c>
      <c r="I29" s="9">
        <v>346</v>
      </c>
      <c r="J29" s="9">
        <v>95</v>
      </c>
      <c r="K29" s="9">
        <v>35</v>
      </c>
      <c r="L29" s="10">
        <f t="shared" si="0"/>
        <v>6632</v>
      </c>
    </row>
    <row r="30" spans="1:12" ht="12.75">
      <c r="A30" s="20" t="s">
        <v>39</v>
      </c>
      <c r="B30" s="9">
        <v>4651</v>
      </c>
      <c r="C30" s="9">
        <v>11</v>
      </c>
      <c r="D30" s="9">
        <v>0</v>
      </c>
      <c r="E30" s="9">
        <v>142</v>
      </c>
      <c r="F30" s="9">
        <v>22</v>
      </c>
      <c r="G30" s="9">
        <v>32</v>
      </c>
      <c r="H30" s="9">
        <v>457</v>
      </c>
      <c r="I30" s="9">
        <v>158</v>
      </c>
      <c r="J30" s="9">
        <v>47</v>
      </c>
      <c r="K30" s="9">
        <v>38</v>
      </c>
      <c r="L30" s="10">
        <f t="shared" si="0"/>
        <v>5558</v>
      </c>
    </row>
    <row r="31" spans="1:12" ht="12.75">
      <c r="A31" s="20" t="s">
        <v>40</v>
      </c>
      <c r="B31" s="9">
        <v>3315</v>
      </c>
      <c r="C31" s="9">
        <v>5</v>
      </c>
      <c r="D31" s="9">
        <v>2</v>
      </c>
      <c r="E31" s="9">
        <v>483</v>
      </c>
      <c r="F31" s="9">
        <v>97</v>
      </c>
      <c r="G31" s="9">
        <v>163</v>
      </c>
      <c r="H31" s="9">
        <v>506</v>
      </c>
      <c r="I31" s="9">
        <v>1197</v>
      </c>
      <c r="J31" s="9">
        <v>170</v>
      </c>
      <c r="K31" s="9">
        <v>3</v>
      </c>
      <c r="L31" s="10">
        <f t="shared" si="0"/>
        <v>5941</v>
      </c>
    </row>
    <row r="32" spans="1:12" ht="12.75">
      <c r="A32" s="20" t="s">
        <v>41</v>
      </c>
      <c r="B32" s="9">
        <v>2983</v>
      </c>
      <c r="C32" s="9">
        <v>2</v>
      </c>
      <c r="D32" s="9">
        <v>2</v>
      </c>
      <c r="E32" s="9">
        <v>488</v>
      </c>
      <c r="F32" s="9">
        <v>154</v>
      </c>
      <c r="G32" s="9">
        <v>251</v>
      </c>
      <c r="H32" s="9">
        <v>476</v>
      </c>
      <c r="I32" s="9">
        <v>1319</v>
      </c>
      <c r="J32" s="9">
        <v>245</v>
      </c>
      <c r="K32" s="9">
        <v>2</v>
      </c>
      <c r="L32" s="10">
        <f t="shared" si="0"/>
        <v>5922</v>
      </c>
    </row>
    <row r="33" spans="1:12" ht="12.75">
      <c r="A33" s="20" t="s">
        <v>42</v>
      </c>
      <c r="B33" s="9">
        <v>3143</v>
      </c>
      <c r="C33" s="9">
        <v>3</v>
      </c>
      <c r="D33" s="9">
        <v>1</v>
      </c>
      <c r="E33" s="9">
        <v>537</v>
      </c>
      <c r="F33" s="9">
        <v>136</v>
      </c>
      <c r="G33" s="9">
        <v>275</v>
      </c>
      <c r="H33" s="9">
        <v>471</v>
      </c>
      <c r="I33" s="9">
        <v>1386</v>
      </c>
      <c r="J33" s="9">
        <v>263</v>
      </c>
      <c r="K33" s="9">
        <v>4</v>
      </c>
      <c r="L33" s="10">
        <f t="shared" si="0"/>
        <v>6219</v>
      </c>
    </row>
    <row r="34" spans="1:12" ht="12.75">
      <c r="A34" s="20" t="s">
        <v>43</v>
      </c>
      <c r="B34" s="9">
        <v>3346</v>
      </c>
      <c r="C34" s="9">
        <v>6</v>
      </c>
      <c r="D34" s="9">
        <v>1</v>
      </c>
      <c r="E34" s="9">
        <v>554</v>
      </c>
      <c r="F34" s="9">
        <v>155</v>
      </c>
      <c r="G34" s="9">
        <v>307</v>
      </c>
      <c r="H34" s="9">
        <v>495</v>
      </c>
      <c r="I34" s="9">
        <v>1386</v>
      </c>
      <c r="J34" s="9">
        <v>325</v>
      </c>
      <c r="K34" s="9">
        <v>3</v>
      </c>
      <c r="L34" s="10">
        <f t="shared" si="0"/>
        <v>6578</v>
      </c>
    </row>
    <row r="35" spans="1:12" ht="12.75">
      <c r="A35" s="20" t="s">
        <v>44</v>
      </c>
      <c r="B35" s="9">
        <v>4294</v>
      </c>
      <c r="C35" s="9">
        <v>3</v>
      </c>
      <c r="D35" s="9">
        <v>0</v>
      </c>
      <c r="E35" s="9">
        <v>599</v>
      </c>
      <c r="F35" s="9">
        <v>172</v>
      </c>
      <c r="G35" s="9">
        <v>277</v>
      </c>
      <c r="H35" s="9">
        <v>505</v>
      </c>
      <c r="I35" s="9">
        <v>1307</v>
      </c>
      <c r="J35" s="9">
        <v>257</v>
      </c>
      <c r="K35" s="9">
        <v>6</v>
      </c>
      <c r="L35" s="10">
        <f t="shared" si="0"/>
        <v>7420</v>
      </c>
    </row>
    <row r="36" spans="1:12" ht="12.75">
      <c r="A36" s="20" t="s">
        <v>45</v>
      </c>
      <c r="B36" s="9">
        <v>4087</v>
      </c>
      <c r="C36" s="9">
        <v>14</v>
      </c>
      <c r="D36" s="9">
        <v>1</v>
      </c>
      <c r="E36" s="9">
        <v>371</v>
      </c>
      <c r="F36" s="9">
        <v>103</v>
      </c>
      <c r="G36" s="9">
        <v>103</v>
      </c>
      <c r="H36" s="9">
        <v>472</v>
      </c>
      <c r="I36" s="9">
        <v>808</v>
      </c>
      <c r="J36" s="9">
        <v>89</v>
      </c>
      <c r="K36" s="9">
        <v>5</v>
      </c>
      <c r="L36" s="10">
        <f t="shared" si="0"/>
        <v>6053</v>
      </c>
    </row>
    <row r="37" spans="1:12" ht="12.75">
      <c r="A37" s="20" t="s">
        <v>46</v>
      </c>
      <c r="B37" s="9">
        <v>4185</v>
      </c>
      <c r="C37" s="9">
        <v>13</v>
      </c>
      <c r="D37" s="9">
        <v>0</v>
      </c>
      <c r="E37" s="9">
        <v>134</v>
      </c>
      <c r="F37" s="9">
        <v>21</v>
      </c>
      <c r="G37" s="9">
        <v>20</v>
      </c>
      <c r="H37" s="9">
        <v>445</v>
      </c>
      <c r="I37" s="9">
        <v>214</v>
      </c>
      <c r="J37" s="9">
        <v>49</v>
      </c>
      <c r="K37" s="9">
        <v>4</v>
      </c>
      <c r="L37" s="10">
        <f t="shared" si="0"/>
        <v>5085</v>
      </c>
    </row>
    <row r="38" spans="1:12" ht="12.75">
      <c r="A38" s="20" t="s">
        <v>47</v>
      </c>
      <c r="B38" s="9">
        <v>3159</v>
      </c>
      <c r="C38" s="9">
        <v>7</v>
      </c>
      <c r="D38" s="9">
        <v>0</v>
      </c>
      <c r="E38" s="9">
        <v>396</v>
      </c>
      <c r="F38" s="9">
        <v>132</v>
      </c>
      <c r="G38" s="9">
        <v>199</v>
      </c>
      <c r="H38" s="9">
        <v>471</v>
      </c>
      <c r="I38" s="9">
        <v>1142</v>
      </c>
      <c r="J38" s="9">
        <v>206</v>
      </c>
      <c r="K38" s="9">
        <v>5</v>
      </c>
      <c r="L38" s="10">
        <f t="shared" si="0"/>
        <v>5717</v>
      </c>
    </row>
    <row r="39" spans="1:12" ht="12.75">
      <c r="A39" s="20" t="s">
        <v>48</v>
      </c>
      <c r="B39" s="9">
        <v>3178</v>
      </c>
      <c r="C39" s="9">
        <v>9</v>
      </c>
      <c r="D39" s="9">
        <v>1</v>
      </c>
      <c r="E39" s="9">
        <v>510</v>
      </c>
      <c r="F39" s="9">
        <v>214</v>
      </c>
      <c r="G39" s="9">
        <v>183</v>
      </c>
      <c r="H39" s="9">
        <v>470</v>
      </c>
      <c r="I39" s="9">
        <v>1474</v>
      </c>
      <c r="J39" s="9">
        <v>177</v>
      </c>
      <c r="K39" s="9">
        <v>9</v>
      </c>
      <c r="L39" s="10">
        <f t="shared" si="0"/>
        <v>6225</v>
      </c>
    </row>
    <row r="40" spans="1:12" ht="12.75">
      <c r="A40" s="20" t="s">
        <v>49</v>
      </c>
      <c r="B40" s="9">
        <v>3438</v>
      </c>
      <c r="C40" s="9">
        <v>1</v>
      </c>
      <c r="D40" s="9">
        <v>0</v>
      </c>
      <c r="E40" s="9">
        <v>597</v>
      </c>
      <c r="F40" s="9">
        <v>165</v>
      </c>
      <c r="G40" s="9">
        <v>221</v>
      </c>
      <c r="H40" s="9">
        <v>474</v>
      </c>
      <c r="I40" s="9">
        <v>1435</v>
      </c>
      <c r="J40" s="9">
        <v>239</v>
      </c>
      <c r="K40" s="9">
        <v>4</v>
      </c>
      <c r="L40" s="10">
        <f t="shared" si="0"/>
        <v>6574</v>
      </c>
    </row>
    <row r="41" spans="1:12" ht="12.75">
      <c r="A41" s="20" t="s">
        <v>50</v>
      </c>
      <c r="B41" s="9">
        <v>3276</v>
      </c>
      <c r="C41" s="9">
        <v>8</v>
      </c>
      <c r="D41" s="9">
        <v>1</v>
      </c>
      <c r="E41" s="9">
        <v>567</v>
      </c>
      <c r="F41" s="9">
        <v>160</v>
      </c>
      <c r="G41" s="9">
        <v>305</v>
      </c>
      <c r="H41" s="9">
        <v>465</v>
      </c>
      <c r="I41" s="9">
        <v>1446</v>
      </c>
      <c r="J41" s="9">
        <v>296</v>
      </c>
      <c r="K41" s="9">
        <v>9</v>
      </c>
      <c r="L41" s="10">
        <f t="shared" si="0"/>
        <v>6533</v>
      </c>
    </row>
    <row r="42" spans="1:12" ht="12.75">
      <c r="A42" s="20" t="s">
        <v>51</v>
      </c>
      <c r="B42" s="9">
        <v>4215</v>
      </c>
      <c r="C42" s="9">
        <v>8</v>
      </c>
      <c r="D42" s="9">
        <v>0</v>
      </c>
      <c r="E42" s="9">
        <v>653</v>
      </c>
      <c r="F42" s="9">
        <v>169</v>
      </c>
      <c r="G42" s="9">
        <v>302</v>
      </c>
      <c r="H42" s="9">
        <v>513</v>
      </c>
      <c r="I42" s="9">
        <v>1453</v>
      </c>
      <c r="J42" s="9">
        <v>332</v>
      </c>
      <c r="K42" s="9">
        <v>23</v>
      </c>
      <c r="L42" s="10">
        <f t="shared" si="0"/>
        <v>7668</v>
      </c>
    </row>
    <row r="43" spans="1:12" ht="12.75">
      <c r="A43" s="20" t="s">
        <v>52</v>
      </c>
      <c r="B43" s="9">
        <v>3808</v>
      </c>
      <c r="C43" s="9">
        <v>7</v>
      </c>
      <c r="D43" s="9">
        <v>0</v>
      </c>
      <c r="E43" s="9">
        <v>437</v>
      </c>
      <c r="F43" s="9">
        <v>127</v>
      </c>
      <c r="G43" s="9">
        <v>190</v>
      </c>
      <c r="H43" s="9">
        <v>460</v>
      </c>
      <c r="I43" s="9">
        <v>845</v>
      </c>
      <c r="J43" s="9">
        <v>204</v>
      </c>
      <c r="K43" s="9">
        <v>2</v>
      </c>
      <c r="L43" s="10">
        <f t="shared" si="0"/>
        <v>6080</v>
      </c>
    </row>
    <row r="44" spans="1:12" ht="12.75">
      <c r="A44" s="20" t="s">
        <v>53</v>
      </c>
      <c r="B44" s="9">
        <v>4680</v>
      </c>
      <c r="C44" s="9">
        <v>9</v>
      </c>
      <c r="D44" s="9">
        <v>0</v>
      </c>
      <c r="E44" s="9">
        <v>132</v>
      </c>
      <c r="F44" s="9">
        <v>35</v>
      </c>
      <c r="G44" s="9">
        <v>58</v>
      </c>
      <c r="H44" s="9">
        <v>423</v>
      </c>
      <c r="I44" s="9">
        <v>312</v>
      </c>
      <c r="J44" s="9">
        <v>49</v>
      </c>
      <c r="K44" s="9">
        <v>10</v>
      </c>
      <c r="L44" s="10">
        <f t="shared" si="0"/>
        <v>5708</v>
      </c>
    </row>
    <row r="45" spans="1:12" ht="13.5" thickBot="1">
      <c r="A45" s="20" t="s">
        <v>54</v>
      </c>
      <c r="B45" s="9">
        <v>3215</v>
      </c>
      <c r="C45" s="9">
        <v>9</v>
      </c>
      <c r="D45" s="9">
        <v>1</v>
      </c>
      <c r="E45" s="9">
        <v>499</v>
      </c>
      <c r="F45" s="9">
        <v>131</v>
      </c>
      <c r="G45" s="9">
        <v>170</v>
      </c>
      <c r="H45" s="9">
        <v>473</v>
      </c>
      <c r="I45" s="9">
        <v>1328</v>
      </c>
      <c r="J45" s="9">
        <v>173</v>
      </c>
      <c r="K45" s="9">
        <v>4</v>
      </c>
      <c r="L45" s="10">
        <f t="shared" si="0"/>
        <v>6003</v>
      </c>
    </row>
    <row r="46" spans="1:12" ht="12.75">
      <c r="A46" s="21" t="s">
        <v>19</v>
      </c>
      <c r="B46" s="11">
        <f aca="true" t="shared" si="1" ref="B46:J46">SUM(B15:B45)</f>
        <v>115390</v>
      </c>
      <c r="C46" s="11">
        <f t="shared" si="1"/>
        <v>224</v>
      </c>
      <c r="D46" s="11">
        <f t="shared" si="1"/>
        <v>14</v>
      </c>
      <c r="E46" s="11">
        <f t="shared" si="1"/>
        <v>13456</v>
      </c>
      <c r="F46" s="11">
        <f t="shared" si="1"/>
        <v>3294</v>
      </c>
      <c r="G46" s="11">
        <f t="shared" si="1"/>
        <v>5713</v>
      </c>
      <c r="H46" s="11">
        <f t="shared" si="1"/>
        <v>14552</v>
      </c>
      <c r="I46" s="11">
        <f t="shared" si="1"/>
        <v>32813</v>
      </c>
      <c r="J46" s="11">
        <f t="shared" si="1"/>
        <v>5974</v>
      </c>
      <c r="K46" s="11">
        <f>SUM(K15:K45)</f>
        <v>353</v>
      </c>
      <c r="L46" s="12">
        <f>SUM(L15:L45)</f>
        <v>191783</v>
      </c>
    </row>
    <row r="47" spans="1:12" ht="13.5" thickBot="1">
      <c r="A47" s="22" t="s">
        <v>55</v>
      </c>
      <c r="B47" s="13">
        <f aca="true" t="shared" si="2" ref="B47:K47">(B46/$M13)</f>
        <v>3722.2580645161293</v>
      </c>
      <c r="C47" s="13">
        <f t="shared" si="2"/>
        <v>7.225806451612903</v>
      </c>
      <c r="D47" s="13">
        <f t="shared" si="2"/>
        <v>0.45161290322580644</v>
      </c>
      <c r="E47" s="13">
        <f t="shared" si="2"/>
        <v>434.06451612903226</v>
      </c>
      <c r="F47" s="13">
        <f t="shared" si="2"/>
        <v>106.25806451612904</v>
      </c>
      <c r="G47" s="13">
        <f t="shared" si="2"/>
        <v>184.29032258064515</v>
      </c>
      <c r="H47" s="13">
        <f t="shared" si="2"/>
        <v>469.4193548387097</v>
      </c>
      <c r="I47" s="13">
        <f t="shared" si="2"/>
        <v>1058.483870967742</v>
      </c>
      <c r="J47" s="13">
        <f t="shared" si="2"/>
        <v>192.70967741935485</v>
      </c>
      <c r="K47" s="13">
        <f t="shared" si="2"/>
        <v>11.387096774193548</v>
      </c>
      <c r="L47" s="14">
        <f>SUM(B47:K47)</f>
        <v>6186.548387096774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3"/>
  <sheetViews>
    <sheetView workbookViewId="0" topLeftCell="A1">
      <selection activeCell="E36" sqref="E36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10.5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2524</v>
      </c>
      <c r="C15" s="9">
        <v>4</v>
      </c>
      <c r="D15" s="9">
        <v>1</v>
      </c>
      <c r="E15" s="9">
        <v>200</v>
      </c>
      <c r="F15" s="9">
        <v>55</v>
      </c>
      <c r="G15" s="9">
        <v>86</v>
      </c>
      <c r="H15" s="9">
        <v>463</v>
      </c>
      <c r="I15" s="9">
        <v>305</v>
      </c>
      <c r="J15" s="9">
        <v>71</v>
      </c>
      <c r="K15" s="9">
        <v>14</v>
      </c>
      <c r="L15" s="10">
        <f>SUM(B15:K15)</f>
        <v>3723</v>
      </c>
    </row>
    <row r="16" spans="1:12" ht="12.75">
      <c r="A16" s="20" t="s">
        <v>25</v>
      </c>
      <c r="B16" s="9">
        <v>1871</v>
      </c>
      <c r="C16" s="9">
        <v>1</v>
      </c>
      <c r="D16" s="9">
        <v>0</v>
      </c>
      <c r="E16" s="9">
        <v>63</v>
      </c>
      <c r="F16" s="9">
        <v>4</v>
      </c>
      <c r="G16" s="9">
        <v>8</v>
      </c>
      <c r="H16" s="9">
        <v>339</v>
      </c>
      <c r="I16" s="9">
        <v>22</v>
      </c>
      <c r="J16" s="9">
        <v>17</v>
      </c>
      <c r="K16" s="9">
        <v>4</v>
      </c>
      <c r="L16" s="10">
        <f>SUM(B16:K16)</f>
        <v>2329</v>
      </c>
    </row>
    <row r="17" spans="1:12" ht="12.75">
      <c r="A17" s="20" t="s">
        <v>26</v>
      </c>
      <c r="B17" s="9">
        <v>3770</v>
      </c>
      <c r="C17" s="9">
        <v>3</v>
      </c>
      <c r="D17" s="9">
        <v>0</v>
      </c>
      <c r="E17" s="9">
        <v>283</v>
      </c>
      <c r="F17" s="9">
        <v>95</v>
      </c>
      <c r="G17" s="9">
        <v>55</v>
      </c>
      <c r="H17" s="9">
        <v>498</v>
      </c>
      <c r="I17" s="9">
        <v>364</v>
      </c>
      <c r="J17" s="9">
        <v>93</v>
      </c>
      <c r="K17" s="9">
        <v>4</v>
      </c>
      <c r="L17" s="10">
        <f aca="true" t="shared" si="0" ref="L17:L45">SUM(B17:K17)</f>
        <v>5165</v>
      </c>
    </row>
    <row r="18" spans="1:12" ht="12.75">
      <c r="A18" s="20" t="s">
        <v>27</v>
      </c>
      <c r="B18" s="9">
        <v>3881</v>
      </c>
      <c r="C18" s="9">
        <v>0</v>
      </c>
      <c r="D18" s="9">
        <v>3</v>
      </c>
      <c r="E18" s="9">
        <v>293</v>
      </c>
      <c r="F18" s="9">
        <v>118</v>
      </c>
      <c r="G18" s="9">
        <v>132</v>
      </c>
      <c r="H18" s="9">
        <v>540</v>
      </c>
      <c r="I18" s="9">
        <v>515</v>
      </c>
      <c r="J18" s="9">
        <v>99</v>
      </c>
      <c r="K18" s="9">
        <v>2</v>
      </c>
      <c r="L18" s="10">
        <f t="shared" si="0"/>
        <v>5583</v>
      </c>
    </row>
    <row r="19" spans="1:12" ht="12.75">
      <c r="A19" s="20" t="s">
        <v>28</v>
      </c>
      <c r="B19" s="9">
        <v>4227</v>
      </c>
      <c r="C19" s="9">
        <v>5</v>
      </c>
      <c r="D19" s="9">
        <v>0</v>
      </c>
      <c r="E19" s="9">
        <v>323</v>
      </c>
      <c r="F19" s="9">
        <v>159</v>
      </c>
      <c r="G19" s="9">
        <v>173</v>
      </c>
      <c r="H19" s="9">
        <v>532</v>
      </c>
      <c r="I19" s="9">
        <v>584</v>
      </c>
      <c r="J19" s="9">
        <v>111</v>
      </c>
      <c r="K19" s="9">
        <v>7</v>
      </c>
      <c r="L19" s="10">
        <f t="shared" si="0"/>
        <v>6121</v>
      </c>
    </row>
    <row r="20" spans="1:12" ht="12.75">
      <c r="A20" s="20" t="s">
        <v>29</v>
      </c>
      <c r="B20" s="9">
        <v>4393</v>
      </c>
      <c r="C20" s="9">
        <v>1</v>
      </c>
      <c r="D20" s="9">
        <v>0</v>
      </c>
      <c r="E20" s="9">
        <v>342</v>
      </c>
      <c r="F20" s="9">
        <v>133</v>
      </c>
      <c r="G20" s="9">
        <v>128</v>
      </c>
      <c r="H20" s="9">
        <v>529</v>
      </c>
      <c r="I20" s="9">
        <v>492</v>
      </c>
      <c r="J20" s="9">
        <v>127</v>
      </c>
      <c r="K20" s="9">
        <v>11</v>
      </c>
      <c r="L20" s="10">
        <f t="shared" si="0"/>
        <v>6156</v>
      </c>
    </row>
    <row r="21" spans="1:12" ht="12.75">
      <c r="A21" s="20" t="s">
        <v>30</v>
      </c>
      <c r="B21" s="9">
        <v>4723</v>
      </c>
      <c r="C21" s="9">
        <v>5</v>
      </c>
      <c r="D21" s="9">
        <v>0</v>
      </c>
      <c r="E21" s="9">
        <v>417</v>
      </c>
      <c r="F21" s="9">
        <v>148</v>
      </c>
      <c r="G21" s="9">
        <v>165</v>
      </c>
      <c r="H21" s="9">
        <v>554</v>
      </c>
      <c r="I21" s="9">
        <v>455</v>
      </c>
      <c r="J21" s="9">
        <v>105</v>
      </c>
      <c r="K21" s="9">
        <v>16</v>
      </c>
      <c r="L21" s="10">
        <f t="shared" si="0"/>
        <v>6588</v>
      </c>
    </row>
    <row r="22" spans="1:12" ht="12.75">
      <c r="A22" s="20" t="s">
        <v>31</v>
      </c>
      <c r="B22" s="9">
        <v>2648</v>
      </c>
      <c r="C22" s="9">
        <v>4</v>
      </c>
      <c r="D22" s="9">
        <v>1</v>
      </c>
      <c r="E22" s="9">
        <v>216</v>
      </c>
      <c r="F22" s="9">
        <v>96</v>
      </c>
      <c r="G22" s="9">
        <v>70</v>
      </c>
      <c r="H22" s="9">
        <v>517</v>
      </c>
      <c r="I22" s="9">
        <v>342</v>
      </c>
      <c r="J22" s="9">
        <v>65</v>
      </c>
      <c r="K22" s="9">
        <v>6</v>
      </c>
      <c r="L22" s="10">
        <f t="shared" si="0"/>
        <v>3965</v>
      </c>
    </row>
    <row r="23" spans="1:12" ht="12.75">
      <c r="A23" s="20" t="s">
        <v>32</v>
      </c>
      <c r="B23" s="9">
        <v>1941</v>
      </c>
      <c r="C23" s="9">
        <v>6</v>
      </c>
      <c r="D23" s="9">
        <v>0</v>
      </c>
      <c r="E23" s="9">
        <v>45</v>
      </c>
      <c r="F23" s="9">
        <v>5</v>
      </c>
      <c r="G23" s="9">
        <v>3</v>
      </c>
      <c r="H23" s="9">
        <v>316</v>
      </c>
      <c r="I23" s="9">
        <v>17</v>
      </c>
      <c r="J23" s="9">
        <v>9</v>
      </c>
      <c r="K23" s="9">
        <v>8</v>
      </c>
      <c r="L23" s="10">
        <f t="shared" si="0"/>
        <v>2350</v>
      </c>
    </row>
    <row r="24" spans="1:12" ht="12.75">
      <c r="A24" s="20" t="s">
        <v>33</v>
      </c>
      <c r="B24" s="9">
        <v>4065</v>
      </c>
      <c r="C24" s="9">
        <v>1</v>
      </c>
      <c r="D24" s="9">
        <v>1</v>
      </c>
      <c r="E24" s="9">
        <v>311</v>
      </c>
      <c r="F24" s="9">
        <v>185</v>
      </c>
      <c r="G24" s="9">
        <v>142</v>
      </c>
      <c r="H24" s="9">
        <v>537</v>
      </c>
      <c r="I24" s="9">
        <v>529</v>
      </c>
      <c r="J24" s="9">
        <v>120</v>
      </c>
      <c r="K24" s="9">
        <v>1</v>
      </c>
      <c r="L24" s="10">
        <f t="shared" si="0"/>
        <v>5892</v>
      </c>
    </row>
    <row r="25" spans="1:12" ht="12.75">
      <c r="A25" s="20" t="s">
        <v>34</v>
      </c>
      <c r="B25" s="9">
        <v>4030</v>
      </c>
      <c r="C25" s="9">
        <v>2</v>
      </c>
      <c r="D25" s="9">
        <v>0</v>
      </c>
      <c r="E25" s="9">
        <v>370</v>
      </c>
      <c r="F25" s="9">
        <v>175</v>
      </c>
      <c r="G25" s="9">
        <v>159</v>
      </c>
      <c r="H25" s="9">
        <v>542</v>
      </c>
      <c r="I25" s="9">
        <v>594</v>
      </c>
      <c r="J25" s="9">
        <v>136</v>
      </c>
      <c r="K25" s="9">
        <v>9</v>
      </c>
      <c r="L25" s="10">
        <f t="shared" si="0"/>
        <v>6017</v>
      </c>
    </row>
    <row r="26" spans="1:12" ht="12.75">
      <c r="A26" s="20" t="s">
        <v>35</v>
      </c>
      <c r="B26" s="9">
        <v>4202</v>
      </c>
      <c r="C26" s="9">
        <v>3</v>
      </c>
      <c r="D26" s="9">
        <v>6</v>
      </c>
      <c r="E26" s="9">
        <v>354</v>
      </c>
      <c r="F26" s="9">
        <v>155</v>
      </c>
      <c r="G26" s="9">
        <v>132</v>
      </c>
      <c r="H26" s="9">
        <v>540</v>
      </c>
      <c r="I26" s="9">
        <v>649</v>
      </c>
      <c r="J26" s="9">
        <v>134</v>
      </c>
      <c r="K26" s="9">
        <v>4</v>
      </c>
      <c r="L26" s="10">
        <f t="shared" si="0"/>
        <v>6179</v>
      </c>
    </row>
    <row r="27" spans="1:12" ht="12.75">
      <c r="A27" s="20" t="s">
        <v>36</v>
      </c>
      <c r="B27" s="9">
        <v>4362</v>
      </c>
      <c r="C27" s="9">
        <v>1</v>
      </c>
      <c r="D27" s="9">
        <v>1</v>
      </c>
      <c r="E27" s="9">
        <v>396</v>
      </c>
      <c r="F27" s="9">
        <v>166</v>
      </c>
      <c r="G27" s="9">
        <v>115</v>
      </c>
      <c r="H27" s="9">
        <v>537</v>
      </c>
      <c r="I27" s="9">
        <v>651</v>
      </c>
      <c r="J27" s="9">
        <v>157</v>
      </c>
      <c r="K27" s="9">
        <v>8</v>
      </c>
      <c r="L27" s="10">
        <f t="shared" si="0"/>
        <v>6394</v>
      </c>
    </row>
    <row r="28" spans="1:12" ht="12.75">
      <c r="A28" s="20" t="s">
        <v>37</v>
      </c>
      <c r="B28" s="9">
        <v>4388</v>
      </c>
      <c r="C28" s="9">
        <v>3</v>
      </c>
      <c r="D28" s="9">
        <v>3</v>
      </c>
      <c r="E28" s="9">
        <v>373</v>
      </c>
      <c r="F28" s="9">
        <v>152</v>
      </c>
      <c r="G28" s="9">
        <v>135</v>
      </c>
      <c r="H28" s="9">
        <v>524</v>
      </c>
      <c r="I28" s="9">
        <v>570</v>
      </c>
      <c r="J28" s="9">
        <v>170</v>
      </c>
      <c r="K28" s="9">
        <v>0</v>
      </c>
      <c r="L28" s="10">
        <f t="shared" si="0"/>
        <v>6318</v>
      </c>
    </row>
    <row r="29" spans="1:12" ht="12.75">
      <c r="A29" s="20" t="s">
        <v>38</v>
      </c>
      <c r="B29" s="9">
        <v>2011</v>
      </c>
      <c r="C29" s="9">
        <v>4</v>
      </c>
      <c r="D29" s="9">
        <v>0</v>
      </c>
      <c r="E29" s="9">
        <v>96</v>
      </c>
      <c r="F29" s="9">
        <v>12</v>
      </c>
      <c r="G29" s="9">
        <v>23</v>
      </c>
      <c r="H29" s="9">
        <v>375</v>
      </c>
      <c r="I29" s="9">
        <v>154</v>
      </c>
      <c r="J29" s="9">
        <v>46</v>
      </c>
      <c r="K29" s="9">
        <v>9</v>
      </c>
      <c r="L29" s="10">
        <f t="shared" si="0"/>
        <v>2730</v>
      </c>
    </row>
    <row r="30" spans="1:12" ht="12.75">
      <c r="A30" s="20" t="s">
        <v>39</v>
      </c>
      <c r="B30" s="9">
        <v>1993</v>
      </c>
      <c r="C30" s="9">
        <v>1</v>
      </c>
      <c r="D30" s="9">
        <v>0</v>
      </c>
      <c r="E30" s="9">
        <v>55</v>
      </c>
      <c r="F30" s="9">
        <v>2</v>
      </c>
      <c r="G30" s="9">
        <v>3</v>
      </c>
      <c r="H30" s="9">
        <v>312</v>
      </c>
      <c r="I30" s="9">
        <v>16</v>
      </c>
      <c r="J30" s="9">
        <v>15</v>
      </c>
      <c r="K30" s="9">
        <v>12</v>
      </c>
      <c r="L30" s="10">
        <f t="shared" si="0"/>
        <v>2409</v>
      </c>
    </row>
    <row r="31" spans="1:12" ht="12.75">
      <c r="A31" s="20" t="s">
        <v>40</v>
      </c>
      <c r="B31" s="9">
        <v>4010</v>
      </c>
      <c r="C31" s="9">
        <v>2</v>
      </c>
      <c r="D31" s="9">
        <v>2</v>
      </c>
      <c r="E31" s="9">
        <v>318</v>
      </c>
      <c r="F31" s="9">
        <v>151</v>
      </c>
      <c r="G31" s="9">
        <v>113</v>
      </c>
      <c r="H31" s="9">
        <v>506</v>
      </c>
      <c r="I31" s="9">
        <v>438</v>
      </c>
      <c r="J31" s="9">
        <v>98</v>
      </c>
      <c r="K31" s="9">
        <v>3</v>
      </c>
      <c r="L31" s="10">
        <f t="shared" si="0"/>
        <v>5641</v>
      </c>
    </row>
    <row r="32" spans="1:12" ht="12.75">
      <c r="A32" s="20" t="s">
        <v>41</v>
      </c>
      <c r="B32" s="9">
        <v>3954</v>
      </c>
      <c r="C32" s="9">
        <v>2</v>
      </c>
      <c r="D32" s="9">
        <v>1</v>
      </c>
      <c r="E32" s="9">
        <v>359</v>
      </c>
      <c r="F32" s="9">
        <v>193</v>
      </c>
      <c r="G32" s="9">
        <v>95</v>
      </c>
      <c r="H32" s="9">
        <v>545</v>
      </c>
      <c r="I32" s="9">
        <v>543</v>
      </c>
      <c r="J32" s="9">
        <v>131</v>
      </c>
      <c r="K32" s="9">
        <v>6</v>
      </c>
      <c r="L32" s="10">
        <f t="shared" si="0"/>
        <v>5829</v>
      </c>
    </row>
    <row r="33" spans="1:12" ht="12.75">
      <c r="A33" s="20" t="s">
        <v>42</v>
      </c>
      <c r="B33" s="9">
        <v>4216</v>
      </c>
      <c r="C33" s="9">
        <v>5</v>
      </c>
      <c r="D33" s="9">
        <v>1</v>
      </c>
      <c r="E33" s="9">
        <v>355</v>
      </c>
      <c r="F33" s="9">
        <v>183</v>
      </c>
      <c r="G33" s="9">
        <v>123</v>
      </c>
      <c r="H33" s="9">
        <v>556</v>
      </c>
      <c r="I33" s="9">
        <v>574</v>
      </c>
      <c r="J33" s="9">
        <v>158</v>
      </c>
      <c r="K33" s="9">
        <v>9</v>
      </c>
      <c r="L33" s="10">
        <f t="shared" si="0"/>
        <v>6180</v>
      </c>
    </row>
    <row r="34" spans="1:12" ht="12.75">
      <c r="A34" s="20" t="s">
        <v>43</v>
      </c>
      <c r="B34" s="9">
        <v>4224</v>
      </c>
      <c r="C34" s="9">
        <v>1</v>
      </c>
      <c r="D34" s="9">
        <v>0</v>
      </c>
      <c r="E34" s="9">
        <v>379</v>
      </c>
      <c r="F34" s="9">
        <v>195</v>
      </c>
      <c r="G34" s="9">
        <v>156</v>
      </c>
      <c r="H34" s="9">
        <v>537</v>
      </c>
      <c r="I34" s="9">
        <v>698</v>
      </c>
      <c r="J34" s="9">
        <v>147</v>
      </c>
      <c r="K34" s="9">
        <v>3</v>
      </c>
      <c r="L34" s="10">
        <f t="shared" si="0"/>
        <v>6340</v>
      </c>
    </row>
    <row r="35" spans="1:12" ht="12.75">
      <c r="A35" s="20" t="s">
        <v>44</v>
      </c>
      <c r="B35" s="9">
        <v>4514</v>
      </c>
      <c r="C35" s="9">
        <v>2</v>
      </c>
      <c r="D35" s="9">
        <v>0</v>
      </c>
      <c r="E35" s="9">
        <v>383</v>
      </c>
      <c r="F35" s="9">
        <v>175</v>
      </c>
      <c r="G35" s="9">
        <v>101</v>
      </c>
      <c r="H35" s="9">
        <v>553</v>
      </c>
      <c r="I35" s="9">
        <v>639</v>
      </c>
      <c r="J35" s="9">
        <v>131</v>
      </c>
      <c r="K35" s="9">
        <v>6</v>
      </c>
      <c r="L35" s="10">
        <f t="shared" si="0"/>
        <v>6504</v>
      </c>
    </row>
    <row r="36" spans="1:12" ht="12.75">
      <c r="A36" s="20" t="s">
        <v>45</v>
      </c>
      <c r="B36" s="9">
        <v>2366</v>
      </c>
      <c r="C36" s="9">
        <v>2</v>
      </c>
      <c r="D36" s="9">
        <v>3</v>
      </c>
      <c r="E36" s="9">
        <v>216</v>
      </c>
      <c r="F36" s="9">
        <v>66</v>
      </c>
      <c r="G36" s="9">
        <v>65</v>
      </c>
      <c r="H36" s="9">
        <v>492</v>
      </c>
      <c r="I36" s="9">
        <v>394</v>
      </c>
      <c r="J36" s="9">
        <v>67</v>
      </c>
      <c r="K36" s="9">
        <v>6</v>
      </c>
      <c r="L36" s="10">
        <f t="shared" si="0"/>
        <v>3677</v>
      </c>
    </row>
    <row r="37" spans="1:12" ht="12.75">
      <c r="A37" s="20" t="s">
        <v>46</v>
      </c>
      <c r="B37" s="9">
        <v>1522</v>
      </c>
      <c r="C37" s="9">
        <v>1</v>
      </c>
      <c r="D37" s="9">
        <v>0</v>
      </c>
      <c r="E37" s="9">
        <v>53</v>
      </c>
      <c r="F37" s="9">
        <v>0</v>
      </c>
      <c r="G37" s="9">
        <v>2</v>
      </c>
      <c r="H37" s="9">
        <v>311</v>
      </c>
      <c r="I37" s="9">
        <v>19</v>
      </c>
      <c r="J37" s="9">
        <v>8</v>
      </c>
      <c r="K37" s="9">
        <v>0</v>
      </c>
      <c r="L37" s="10">
        <f t="shared" si="0"/>
        <v>1916</v>
      </c>
    </row>
    <row r="38" spans="1:12" ht="12.75">
      <c r="A38" s="20" t="s">
        <v>47</v>
      </c>
      <c r="B38" s="9">
        <v>3794</v>
      </c>
      <c r="C38" s="9">
        <v>0</v>
      </c>
      <c r="D38" s="9">
        <v>1</v>
      </c>
      <c r="E38" s="9">
        <v>310</v>
      </c>
      <c r="F38" s="9">
        <v>214</v>
      </c>
      <c r="G38" s="9">
        <v>111</v>
      </c>
      <c r="H38" s="9">
        <v>527</v>
      </c>
      <c r="I38" s="9">
        <v>544</v>
      </c>
      <c r="J38" s="9">
        <v>122</v>
      </c>
      <c r="K38" s="9">
        <v>3</v>
      </c>
      <c r="L38" s="10">
        <f t="shared" si="0"/>
        <v>5626</v>
      </c>
    </row>
    <row r="39" spans="1:12" ht="12.75">
      <c r="A39" s="20" t="s">
        <v>48</v>
      </c>
      <c r="B39" s="9">
        <v>4023</v>
      </c>
      <c r="C39" s="9">
        <v>0</v>
      </c>
      <c r="D39" s="9">
        <v>6</v>
      </c>
      <c r="E39" s="9">
        <v>307</v>
      </c>
      <c r="F39" s="9">
        <v>206</v>
      </c>
      <c r="G39" s="9">
        <v>192</v>
      </c>
      <c r="H39" s="9">
        <v>546</v>
      </c>
      <c r="I39" s="9">
        <v>595</v>
      </c>
      <c r="J39" s="9">
        <v>154</v>
      </c>
      <c r="K39" s="9">
        <v>3</v>
      </c>
      <c r="L39" s="10">
        <f t="shared" si="0"/>
        <v>6032</v>
      </c>
    </row>
    <row r="40" spans="1:12" ht="12.75">
      <c r="A40" s="20" t="s">
        <v>49</v>
      </c>
      <c r="B40" s="9">
        <v>4239</v>
      </c>
      <c r="C40" s="9">
        <v>5</v>
      </c>
      <c r="D40" s="9">
        <v>1</v>
      </c>
      <c r="E40" s="9">
        <v>352</v>
      </c>
      <c r="F40" s="9">
        <v>175</v>
      </c>
      <c r="G40" s="9">
        <v>190</v>
      </c>
      <c r="H40" s="9">
        <v>559</v>
      </c>
      <c r="I40" s="9">
        <v>620</v>
      </c>
      <c r="J40" s="9">
        <v>172</v>
      </c>
      <c r="K40" s="9">
        <v>7</v>
      </c>
      <c r="L40" s="10">
        <f t="shared" si="0"/>
        <v>6320</v>
      </c>
    </row>
    <row r="41" spans="1:12" ht="12.75">
      <c r="A41" s="20" t="s">
        <v>50</v>
      </c>
      <c r="B41" s="9">
        <v>4288</v>
      </c>
      <c r="C41" s="9">
        <v>0</v>
      </c>
      <c r="D41" s="9">
        <v>0</v>
      </c>
      <c r="E41" s="9">
        <v>410</v>
      </c>
      <c r="F41" s="9">
        <v>189</v>
      </c>
      <c r="G41" s="9">
        <v>131</v>
      </c>
      <c r="H41" s="9">
        <v>547</v>
      </c>
      <c r="I41" s="9">
        <v>760</v>
      </c>
      <c r="J41" s="9">
        <v>214</v>
      </c>
      <c r="K41" s="9">
        <v>6</v>
      </c>
      <c r="L41" s="10">
        <f t="shared" si="0"/>
        <v>6545</v>
      </c>
    </row>
    <row r="42" spans="1:12" ht="12.75">
      <c r="A42" s="20" t="s">
        <v>51</v>
      </c>
      <c r="B42" s="9">
        <v>4609</v>
      </c>
      <c r="C42" s="9">
        <v>2</v>
      </c>
      <c r="D42" s="9">
        <v>5</v>
      </c>
      <c r="E42" s="9">
        <v>424</v>
      </c>
      <c r="F42" s="9">
        <v>168</v>
      </c>
      <c r="G42" s="9">
        <v>163</v>
      </c>
      <c r="H42" s="9">
        <v>566</v>
      </c>
      <c r="I42" s="9">
        <v>696</v>
      </c>
      <c r="J42" s="9">
        <v>230</v>
      </c>
      <c r="K42" s="9">
        <v>6</v>
      </c>
      <c r="L42" s="10">
        <f t="shared" si="0"/>
        <v>6869</v>
      </c>
    </row>
    <row r="43" spans="1:12" ht="12.75">
      <c r="A43" s="20" t="s">
        <v>52</v>
      </c>
      <c r="B43" s="9">
        <v>2305</v>
      </c>
      <c r="C43" s="9">
        <v>3</v>
      </c>
      <c r="D43" s="9">
        <v>0</v>
      </c>
      <c r="E43" s="9">
        <v>218</v>
      </c>
      <c r="F43" s="9">
        <v>80</v>
      </c>
      <c r="G43" s="9">
        <v>72</v>
      </c>
      <c r="H43" s="9">
        <v>435</v>
      </c>
      <c r="I43" s="9">
        <v>476</v>
      </c>
      <c r="J43" s="9">
        <v>188</v>
      </c>
      <c r="K43" s="9">
        <v>1</v>
      </c>
      <c r="L43" s="10">
        <f t="shared" si="0"/>
        <v>3778</v>
      </c>
    </row>
    <row r="44" spans="1:12" ht="12.75">
      <c r="A44" s="20" t="s">
        <v>53</v>
      </c>
      <c r="B44" s="9">
        <v>1902</v>
      </c>
      <c r="C44" s="9">
        <v>10</v>
      </c>
      <c r="D44" s="9">
        <v>0</v>
      </c>
      <c r="E44" s="9">
        <v>66</v>
      </c>
      <c r="F44" s="9">
        <v>6</v>
      </c>
      <c r="G44" s="9">
        <v>24</v>
      </c>
      <c r="H44" s="9">
        <v>355</v>
      </c>
      <c r="I44" s="9">
        <v>135</v>
      </c>
      <c r="J44" s="9">
        <v>36</v>
      </c>
      <c r="K44" s="9">
        <v>14</v>
      </c>
      <c r="L44" s="10">
        <f t="shared" si="0"/>
        <v>2548</v>
      </c>
    </row>
    <row r="45" spans="1:12" ht="13.5" thickBot="1">
      <c r="A45" s="20" t="s">
        <v>54</v>
      </c>
      <c r="B45" s="9">
        <v>4106</v>
      </c>
      <c r="C45" s="9">
        <v>0</v>
      </c>
      <c r="D45" s="9">
        <v>1</v>
      </c>
      <c r="E45" s="9">
        <v>328</v>
      </c>
      <c r="F45" s="9">
        <v>143</v>
      </c>
      <c r="G45" s="9">
        <v>117</v>
      </c>
      <c r="H45" s="9">
        <v>555</v>
      </c>
      <c r="I45" s="9">
        <v>491</v>
      </c>
      <c r="J45" s="9">
        <v>114</v>
      </c>
      <c r="K45" s="9">
        <v>7</v>
      </c>
      <c r="L45" s="10">
        <f t="shared" si="0"/>
        <v>5862</v>
      </c>
    </row>
    <row r="46" spans="1:12" ht="12.75">
      <c r="A46" s="21" t="s">
        <v>19</v>
      </c>
      <c r="B46" s="11">
        <f aca="true" t="shared" si="1" ref="B46:J46">SUM(B15:B45)</f>
        <v>109101</v>
      </c>
      <c r="C46" s="11">
        <f t="shared" si="1"/>
        <v>79</v>
      </c>
      <c r="D46" s="11">
        <f t="shared" si="1"/>
        <v>37</v>
      </c>
      <c r="E46" s="11">
        <f t="shared" si="1"/>
        <v>8615</v>
      </c>
      <c r="F46" s="11">
        <f t="shared" si="1"/>
        <v>3804</v>
      </c>
      <c r="G46" s="11">
        <f t="shared" si="1"/>
        <v>3184</v>
      </c>
      <c r="H46" s="11">
        <f t="shared" si="1"/>
        <v>15245</v>
      </c>
      <c r="I46" s="11">
        <f t="shared" si="1"/>
        <v>13881</v>
      </c>
      <c r="J46" s="11">
        <f t="shared" si="1"/>
        <v>3445</v>
      </c>
      <c r="K46" s="11">
        <f>SUM(K15:K45)</f>
        <v>195</v>
      </c>
      <c r="L46" s="12">
        <f>SUM(L15:L45)</f>
        <v>157586</v>
      </c>
    </row>
    <row r="47" spans="1:12" ht="13.5" thickBot="1">
      <c r="A47" s="22" t="s">
        <v>55</v>
      </c>
      <c r="B47" s="13">
        <f aca="true" t="shared" si="2" ref="B47:K47">(B46/$M13)</f>
        <v>3519.3870967741937</v>
      </c>
      <c r="C47" s="13">
        <f t="shared" si="2"/>
        <v>2.5483870967741935</v>
      </c>
      <c r="D47" s="13">
        <f t="shared" si="2"/>
        <v>1.1935483870967742</v>
      </c>
      <c r="E47" s="13">
        <f t="shared" si="2"/>
        <v>277.9032258064516</v>
      </c>
      <c r="F47" s="13">
        <f t="shared" si="2"/>
        <v>122.70967741935483</v>
      </c>
      <c r="G47" s="13">
        <f t="shared" si="2"/>
        <v>102.70967741935483</v>
      </c>
      <c r="H47" s="13">
        <f t="shared" si="2"/>
        <v>491.7741935483871</v>
      </c>
      <c r="I47" s="13">
        <f t="shared" si="2"/>
        <v>447.7741935483871</v>
      </c>
      <c r="J47" s="13">
        <f t="shared" si="2"/>
        <v>111.12903225806451</v>
      </c>
      <c r="K47" s="13">
        <f t="shared" si="2"/>
        <v>6.290322580645161</v>
      </c>
      <c r="L47" s="14">
        <f>SUM(B47:K47)</f>
        <v>5083.419354838709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C10" sqref="C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9.75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409</v>
      </c>
      <c r="C15" s="9">
        <v>0</v>
      </c>
      <c r="D15" s="9">
        <v>0</v>
      </c>
      <c r="E15" s="9">
        <v>24</v>
      </c>
      <c r="F15" s="9">
        <v>0</v>
      </c>
      <c r="G15" s="9">
        <v>0</v>
      </c>
      <c r="H15" s="9">
        <v>27</v>
      </c>
      <c r="I15" s="9">
        <v>0</v>
      </c>
      <c r="J15" s="9">
        <v>47</v>
      </c>
      <c r="K15" s="9">
        <v>2</v>
      </c>
      <c r="L15" s="10">
        <f aca="true" t="shared" si="0" ref="L15:L45">SUM(B15:K15)</f>
        <v>509</v>
      </c>
      <c r="M15" s="23" t="s">
        <v>61</v>
      </c>
    </row>
    <row r="16" spans="1:13" ht="12.75">
      <c r="A16" s="20" t="s">
        <v>25</v>
      </c>
      <c r="B16" s="9">
        <v>387</v>
      </c>
      <c r="C16" s="9">
        <v>0</v>
      </c>
      <c r="D16" s="9">
        <v>0</v>
      </c>
      <c r="E16" s="9">
        <v>24</v>
      </c>
      <c r="F16" s="9">
        <v>0</v>
      </c>
      <c r="G16" s="9">
        <v>0</v>
      </c>
      <c r="H16" s="9">
        <v>27</v>
      </c>
      <c r="I16" s="9">
        <v>0</v>
      </c>
      <c r="J16" s="9">
        <v>54</v>
      </c>
      <c r="K16" s="9">
        <v>0</v>
      </c>
      <c r="L16" s="10">
        <f t="shared" si="0"/>
        <v>492</v>
      </c>
      <c r="M16" s="28"/>
    </row>
    <row r="17" spans="1:13" ht="12.75">
      <c r="A17" s="20" t="s">
        <v>26</v>
      </c>
      <c r="B17" s="9">
        <v>218</v>
      </c>
      <c r="C17" s="9">
        <v>0</v>
      </c>
      <c r="D17" s="9">
        <v>0</v>
      </c>
      <c r="E17" s="9">
        <v>26</v>
      </c>
      <c r="F17" s="9">
        <v>0</v>
      </c>
      <c r="G17" s="9">
        <v>0</v>
      </c>
      <c r="H17" s="9">
        <v>32</v>
      </c>
      <c r="I17" s="9">
        <v>0</v>
      </c>
      <c r="J17" s="9">
        <v>47</v>
      </c>
      <c r="K17" s="9">
        <v>0</v>
      </c>
      <c r="L17" s="10">
        <f t="shared" si="0"/>
        <v>323</v>
      </c>
      <c r="M17" s="28"/>
    </row>
    <row r="18" spans="1:13" ht="12.75">
      <c r="A18" s="20" t="s">
        <v>27</v>
      </c>
      <c r="B18" s="9">
        <v>179</v>
      </c>
      <c r="C18" s="9">
        <v>0</v>
      </c>
      <c r="D18" s="9">
        <v>0</v>
      </c>
      <c r="E18" s="9">
        <v>32</v>
      </c>
      <c r="F18" s="9">
        <v>0</v>
      </c>
      <c r="G18" s="9">
        <v>0</v>
      </c>
      <c r="H18" s="9">
        <v>29</v>
      </c>
      <c r="I18" s="9">
        <v>0</v>
      </c>
      <c r="J18" s="9">
        <v>87</v>
      </c>
      <c r="K18" s="9">
        <v>0</v>
      </c>
      <c r="L18" s="10">
        <f t="shared" si="0"/>
        <v>327</v>
      </c>
      <c r="M18" s="28"/>
    </row>
    <row r="19" spans="1:13" ht="12.75">
      <c r="A19" s="20" t="s">
        <v>28</v>
      </c>
      <c r="B19" s="9">
        <v>197</v>
      </c>
      <c r="C19" s="9">
        <v>0</v>
      </c>
      <c r="D19" s="9">
        <v>0</v>
      </c>
      <c r="E19" s="9">
        <v>45</v>
      </c>
      <c r="F19" s="9">
        <v>0</v>
      </c>
      <c r="G19" s="9">
        <v>0</v>
      </c>
      <c r="H19" s="9">
        <v>26</v>
      </c>
      <c r="I19" s="9">
        <v>0</v>
      </c>
      <c r="J19" s="9">
        <v>91</v>
      </c>
      <c r="K19" s="9">
        <v>0</v>
      </c>
      <c r="L19" s="10">
        <f t="shared" si="0"/>
        <v>359</v>
      </c>
      <c r="M19" s="28"/>
    </row>
    <row r="20" spans="1:13" ht="12.75">
      <c r="A20" s="20" t="s">
        <v>29</v>
      </c>
      <c r="B20" s="9">
        <v>251</v>
      </c>
      <c r="C20" s="9">
        <v>0</v>
      </c>
      <c r="D20" s="9">
        <v>0</v>
      </c>
      <c r="E20" s="9">
        <v>38</v>
      </c>
      <c r="F20" s="9">
        <v>0</v>
      </c>
      <c r="G20" s="9">
        <v>0</v>
      </c>
      <c r="H20" s="9">
        <v>28</v>
      </c>
      <c r="I20" s="9">
        <v>0</v>
      </c>
      <c r="J20" s="9">
        <v>72</v>
      </c>
      <c r="K20" s="9">
        <v>0</v>
      </c>
      <c r="L20" s="10">
        <f t="shared" si="0"/>
        <v>389</v>
      </c>
      <c r="M20" s="28"/>
    </row>
    <row r="21" spans="1:13" ht="12.75">
      <c r="A21" s="20" t="s">
        <v>30</v>
      </c>
      <c r="B21" s="9">
        <v>324</v>
      </c>
      <c r="C21" s="9">
        <v>0</v>
      </c>
      <c r="D21" s="9">
        <v>0</v>
      </c>
      <c r="E21" s="9">
        <v>39</v>
      </c>
      <c r="F21" s="9">
        <v>0</v>
      </c>
      <c r="G21" s="9">
        <v>0</v>
      </c>
      <c r="H21" s="9">
        <v>27</v>
      </c>
      <c r="I21" s="9">
        <v>0</v>
      </c>
      <c r="J21" s="9">
        <v>80</v>
      </c>
      <c r="K21" s="9">
        <v>0</v>
      </c>
      <c r="L21" s="10">
        <f t="shared" si="0"/>
        <v>470</v>
      </c>
      <c r="M21" s="28"/>
    </row>
    <row r="22" spans="1:13" ht="12.75">
      <c r="A22" s="20" t="s">
        <v>31</v>
      </c>
      <c r="B22" s="9">
        <v>314</v>
      </c>
      <c r="C22" s="9">
        <v>0</v>
      </c>
      <c r="D22" s="9">
        <v>0</v>
      </c>
      <c r="E22" s="9">
        <v>29</v>
      </c>
      <c r="F22" s="9">
        <v>0</v>
      </c>
      <c r="G22" s="9">
        <v>0</v>
      </c>
      <c r="H22" s="9">
        <v>29</v>
      </c>
      <c r="I22" s="9">
        <v>0</v>
      </c>
      <c r="J22" s="9">
        <v>36</v>
      </c>
      <c r="K22" s="9">
        <v>0</v>
      </c>
      <c r="L22" s="10">
        <f t="shared" si="0"/>
        <v>408</v>
      </c>
      <c r="M22" s="28"/>
    </row>
    <row r="23" spans="1:13" ht="12.75">
      <c r="A23" s="20" t="s">
        <v>32</v>
      </c>
      <c r="B23" s="9">
        <v>301</v>
      </c>
      <c r="C23" s="9">
        <v>0</v>
      </c>
      <c r="D23" s="9">
        <v>0</v>
      </c>
      <c r="E23" s="9">
        <v>5</v>
      </c>
      <c r="F23" s="9">
        <v>0</v>
      </c>
      <c r="G23" s="9">
        <v>0</v>
      </c>
      <c r="H23" s="9">
        <v>24</v>
      </c>
      <c r="I23" s="9">
        <v>0</v>
      </c>
      <c r="J23" s="9">
        <v>49</v>
      </c>
      <c r="K23" s="9">
        <v>0</v>
      </c>
      <c r="L23" s="10">
        <f t="shared" si="0"/>
        <v>379</v>
      </c>
      <c r="M23" s="28"/>
    </row>
    <row r="24" spans="1:13" ht="12.75">
      <c r="A24" s="20" t="s">
        <v>33</v>
      </c>
      <c r="B24" s="9">
        <v>251</v>
      </c>
      <c r="C24" s="9">
        <v>0</v>
      </c>
      <c r="D24" s="9">
        <v>0</v>
      </c>
      <c r="E24" s="9">
        <v>25</v>
      </c>
      <c r="F24" s="9">
        <v>0</v>
      </c>
      <c r="G24" s="9">
        <v>0</v>
      </c>
      <c r="H24" s="9">
        <v>29</v>
      </c>
      <c r="I24" s="9">
        <v>0</v>
      </c>
      <c r="J24" s="9">
        <v>65</v>
      </c>
      <c r="K24" s="9">
        <v>0</v>
      </c>
      <c r="L24" s="10">
        <f t="shared" si="0"/>
        <v>370</v>
      </c>
      <c r="M24" s="28"/>
    </row>
    <row r="25" spans="1:13" ht="12.75">
      <c r="A25" s="20" t="s">
        <v>34</v>
      </c>
      <c r="B25" s="9">
        <v>287</v>
      </c>
      <c r="C25" s="9">
        <v>0</v>
      </c>
      <c r="D25" s="9">
        <v>0</v>
      </c>
      <c r="E25" s="9">
        <v>37</v>
      </c>
      <c r="F25" s="9">
        <v>0</v>
      </c>
      <c r="G25" s="9">
        <v>0</v>
      </c>
      <c r="H25" s="9">
        <v>28</v>
      </c>
      <c r="I25" s="9">
        <v>0</v>
      </c>
      <c r="J25" s="9">
        <v>98</v>
      </c>
      <c r="K25" s="9">
        <v>0</v>
      </c>
      <c r="L25" s="10">
        <f t="shared" si="0"/>
        <v>450</v>
      </c>
      <c r="M25" s="28"/>
    </row>
    <row r="26" spans="1:13" ht="12.75">
      <c r="A26" s="20" t="s">
        <v>35</v>
      </c>
      <c r="B26" s="9">
        <v>230</v>
      </c>
      <c r="C26" s="9">
        <v>0</v>
      </c>
      <c r="D26" s="9">
        <v>0</v>
      </c>
      <c r="E26" s="9">
        <v>24</v>
      </c>
      <c r="F26" s="9">
        <v>0</v>
      </c>
      <c r="G26" s="9">
        <v>0</v>
      </c>
      <c r="H26" s="9">
        <v>27</v>
      </c>
      <c r="I26" s="9">
        <v>0</v>
      </c>
      <c r="J26" s="9">
        <v>69</v>
      </c>
      <c r="K26" s="9">
        <v>0</v>
      </c>
      <c r="L26" s="10">
        <f t="shared" si="0"/>
        <v>350</v>
      </c>
      <c r="M26" s="28"/>
    </row>
    <row r="27" spans="1:13" ht="12.75">
      <c r="A27" s="20" t="s">
        <v>36</v>
      </c>
      <c r="B27" s="9">
        <v>273</v>
      </c>
      <c r="C27" s="9">
        <v>0</v>
      </c>
      <c r="D27" s="9">
        <v>0</v>
      </c>
      <c r="E27" s="9">
        <v>43</v>
      </c>
      <c r="F27" s="9">
        <v>0</v>
      </c>
      <c r="G27" s="9">
        <v>0</v>
      </c>
      <c r="H27" s="9">
        <v>31</v>
      </c>
      <c r="I27" s="9">
        <v>0</v>
      </c>
      <c r="J27" s="9">
        <v>79</v>
      </c>
      <c r="K27" s="9">
        <v>0</v>
      </c>
      <c r="L27" s="10">
        <f t="shared" si="0"/>
        <v>426</v>
      </c>
      <c r="M27" s="28"/>
    </row>
    <row r="28" spans="1:12" ht="12.75">
      <c r="A28" s="20">
        <v>14</v>
      </c>
      <c r="B28" s="9">
        <v>322</v>
      </c>
      <c r="C28" s="9">
        <v>0</v>
      </c>
      <c r="D28" s="9">
        <v>0</v>
      </c>
      <c r="E28" s="9">
        <v>35</v>
      </c>
      <c r="F28" s="9">
        <v>0</v>
      </c>
      <c r="G28" s="9">
        <v>0</v>
      </c>
      <c r="H28" s="9">
        <v>29</v>
      </c>
      <c r="I28" s="9">
        <v>0</v>
      </c>
      <c r="J28" s="9">
        <v>40</v>
      </c>
      <c r="K28" s="9">
        <v>0</v>
      </c>
      <c r="L28" s="10">
        <f t="shared" si="0"/>
        <v>426</v>
      </c>
    </row>
    <row r="29" spans="1:12" ht="12.75">
      <c r="A29" s="20" t="s">
        <v>38</v>
      </c>
      <c r="B29" s="9">
        <v>287</v>
      </c>
      <c r="C29" s="9">
        <v>0</v>
      </c>
      <c r="D29" s="9">
        <v>0</v>
      </c>
      <c r="E29" s="9">
        <v>11</v>
      </c>
      <c r="F29" s="9">
        <v>0</v>
      </c>
      <c r="G29" s="9">
        <v>0</v>
      </c>
      <c r="H29" s="9">
        <v>27</v>
      </c>
      <c r="I29" s="9">
        <v>0</v>
      </c>
      <c r="J29" s="9">
        <v>27</v>
      </c>
      <c r="K29" s="9">
        <v>0</v>
      </c>
      <c r="L29" s="10">
        <f t="shared" si="0"/>
        <v>352</v>
      </c>
    </row>
    <row r="30" spans="1:12" ht="12.75">
      <c r="A30" s="20" t="s">
        <v>39</v>
      </c>
      <c r="B30" s="9">
        <v>254</v>
      </c>
      <c r="C30" s="9">
        <v>0</v>
      </c>
      <c r="D30" s="9">
        <v>0</v>
      </c>
      <c r="E30" s="9">
        <v>10</v>
      </c>
      <c r="F30" s="9">
        <v>0</v>
      </c>
      <c r="G30" s="9">
        <v>0</v>
      </c>
      <c r="H30" s="9">
        <v>25</v>
      </c>
      <c r="I30" s="9">
        <v>0</v>
      </c>
      <c r="J30" s="9">
        <v>53</v>
      </c>
      <c r="K30" s="9">
        <v>0</v>
      </c>
      <c r="L30" s="10">
        <f t="shared" si="0"/>
        <v>342</v>
      </c>
    </row>
    <row r="31" spans="1:12" ht="12.75">
      <c r="A31" s="20" t="s">
        <v>40</v>
      </c>
      <c r="B31" s="9">
        <v>239</v>
      </c>
      <c r="C31" s="9">
        <v>0</v>
      </c>
      <c r="D31" s="9">
        <v>0</v>
      </c>
      <c r="E31" s="9">
        <v>28</v>
      </c>
      <c r="F31" s="9">
        <v>0</v>
      </c>
      <c r="G31" s="9">
        <v>0</v>
      </c>
      <c r="H31" s="9">
        <v>35</v>
      </c>
      <c r="I31" s="9">
        <v>0</v>
      </c>
      <c r="J31" s="9">
        <v>88</v>
      </c>
      <c r="K31" s="9">
        <v>0</v>
      </c>
      <c r="L31" s="10">
        <f t="shared" si="0"/>
        <v>390</v>
      </c>
    </row>
    <row r="32" spans="1:12" ht="12.75">
      <c r="A32" s="20" t="s">
        <v>41</v>
      </c>
      <c r="B32" s="9">
        <v>253</v>
      </c>
      <c r="C32" s="9">
        <v>0</v>
      </c>
      <c r="D32" s="9">
        <v>0</v>
      </c>
      <c r="E32" s="9">
        <v>44</v>
      </c>
      <c r="F32" s="9">
        <v>0</v>
      </c>
      <c r="G32" s="9">
        <v>0</v>
      </c>
      <c r="H32" s="9">
        <v>28</v>
      </c>
      <c r="I32" s="9">
        <v>0</v>
      </c>
      <c r="J32" s="9">
        <v>94</v>
      </c>
      <c r="K32" s="9">
        <v>0</v>
      </c>
      <c r="L32" s="10">
        <f t="shared" si="0"/>
        <v>419</v>
      </c>
    </row>
    <row r="33" spans="1:12" ht="12.75">
      <c r="A33" s="20" t="s">
        <v>42</v>
      </c>
      <c r="B33" s="9">
        <v>200</v>
      </c>
      <c r="C33" s="9">
        <v>0</v>
      </c>
      <c r="D33" s="9">
        <v>0</v>
      </c>
      <c r="E33" s="9">
        <v>37</v>
      </c>
      <c r="F33" s="9">
        <v>0</v>
      </c>
      <c r="G33" s="9">
        <v>0</v>
      </c>
      <c r="H33" s="9">
        <v>29</v>
      </c>
      <c r="I33" s="9">
        <v>0</v>
      </c>
      <c r="J33" s="9">
        <v>121</v>
      </c>
      <c r="K33" s="9">
        <v>0</v>
      </c>
      <c r="L33" s="10">
        <f t="shared" si="0"/>
        <v>387</v>
      </c>
    </row>
    <row r="34" spans="1:12" ht="12.75">
      <c r="A34" s="20" t="s">
        <v>43</v>
      </c>
      <c r="B34" s="9">
        <v>237</v>
      </c>
      <c r="C34" s="9">
        <v>0</v>
      </c>
      <c r="D34" s="9">
        <v>0</v>
      </c>
      <c r="E34" s="9">
        <v>39</v>
      </c>
      <c r="F34" s="9">
        <v>0</v>
      </c>
      <c r="G34" s="9">
        <v>0</v>
      </c>
      <c r="H34" s="9">
        <v>30</v>
      </c>
      <c r="I34" s="9">
        <v>0</v>
      </c>
      <c r="J34" s="9">
        <v>103</v>
      </c>
      <c r="K34" s="9">
        <v>0</v>
      </c>
      <c r="L34" s="10">
        <f t="shared" si="0"/>
        <v>409</v>
      </c>
    </row>
    <row r="35" spans="1:12" ht="12.75">
      <c r="A35" s="20" t="s">
        <v>44</v>
      </c>
      <c r="B35" s="9">
        <v>291</v>
      </c>
      <c r="C35" s="9">
        <v>0</v>
      </c>
      <c r="D35" s="9">
        <v>0</v>
      </c>
      <c r="E35" s="9">
        <v>43</v>
      </c>
      <c r="F35" s="9">
        <v>0</v>
      </c>
      <c r="G35" s="9">
        <v>0</v>
      </c>
      <c r="H35" s="9">
        <v>28</v>
      </c>
      <c r="I35" s="9">
        <v>0</v>
      </c>
      <c r="J35" s="9">
        <v>87</v>
      </c>
      <c r="K35" s="9">
        <v>0</v>
      </c>
      <c r="L35" s="10">
        <f t="shared" si="0"/>
        <v>449</v>
      </c>
    </row>
    <row r="36" spans="1:12" ht="12.75">
      <c r="A36" s="20" t="s">
        <v>45</v>
      </c>
      <c r="B36" s="9">
        <v>228</v>
      </c>
      <c r="C36" s="9">
        <v>0</v>
      </c>
      <c r="D36" s="9">
        <v>0</v>
      </c>
      <c r="E36" s="9">
        <v>18</v>
      </c>
      <c r="F36" s="9">
        <v>0</v>
      </c>
      <c r="G36" s="9">
        <v>0</v>
      </c>
      <c r="H36" s="9">
        <v>31</v>
      </c>
      <c r="I36" s="9">
        <v>0</v>
      </c>
      <c r="J36" s="9">
        <v>56</v>
      </c>
      <c r="K36" s="9">
        <v>0</v>
      </c>
      <c r="L36" s="10">
        <f t="shared" si="0"/>
        <v>333</v>
      </c>
    </row>
    <row r="37" spans="1:12" ht="12.75">
      <c r="A37" s="20" t="s">
        <v>46</v>
      </c>
      <c r="B37" s="9">
        <v>274</v>
      </c>
      <c r="C37" s="9">
        <v>0</v>
      </c>
      <c r="D37" s="9">
        <v>0</v>
      </c>
      <c r="E37" s="9">
        <v>4</v>
      </c>
      <c r="F37" s="9">
        <v>0</v>
      </c>
      <c r="G37" s="9">
        <v>0</v>
      </c>
      <c r="H37" s="9">
        <v>22</v>
      </c>
      <c r="I37" s="9">
        <v>0</v>
      </c>
      <c r="J37" s="9">
        <v>47</v>
      </c>
      <c r="K37" s="9">
        <v>0</v>
      </c>
      <c r="L37" s="10">
        <f t="shared" si="0"/>
        <v>347</v>
      </c>
    </row>
    <row r="38" spans="1:12" ht="12.75">
      <c r="A38" s="20" t="s">
        <v>47</v>
      </c>
      <c r="B38" s="9">
        <v>206</v>
      </c>
      <c r="C38" s="9">
        <v>0</v>
      </c>
      <c r="D38" s="9">
        <v>0</v>
      </c>
      <c r="E38" s="9">
        <v>25</v>
      </c>
      <c r="F38" s="9">
        <v>0</v>
      </c>
      <c r="G38" s="9">
        <v>0</v>
      </c>
      <c r="H38" s="9">
        <v>27</v>
      </c>
      <c r="I38" s="9">
        <v>0</v>
      </c>
      <c r="J38" s="9">
        <v>75</v>
      </c>
      <c r="K38" s="9">
        <v>0</v>
      </c>
      <c r="L38" s="10">
        <f t="shared" si="0"/>
        <v>333</v>
      </c>
    </row>
    <row r="39" spans="1:12" ht="12.75">
      <c r="A39" s="20" t="s">
        <v>48</v>
      </c>
      <c r="B39" s="9">
        <v>224</v>
      </c>
      <c r="C39" s="9">
        <v>0</v>
      </c>
      <c r="D39" s="9">
        <v>0</v>
      </c>
      <c r="E39" s="9">
        <v>36</v>
      </c>
      <c r="F39" s="9">
        <v>0</v>
      </c>
      <c r="G39" s="9">
        <v>0</v>
      </c>
      <c r="H39" s="9">
        <v>31</v>
      </c>
      <c r="I39" s="9">
        <v>0</v>
      </c>
      <c r="J39" s="9">
        <v>83</v>
      </c>
      <c r="K39" s="9">
        <v>0</v>
      </c>
      <c r="L39" s="10">
        <f t="shared" si="0"/>
        <v>374</v>
      </c>
    </row>
    <row r="40" spans="1:12" ht="12.75">
      <c r="A40" s="20" t="s">
        <v>49</v>
      </c>
      <c r="B40" s="9">
        <v>231</v>
      </c>
      <c r="C40" s="9">
        <v>0</v>
      </c>
      <c r="D40" s="9">
        <v>0</v>
      </c>
      <c r="E40" s="9">
        <v>43</v>
      </c>
      <c r="F40" s="9">
        <v>0</v>
      </c>
      <c r="G40" s="9">
        <v>0</v>
      </c>
      <c r="H40" s="9">
        <v>32</v>
      </c>
      <c r="I40" s="9">
        <v>0</v>
      </c>
      <c r="J40" s="9">
        <v>73</v>
      </c>
      <c r="K40" s="9">
        <v>0</v>
      </c>
      <c r="L40" s="10">
        <f t="shared" si="0"/>
        <v>379</v>
      </c>
    </row>
    <row r="41" spans="1:12" ht="12.75">
      <c r="A41" s="20" t="s">
        <v>50</v>
      </c>
      <c r="B41" s="9">
        <v>315</v>
      </c>
      <c r="C41" s="9">
        <v>0</v>
      </c>
      <c r="D41" s="9">
        <v>0</v>
      </c>
      <c r="E41" s="9">
        <v>38</v>
      </c>
      <c r="F41" s="9">
        <v>0</v>
      </c>
      <c r="G41" s="9">
        <v>0</v>
      </c>
      <c r="H41" s="9">
        <v>26</v>
      </c>
      <c r="I41" s="9">
        <v>0</v>
      </c>
      <c r="J41" s="9">
        <v>102</v>
      </c>
      <c r="K41" s="9">
        <v>0</v>
      </c>
      <c r="L41" s="10">
        <f t="shared" si="0"/>
        <v>481</v>
      </c>
    </row>
    <row r="42" spans="1:12" ht="12.75">
      <c r="A42" s="20" t="s">
        <v>51</v>
      </c>
      <c r="B42" s="9">
        <v>439</v>
      </c>
      <c r="C42" s="9">
        <v>0</v>
      </c>
      <c r="D42" s="9">
        <v>0</v>
      </c>
      <c r="E42" s="9">
        <v>63</v>
      </c>
      <c r="F42" s="9">
        <v>0</v>
      </c>
      <c r="G42" s="9">
        <v>0</v>
      </c>
      <c r="H42" s="9">
        <v>28</v>
      </c>
      <c r="I42" s="9">
        <v>0</v>
      </c>
      <c r="J42" s="9">
        <v>90</v>
      </c>
      <c r="K42" s="9">
        <v>1</v>
      </c>
      <c r="L42" s="10">
        <f t="shared" si="0"/>
        <v>621</v>
      </c>
    </row>
    <row r="43" spans="1:12" ht="12.75">
      <c r="A43" s="20" t="s">
        <v>52</v>
      </c>
      <c r="B43" s="9">
        <v>261</v>
      </c>
      <c r="C43" s="9">
        <v>0</v>
      </c>
      <c r="D43" s="9">
        <v>0</v>
      </c>
      <c r="E43" s="9">
        <v>27</v>
      </c>
      <c r="F43" s="9">
        <v>0</v>
      </c>
      <c r="G43" s="9">
        <v>0</v>
      </c>
      <c r="H43" s="9">
        <v>33</v>
      </c>
      <c r="I43" s="9">
        <v>0</v>
      </c>
      <c r="J43" s="9">
        <v>33</v>
      </c>
      <c r="K43" s="9">
        <v>0</v>
      </c>
      <c r="L43" s="10">
        <f t="shared" si="0"/>
        <v>354</v>
      </c>
    </row>
    <row r="44" spans="1:12" ht="12.75">
      <c r="A44" s="20" t="s">
        <v>53</v>
      </c>
      <c r="B44" s="9">
        <v>310</v>
      </c>
      <c r="C44" s="9">
        <v>0</v>
      </c>
      <c r="D44" s="9">
        <v>0</v>
      </c>
      <c r="E44" s="9">
        <v>10</v>
      </c>
      <c r="F44" s="9">
        <v>0</v>
      </c>
      <c r="G44" s="9">
        <v>0</v>
      </c>
      <c r="H44" s="9">
        <v>27</v>
      </c>
      <c r="I44" s="9">
        <v>0</v>
      </c>
      <c r="J44" s="9">
        <v>39</v>
      </c>
      <c r="K44" s="9">
        <v>0</v>
      </c>
      <c r="L44" s="10">
        <f t="shared" si="0"/>
        <v>386</v>
      </c>
    </row>
    <row r="45" spans="1:12" ht="13.5" thickBot="1">
      <c r="A45" s="20" t="s">
        <v>54</v>
      </c>
      <c r="B45" s="9">
        <v>232</v>
      </c>
      <c r="C45" s="9">
        <v>0</v>
      </c>
      <c r="D45" s="9">
        <v>0</v>
      </c>
      <c r="E45" s="9">
        <v>41</v>
      </c>
      <c r="F45" s="9">
        <v>0</v>
      </c>
      <c r="G45" s="9">
        <v>0</v>
      </c>
      <c r="H45" s="9">
        <v>26</v>
      </c>
      <c r="I45" s="9">
        <v>0</v>
      </c>
      <c r="J45" s="9">
        <v>60</v>
      </c>
      <c r="K45" s="9">
        <v>0</v>
      </c>
      <c r="L45" s="10">
        <f t="shared" si="0"/>
        <v>359</v>
      </c>
    </row>
    <row r="46" spans="1:12" ht="12.75">
      <c r="A46" s="21" t="s">
        <v>19</v>
      </c>
      <c r="B46" s="11">
        <f aca="true" t="shared" si="1" ref="B46:L46">SUM(B15:B45)</f>
        <v>8424</v>
      </c>
      <c r="C46" s="11">
        <f t="shared" si="1"/>
        <v>0</v>
      </c>
      <c r="D46" s="11">
        <f t="shared" si="1"/>
        <v>0</v>
      </c>
      <c r="E46" s="11">
        <f t="shared" si="1"/>
        <v>943</v>
      </c>
      <c r="F46" s="11">
        <f t="shared" si="1"/>
        <v>0</v>
      </c>
      <c r="G46" s="11">
        <f t="shared" si="1"/>
        <v>0</v>
      </c>
      <c r="H46" s="11">
        <f t="shared" si="1"/>
        <v>878</v>
      </c>
      <c r="I46" s="11">
        <f t="shared" si="1"/>
        <v>0</v>
      </c>
      <c r="J46" s="11">
        <f t="shared" si="1"/>
        <v>2145</v>
      </c>
      <c r="K46" s="11">
        <f t="shared" si="1"/>
        <v>3</v>
      </c>
      <c r="L46" s="12">
        <f t="shared" si="1"/>
        <v>12393</v>
      </c>
    </row>
    <row r="47" spans="1:12" ht="13.5" thickBot="1">
      <c r="A47" s="22" t="s">
        <v>55</v>
      </c>
      <c r="B47" s="13">
        <f aca="true" t="shared" si="2" ref="B47:L47">(B46/$M13)</f>
        <v>271.741935483871</v>
      </c>
      <c r="C47" s="13">
        <f t="shared" si="2"/>
        <v>0</v>
      </c>
      <c r="D47" s="13">
        <f t="shared" si="2"/>
        <v>0</v>
      </c>
      <c r="E47" s="13">
        <f t="shared" si="2"/>
        <v>30.419354838709676</v>
      </c>
      <c r="F47" s="13">
        <f t="shared" si="2"/>
        <v>0</v>
      </c>
      <c r="G47" s="13">
        <f t="shared" si="2"/>
        <v>0</v>
      </c>
      <c r="H47" s="13">
        <f t="shared" si="2"/>
        <v>28.322580645161292</v>
      </c>
      <c r="I47" s="13">
        <f t="shared" si="2"/>
        <v>0</v>
      </c>
      <c r="J47" s="13">
        <f t="shared" si="2"/>
        <v>69.19354838709677</v>
      </c>
      <c r="K47" s="13">
        <f t="shared" si="2"/>
        <v>0.0967741935483871</v>
      </c>
      <c r="L47" s="14">
        <f t="shared" si="2"/>
        <v>399.7741935483871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workbookViewId="0" topLeftCell="A22">
      <selection activeCell="B47" sqref="B47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1.2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116</v>
      </c>
      <c r="C15" s="9">
        <v>0</v>
      </c>
      <c r="D15" s="9">
        <v>0</v>
      </c>
      <c r="E15" s="9">
        <v>4</v>
      </c>
      <c r="F15" s="9">
        <v>6</v>
      </c>
      <c r="G15" s="9">
        <v>11</v>
      </c>
      <c r="H15" s="9">
        <v>15</v>
      </c>
      <c r="I15" s="9">
        <v>205</v>
      </c>
      <c r="J15" s="9">
        <v>25</v>
      </c>
      <c r="K15" s="9">
        <v>0</v>
      </c>
      <c r="L15" s="10">
        <f aca="true" t="shared" si="0" ref="L15:L45">SUM(B15:K15)</f>
        <v>382</v>
      </c>
      <c r="M15" s="23" t="s">
        <v>61</v>
      </c>
    </row>
    <row r="16" spans="1:13" ht="12.75">
      <c r="A16" s="20" t="s">
        <v>25</v>
      </c>
      <c r="B16" s="9">
        <v>133</v>
      </c>
      <c r="C16" s="9">
        <v>0</v>
      </c>
      <c r="D16" s="9">
        <v>0</v>
      </c>
      <c r="E16" s="9">
        <v>4</v>
      </c>
      <c r="F16" s="9">
        <v>17</v>
      </c>
      <c r="G16" s="9">
        <v>17</v>
      </c>
      <c r="H16" s="9">
        <v>10</v>
      </c>
      <c r="I16" s="9">
        <v>379</v>
      </c>
      <c r="J16" s="9">
        <v>67</v>
      </c>
      <c r="K16" s="9">
        <v>2</v>
      </c>
      <c r="L16" s="10">
        <f t="shared" si="0"/>
        <v>629</v>
      </c>
      <c r="M16" s="28"/>
    </row>
    <row r="17" spans="1:13" ht="12.75">
      <c r="A17" s="20" t="s">
        <v>26</v>
      </c>
      <c r="B17" s="9">
        <v>104</v>
      </c>
      <c r="C17" s="9">
        <v>0</v>
      </c>
      <c r="D17" s="9">
        <v>0</v>
      </c>
      <c r="E17" s="9">
        <v>4</v>
      </c>
      <c r="F17" s="9">
        <v>8</v>
      </c>
      <c r="G17" s="9">
        <v>21</v>
      </c>
      <c r="H17" s="9">
        <v>12</v>
      </c>
      <c r="I17" s="9">
        <v>426</v>
      </c>
      <c r="J17" s="9">
        <v>56</v>
      </c>
      <c r="K17" s="9">
        <v>1</v>
      </c>
      <c r="L17" s="10">
        <f t="shared" si="0"/>
        <v>632</v>
      </c>
      <c r="M17" s="28"/>
    </row>
    <row r="18" spans="1:13" ht="12.75">
      <c r="A18" s="20" t="s">
        <v>27</v>
      </c>
      <c r="B18" s="9">
        <v>84</v>
      </c>
      <c r="C18" s="9">
        <v>0</v>
      </c>
      <c r="D18" s="9">
        <v>0</v>
      </c>
      <c r="E18" s="9">
        <v>3</v>
      </c>
      <c r="F18" s="9">
        <v>13</v>
      </c>
      <c r="G18" s="9">
        <v>36</v>
      </c>
      <c r="H18" s="9">
        <v>11</v>
      </c>
      <c r="I18" s="9">
        <v>360</v>
      </c>
      <c r="J18" s="9">
        <v>36</v>
      </c>
      <c r="K18" s="9">
        <v>0</v>
      </c>
      <c r="L18" s="10">
        <f t="shared" si="0"/>
        <v>543</v>
      </c>
      <c r="M18" s="28"/>
    </row>
    <row r="19" spans="1:13" ht="12.75">
      <c r="A19" s="20" t="s">
        <v>28</v>
      </c>
      <c r="B19" s="9">
        <v>66</v>
      </c>
      <c r="C19" s="9">
        <v>0</v>
      </c>
      <c r="D19" s="9">
        <v>0</v>
      </c>
      <c r="E19" s="9">
        <v>4</v>
      </c>
      <c r="F19" s="9">
        <v>15</v>
      </c>
      <c r="G19" s="9">
        <v>42</v>
      </c>
      <c r="H19" s="9">
        <v>13</v>
      </c>
      <c r="I19" s="9">
        <v>351</v>
      </c>
      <c r="J19" s="9">
        <v>42</v>
      </c>
      <c r="K19" s="9">
        <v>0</v>
      </c>
      <c r="L19" s="10">
        <f t="shared" si="0"/>
        <v>533</v>
      </c>
      <c r="M19" s="28"/>
    </row>
    <row r="20" spans="1:13" ht="12.75">
      <c r="A20" s="20" t="s">
        <v>29</v>
      </c>
      <c r="B20" s="9">
        <v>68</v>
      </c>
      <c r="C20" s="9">
        <v>0</v>
      </c>
      <c r="D20" s="9">
        <v>0</v>
      </c>
      <c r="E20" s="9">
        <v>8</v>
      </c>
      <c r="F20" s="9">
        <v>12</v>
      </c>
      <c r="G20" s="9">
        <v>40</v>
      </c>
      <c r="H20" s="9">
        <v>12</v>
      </c>
      <c r="I20" s="9">
        <v>405</v>
      </c>
      <c r="J20" s="9">
        <v>40</v>
      </c>
      <c r="K20" s="9">
        <v>0</v>
      </c>
      <c r="L20" s="10">
        <f t="shared" si="0"/>
        <v>585</v>
      </c>
      <c r="M20" s="28"/>
    </row>
    <row r="21" spans="1:13" ht="12.75">
      <c r="A21" s="20" t="s">
        <v>30</v>
      </c>
      <c r="B21" s="9">
        <v>88</v>
      </c>
      <c r="C21" s="9">
        <v>0</v>
      </c>
      <c r="D21" s="9">
        <v>0</v>
      </c>
      <c r="E21" s="9">
        <v>4</v>
      </c>
      <c r="F21" s="9">
        <v>12</v>
      </c>
      <c r="G21" s="9">
        <v>31</v>
      </c>
      <c r="H21" s="9">
        <v>10</v>
      </c>
      <c r="I21" s="9">
        <v>271</v>
      </c>
      <c r="J21" s="9">
        <v>31</v>
      </c>
      <c r="K21" s="9">
        <v>2</v>
      </c>
      <c r="L21" s="10">
        <f t="shared" si="0"/>
        <v>449</v>
      </c>
      <c r="M21" s="28"/>
    </row>
    <row r="22" spans="1:13" ht="12.75">
      <c r="A22" s="20" t="s">
        <v>31</v>
      </c>
      <c r="B22" s="9">
        <v>109</v>
      </c>
      <c r="C22" s="9">
        <v>0</v>
      </c>
      <c r="D22" s="9">
        <v>0</v>
      </c>
      <c r="E22" s="9">
        <v>6</v>
      </c>
      <c r="F22" s="9">
        <v>10</v>
      </c>
      <c r="G22" s="9">
        <v>18</v>
      </c>
      <c r="H22" s="9">
        <v>20</v>
      </c>
      <c r="I22" s="9">
        <v>150</v>
      </c>
      <c r="J22" s="9">
        <v>18</v>
      </c>
      <c r="K22" s="9">
        <v>0</v>
      </c>
      <c r="L22" s="10">
        <f t="shared" si="0"/>
        <v>331</v>
      </c>
      <c r="M22" s="28"/>
    </row>
    <row r="23" spans="1:13" ht="12.75">
      <c r="A23" s="20" t="s">
        <v>32</v>
      </c>
      <c r="B23" s="9">
        <v>120</v>
      </c>
      <c r="C23" s="9">
        <v>0</v>
      </c>
      <c r="D23" s="9">
        <v>0</v>
      </c>
      <c r="E23" s="9">
        <v>4</v>
      </c>
      <c r="F23" s="9">
        <v>12</v>
      </c>
      <c r="G23" s="9">
        <v>54</v>
      </c>
      <c r="H23" s="9">
        <v>13</v>
      </c>
      <c r="I23" s="9">
        <v>433</v>
      </c>
      <c r="J23" s="9">
        <v>54</v>
      </c>
      <c r="K23" s="9">
        <v>0</v>
      </c>
      <c r="L23" s="10">
        <f t="shared" si="0"/>
        <v>690</v>
      </c>
      <c r="M23" s="28"/>
    </row>
    <row r="24" spans="1:13" ht="12.75">
      <c r="A24" s="20" t="s">
        <v>33</v>
      </c>
      <c r="B24" s="9">
        <v>95</v>
      </c>
      <c r="C24" s="9">
        <v>0</v>
      </c>
      <c r="D24" s="9">
        <v>0</v>
      </c>
      <c r="E24" s="9">
        <v>19</v>
      </c>
      <c r="F24" s="9">
        <v>14</v>
      </c>
      <c r="G24" s="9">
        <v>48</v>
      </c>
      <c r="H24" s="9">
        <v>12</v>
      </c>
      <c r="I24" s="9">
        <v>364</v>
      </c>
      <c r="J24" s="9">
        <v>48</v>
      </c>
      <c r="K24" s="9">
        <v>0</v>
      </c>
      <c r="L24" s="10">
        <f t="shared" si="0"/>
        <v>600</v>
      </c>
      <c r="M24" s="28"/>
    </row>
    <row r="25" spans="1:13" ht="12.75">
      <c r="A25" s="20" t="s">
        <v>34</v>
      </c>
      <c r="B25" s="9">
        <v>84</v>
      </c>
      <c r="C25" s="9">
        <v>0</v>
      </c>
      <c r="D25" s="9">
        <v>0</v>
      </c>
      <c r="E25" s="9">
        <v>1</v>
      </c>
      <c r="F25" s="9">
        <v>6</v>
      </c>
      <c r="G25" s="9">
        <v>19</v>
      </c>
      <c r="H25" s="9">
        <v>17</v>
      </c>
      <c r="I25" s="9">
        <v>331</v>
      </c>
      <c r="J25" s="9">
        <v>62</v>
      </c>
      <c r="K25" s="9">
        <v>0</v>
      </c>
      <c r="L25" s="10">
        <f t="shared" si="0"/>
        <v>520</v>
      </c>
      <c r="M25" s="28"/>
    </row>
    <row r="26" spans="1:13" ht="12.75">
      <c r="A26" s="20" t="s">
        <v>35</v>
      </c>
      <c r="B26" s="9">
        <v>85</v>
      </c>
      <c r="C26" s="9">
        <v>0</v>
      </c>
      <c r="D26" s="9">
        <v>0</v>
      </c>
      <c r="E26" s="9">
        <v>3</v>
      </c>
      <c r="F26" s="9">
        <v>10</v>
      </c>
      <c r="G26" s="9">
        <v>16</v>
      </c>
      <c r="H26" s="9">
        <v>10</v>
      </c>
      <c r="I26" s="9">
        <v>388</v>
      </c>
      <c r="J26" s="9">
        <v>51</v>
      </c>
      <c r="K26" s="9">
        <v>3</v>
      </c>
      <c r="L26" s="10">
        <f t="shared" si="0"/>
        <v>566</v>
      </c>
      <c r="M26" s="28"/>
    </row>
    <row r="27" spans="1:13" ht="12.75">
      <c r="A27" s="20" t="s">
        <v>36</v>
      </c>
      <c r="B27" s="9">
        <v>94</v>
      </c>
      <c r="C27" s="9">
        <v>0</v>
      </c>
      <c r="D27" s="9">
        <v>0</v>
      </c>
      <c r="E27" s="9">
        <v>2</v>
      </c>
      <c r="F27" s="9">
        <v>7</v>
      </c>
      <c r="G27" s="9">
        <v>24</v>
      </c>
      <c r="H27" s="9">
        <v>15</v>
      </c>
      <c r="I27" s="9">
        <v>367</v>
      </c>
      <c r="J27" s="9">
        <v>51</v>
      </c>
      <c r="K27" s="9">
        <v>0</v>
      </c>
      <c r="L27" s="10">
        <f t="shared" si="0"/>
        <v>560</v>
      </c>
      <c r="M27" s="28"/>
    </row>
    <row r="28" spans="1:12" ht="12.75">
      <c r="A28" s="20">
        <v>14</v>
      </c>
      <c r="B28" s="9">
        <v>70</v>
      </c>
      <c r="C28" s="9">
        <v>0</v>
      </c>
      <c r="D28" s="9">
        <v>0</v>
      </c>
      <c r="E28" s="9">
        <v>4</v>
      </c>
      <c r="F28" s="9">
        <v>5</v>
      </c>
      <c r="G28" s="9">
        <v>13</v>
      </c>
      <c r="H28" s="9">
        <v>12</v>
      </c>
      <c r="I28" s="9">
        <v>225</v>
      </c>
      <c r="J28" s="9">
        <v>47</v>
      </c>
      <c r="K28" s="9">
        <v>0</v>
      </c>
      <c r="L28" s="10">
        <f t="shared" si="0"/>
        <v>376</v>
      </c>
    </row>
    <row r="29" spans="1:12" ht="12.75">
      <c r="A29" s="20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</row>
    <row r="30" spans="1:12" ht="12.75">
      <c r="A30" s="20" t="s">
        <v>39</v>
      </c>
      <c r="B30" s="9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49</v>
      </c>
    </row>
    <row r="31" spans="1:12" ht="12.75">
      <c r="A31" s="20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42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0</v>
      </c>
    </row>
    <row r="34" spans="1:12" ht="12.75">
      <c r="A34" s="20" t="s">
        <v>43</v>
      </c>
      <c r="B34" s="9">
        <v>85</v>
      </c>
      <c r="C34" s="9">
        <v>0</v>
      </c>
      <c r="D34" s="9">
        <v>0</v>
      </c>
      <c r="E34" s="9">
        <v>5</v>
      </c>
      <c r="F34" s="9">
        <v>12</v>
      </c>
      <c r="G34" s="9">
        <v>21</v>
      </c>
      <c r="H34" s="9">
        <v>10</v>
      </c>
      <c r="I34" s="9">
        <v>129</v>
      </c>
      <c r="J34" s="9">
        <v>21</v>
      </c>
      <c r="K34" s="9">
        <v>0</v>
      </c>
      <c r="L34" s="10">
        <f t="shared" si="0"/>
        <v>283</v>
      </c>
    </row>
    <row r="35" spans="1:12" ht="12.75">
      <c r="A35" s="20" t="s">
        <v>44</v>
      </c>
      <c r="B35" s="9">
        <v>74</v>
      </c>
      <c r="C35" s="9">
        <v>0</v>
      </c>
      <c r="D35" s="9">
        <v>0</v>
      </c>
      <c r="E35" s="9">
        <v>5</v>
      </c>
      <c r="F35" s="9">
        <v>10</v>
      </c>
      <c r="G35" s="9">
        <v>45</v>
      </c>
      <c r="H35" s="9">
        <v>15</v>
      </c>
      <c r="I35" s="9">
        <v>410</v>
      </c>
      <c r="J35" s="9">
        <v>45</v>
      </c>
      <c r="K35" s="9">
        <v>0</v>
      </c>
      <c r="L35" s="10">
        <f t="shared" si="0"/>
        <v>604</v>
      </c>
    </row>
    <row r="36" spans="1:12" ht="12.75">
      <c r="A36" s="20" t="s">
        <v>45</v>
      </c>
      <c r="B36" s="9">
        <v>30</v>
      </c>
      <c r="C36" s="9">
        <v>0</v>
      </c>
      <c r="D36" s="9">
        <v>0</v>
      </c>
      <c r="E36" s="9">
        <v>0</v>
      </c>
      <c r="F36" s="9">
        <v>11</v>
      </c>
      <c r="G36" s="9">
        <v>12</v>
      </c>
      <c r="H36" s="9">
        <v>12</v>
      </c>
      <c r="I36" s="9">
        <v>52</v>
      </c>
      <c r="J36" s="9">
        <v>12</v>
      </c>
      <c r="K36" s="9">
        <v>0</v>
      </c>
      <c r="L36" s="10">
        <f t="shared" si="0"/>
        <v>129</v>
      </c>
    </row>
    <row r="37" spans="1:12" ht="12.75">
      <c r="A37" s="20" t="s">
        <v>46</v>
      </c>
      <c r="B37" s="9">
        <v>108</v>
      </c>
      <c r="C37" s="9">
        <v>0</v>
      </c>
      <c r="D37" s="9">
        <v>0</v>
      </c>
      <c r="E37" s="9">
        <v>7</v>
      </c>
      <c r="F37" s="9">
        <v>11</v>
      </c>
      <c r="G37" s="9">
        <v>58</v>
      </c>
      <c r="H37" s="9">
        <v>15</v>
      </c>
      <c r="I37" s="9">
        <v>507</v>
      </c>
      <c r="J37" s="9">
        <v>58</v>
      </c>
      <c r="K37" s="9">
        <v>3</v>
      </c>
      <c r="L37" s="10">
        <f t="shared" si="0"/>
        <v>767</v>
      </c>
    </row>
    <row r="38" spans="1:12" ht="12.75">
      <c r="A38" s="20" t="s">
        <v>47</v>
      </c>
      <c r="B38" s="9">
        <v>80</v>
      </c>
      <c r="C38" s="9">
        <v>0</v>
      </c>
      <c r="D38" s="9">
        <v>0</v>
      </c>
      <c r="E38" s="9">
        <v>3</v>
      </c>
      <c r="F38" s="9">
        <v>12</v>
      </c>
      <c r="G38" s="9">
        <v>20</v>
      </c>
      <c r="H38" s="9">
        <v>13</v>
      </c>
      <c r="I38" s="9">
        <v>538</v>
      </c>
      <c r="J38" s="9">
        <v>106</v>
      </c>
      <c r="K38" s="9">
        <v>0</v>
      </c>
      <c r="L38" s="10">
        <f t="shared" si="0"/>
        <v>772</v>
      </c>
    </row>
    <row r="39" spans="1:12" ht="12.75">
      <c r="A39" s="20" t="s">
        <v>48</v>
      </c>
      <c r="B39" s="9">
        <v>97</v>
      </c>
      <c r="C39" s="9">
        <v>0</v>
      </c>
      <c r="D39" s="9">
        <v>0</v>
      </c>
      <c r="E39" s="9">
        <v>9</v>
      </c>
      <c r="F39" s="9">
        <v>12</v>
      </c>
      <c r="G39" s="9">
        <v>32</v>
      </c>
      <c r="H39" s="9">
        <v>18</v>
      </c>
      <c r="I39" s="9">
        <v>655</v>
      </c>
      <c r="J39" s="9">
        <v>88</v>
      </c>
      <c r="K39" s="9">
        <v>0</v>
      </c>
      <c r="L39" s="10">
        <f t="shared" si="0"/>
        <v>911</v>
      </c>
    </row>
    <row r="40" spans="1:12" ht="12.75">
      <c r="A40" s="20" t="s">
        <v>49</v>
      </c>
      <c r="B40" s="9">
        <v>77</v>
      </c>
      <c r="C40" s="9">
        <v>0</v>
      </c>
      <c r="D40" s="9">
        <v>0</v>
      </c>
      <c r="E40" s="9">
        <v>0</v>
      </c>
      <c r="F40" s="9">
        <v>16</v>
      </c>
      <c r="G40" s="9">
        <v>0</v>
      </c>
      <c r="H40" s="9">
        <v>18</v>
      </c>
      <c r="I40" s="9">
        <v>0</v>
      </c>
      <c r="J40" s="9">
        <v>0</v>
      </c>
      <c r="K40" s="9">
        <v>0</v>
      </c>
      <c r="L40" s="10">
        <f t="shared" si="0"/>
        <v>111</v>
      </c>
    </row>
    <row r="41" spans="1:12" ht="12.75">
      <c r="A41" s="20" t="s">
        <v>50</v>
      </c>
      <c r="B41" s="9">
        <v>115</v>
      </c>
      <c r="C41" s="9">
        <v>0</v>
      </c>
      <c r="D41" s="9">
        <v>0</v>
      </c>
      <c r="E41" s="9">
        <v>9</v>
      </c>
      <c r="F41" s="9">
        <v>14</v>
      </c>
      <c r="G41" s="9">
        <v>21</v>
      </c>
      <c r="H41" s="9">
        <v>18</v>
      </c>
      <c r="I41" s="9">
        <v>570</v>
      </c>
      <c r="J41" s="9">
        <v>125</v>
      </c>
      <c r="K41" s="9">
        <v>1</v>
      </c>
      <c r="L41" s="10">
        <f t="shared" si="0"/>
        <v>873</v>
      </c>
    </row>
    <row r="42" spans="1:12" ht="12.75">
      <c r="A42" s="20" t="s">
        <v>51</v>
      </c>
      <c r="B42" s="9">
        <v>157</v>
      </c>
      <c r="C42" s="9">
        <v>0</v>
      </c>
      <c r="D42" s="9">
        <v>0</v>
      </c>
      <c r="E42" s="9">
        <v>16</v>
      </c>
      <c r="F42" s="9">
        <v>16</v>
      </c>
      <c r="G42" s="9">
        <v>24</v>
      </c>
      <c r="H42" s="9">
        <v>17</v>
      </c>
      <c r="I42" s="9">
        <v>562</v>
      </c>
      <c r="J42" s="9">
        <v>91</v>
      </c>
      <c r="K42" s="9">
        <v>0</v>
      </c>
      <c r="L42" s="10">
        <f t="shared" si="0"/>
        <v>883</v>
      </c>
    </row>
    <row r="43" spans="1:12" ht="12.75">
      <c r="A43" s="20" t="s">
        <v>52</v>
      </c>
      <c r="B43" s="9">
        <v>155</v>
      </c>
      <c r="C43" s="9">
        <v>0</v>
      </c>
      <c r="D43" s="9">
        <v>0</v>
      </c>
      <c r="E43" s="9">
        <v>3</v>
      </c>
      <c r="F43" s="9">
        <v>9</v>
      </c>
      <c r="G43" s="9">
        <v>18</v>
      </c>
      <c r="H43" s="9">
        <v>15</v>
      </c>
      <c r="I43" s="9">
        <v>208</v>
      </c>
      <c r="J43" s="9">
        <v>46</v>
      </c>
      <c r="K43" s="9">
        <v>1</v>
      </c>
      <c r="L43" s="10">
        <f t="shared" si="0"/>
        <v>455</v>
      </c>
    </row>
    <row r="44" spans="1:12" ht="12.75">
      <c r="A44" s="20" t="s">
        <v>53</v>
      </c>
      <c r="B44" s="9">
        <v>183</v>
      </c>
      <c r="C44" s="9">
        <v>0</v>
      </c>
      <c r="D44" s="9">
        <v>0</v>
      </c>
      <c r="E44" s="9">
        <v>1</v>
      </c>
      <c r="F44" s="9">
        <v>19</v>
      </c>
      <c r="G44" s="9">
        <v>40</v>
      </c>
      <c r="H44" s="9">
        <v>13</v>
      </c>
      <c r="I44" s="9">
        <v>539</v>
      </c>
      <c r="J44" s="9">
        <v>99</v>
      </c>
      <c r="K44" s="9">
        <v>1</v>
      </c>
      <c r="L44" s="10">
        <f t="shared" si="0"/>
        <v>895</v>
      </c>
    </row>
    <row r="45" spans="1:12" ht="13.5" thickBot="1">
      <c r="A45" s="20" t="s">
        <v>54</v>
      </c>
      <c r="B45" s="9">
        <v>107</v>
      </c>
      <c r="C45" s="9">
        <v>0</v>
      </c>
      <c r="D45" s="9">
        <v>0</v>
      </c>
      <c r="E45" s="9">
        <v>0</v>
      </c>
      <c r="F45" s="9">
        <v>14</v>
      </c>
      <c r="G45" s="9">
        <v>47</v>
      </c>
      <c r="H45" s="9">
        <v>16</v>
      </c>
      <c r="I45" s="9">
        <v>354</v>
      </c>
      <c r="J45" s="9">
        <v>47</v>
      </c>
      <c r="K45" s="9">
        <v>0</v>
      </c>
      <c r="L45" s="10">
        <f t="shared" si="0"/>
        <v>585</v>
      </c>
    </row>
    <row r="46" spans="1:12" ht="12.75">
      <c r="A46" s="21" t="s">
        <v>19</v>
      </c>
      <c r="B46" s="11">
        <f aca="true" t="shared" si="1" ref="B46:L46">SUM(B15:B45)</f>
        <v>2633</v>
      </c>
      <c r="C46" s="11">
        <f t="shared" si="1"/>
        <v>0</v>
      </c>
      <c r="D46" s="11">
        <f t="shared" si="1"/>
        <v>0</v>
      </c>
      <c r="E46" s="11">
        <f t="shared" si="1"/>
        <v>128</v>
      </c>
      <c r="F46" s="11">
        <f t="shared" si="1"/>
        <v>303</v>
      </c>
      <c r="G46" s="11">
        <f t="shared" si="1"/>
        <v>728</v>
      </c>
      <c r="H46" s="11">
        <f t="shared" si="1"/>
        <v>362</v>
      </c>
      <c r="I46" s="11">
        <f t="shared" si="1"/>
        <v>9179</v>
      </c>
      <c r="J46" s="11">
        <f t="shared" si="1"/>
        <v>1366</v>
      </c>
      <c r="K46" s="11">
        <f t="shared" si="1"/>
        <v>14</v>
      </c>
      <c r="L46" s="12">
        <f t="shared" si="1"/>
        <v>14713</v>
      </c>
    </row>
    <row r="47" spans="1:12" ht="13.5" thickBot="1">
      <c r="A47" s="22" t="s">
        <v>55</v>
      </c>
      <c r="B47" s="13">
        <f aca="true" t="shared" si="2" ref="B47:L47">(B46/$M13)</f>
        <v>84.93548387096774</v>
      </c>
      <c r="C47" s="13">
        <f t="shared" si="2"/>
        <v>0</v>
      </c>
      <c r="D47" s="13">
        <f t="shared" si="2"/>
        <v>0</v>
      </c>
      <c r="E47" s="13">
        <f t="shared" si="2"/>
        <v>4.129032258064516</v>
      </c>
      <c r="F47" s="13">
        <f t="shared" si="2"/>
        <v>9.774193548387096</v>
      </c>
      <c r="G47" s="13">
        <f t="shared" si="2"/>
        <v>23.483870967741936</v>
      </c>
      <c r="H47" s="13">
        <f t="shared" si="2"/>
        <v>11.67741935483871</v>
      </c>
      <c r="I47" s="13">
        <f t="shared" si="2"/>
        <v>296.0967741935484</v>
      </c>
      <c r="J47" s="13">
        <f t="shared" si="2"/>
        <v>44.064516129032256</v>
      </c>
      <c r="K47" s="13">
        <f t="shared" si="2"/>
        <v>0.45161290322580644</v>
      </c>
      <c r="L47" s="14">
        <f t="shared" si="2"/>
        <v>474.61290322580646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2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3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 t="s">
        <v>69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2009-09-07T12:56:01Z</cp:lastPrinted>
  <dcterms:created xsi:type="dcterms:W3CDTF">2004-02-06T13:10:41Z</dcterms:created>
  <dcterms:modified xsi:type="dcterms:W3CDTF">2009-09-07T13:01:05Z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>pasadas vehicular</vt:lpwstr>
  </property>
  <property fmtid="{D5CDD505-2E9C-101B-9397-08002B2CF9AE}" pid="4" name="_AuthorEmail">
    <vt:lpwstr>victor.peters@mop.gov.cl</vt:lpwstr>
  </property>
  <property fmtid="{D5CDD505-2E9C-101B-9397-08002B2CF9AE}" pid="5" name="_AuthorEmailDisplayName">
    <vt:lpwstr>Victor Peters Carrera (Vialidad)</vt:lpwstr>
  </property>
  <property fmtid="{D5CDD505-2E9C-101B-9397-08002B2CF9AE}" pid="6" name="Subject">
    <vt:lpwstr/>
  </property>
  <property fmtid="{D5CDD505-2E9C-101B-9397-08002B2CF9AE}" pid="7" name="Keywords">
    <vt:lpwstr/>
  </property>
  <property fmtid="{D5CDD505-2E9C-101B-9397-08002B2CF9AE}" pid="8" name="_Author">
    <vt:lpwstr>Direccion de Vialidad MOP</vt:lpwstr>
  </property>
  <property fmtid="{D5CDD505-2E9C-101B-9397-08002B2CF9AE}" pid="9" name="_Category">
    <vt:lpwstr/>
  </property>
  <property fmtid="{D5CDD505-2E9C-101B-9397-08002B2CF9AE}" pid="10" name="Categories">
    <vt:lpwstr/>
  </property>
  <property fmtid="{D5CDD505-2E9C-101B-9397-08002B2CF9AE}" pid="11" name="Approval Level">
    <vt:lpwstr/>
  </property>
  <property fmtid="{D5CDD505-2E9C-101B-9397-08002B2CF9AE}" pid="12" name="_Comments">
    <vt:lpwstr/>
  </property>
  <property fmtid="{D5CDD505-2E9C-101B-9397-08002B2CF9AE}" pid="13" name="Assigned To">
    <vt:lpwstr/>
  </property>
  <property fmtid="{D5CDD505-2E9C-101B-9397-08002B2CF9AE}" pid="14" name="Order">
    <vt:lpwstr>600.000000000000</vt:lpwstr>
  </property>
  <property fmtid="{D5CDD505-2E9C-101B-9397-08002B2CF9AE}" pid="15" name="Año">
    <vt:lpwstr>2009</vt:lpwstr>
  </property>
  <property fmtid="{D5CDD505-2E9C-101B-9397-08002B2CF9AE}" pid="16" name="Mes">
    <vt:lpwstr>Agosto</vt:lpwstr>
  </property>
  <property fmtid="{D5CDD505-2E9C-101B-9397-08002B2CF9AE}" pid="17" name="ContentType">
    <vt:lpwstr>Documento</vt:lpwstr>
  </property>
  <property fmtid="{D5CDD505-2E9C-101B-9397-08002B2CF9AE}" pid="18" name="URL Documento">
    <vt:lpwstr>/PasadasVehiculares/Vehic-agosto-09.xls</vt:lpwstr>
  </property>
  <property fmtid="{D5CDD505-2E9C-101B-9397-08002B2CF9AE}" pid="19" name="N_Mes">
    <vt:lpwstr>8.00000000000000</vt:lpwstr>
  </property>
</Properties>
</file>