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45" tabRatio="875" activeTab="1"/>
  </bookViews>
  <sheets>
    <sheet name="Cristo-Redentor-SEP-23-Set-Orie" sheetId="1" r:id="rId1"/>
    <sheet name="Chaimavida-SEPT-23-ambos-senti" sheetId="2" r:id="rId2"/>
    <sheet name="Chaimavida-SEPT-23-sent-Bulnes" sheetId="3" r:id="rId3"/>
    <sheet name="Chaimavida-SEPT-23-sent-Concep" sheetId="4" r:id="rId4"/>
    <sheet name="Las-Raices-SEPT-23-ambos-sent" sheetId="5" r:id="rId5"/>
    <sheet name="Las-Raices-SEP-23-sent-Curacaut" sheetId="6" r:id="rId6"/>
    <sheet name="Las-Raices-SEPT-23-sent-Lonquim" sheetId="7" r:id="rId7"/>
    <sheet name="San-Roque-SEPT-23-ambos-sentid" sheetId="8" r:id="rId8"/>
    <sheet name="San-Roque-SEP-23-sent-SantJuana" sheetId="9" r:id="rId9"/>
    <sheet name="San-Roque-SEP-23-sent-Nacimient" sheetId="10" r:id="rId10"/>
  </sheets>
  <definedNames>
    <definedName name="_xlnm.Print_Area" localSheetId="1">'Chaimavida-SEPT-23-ambos-senti'!$A$1:$L$55</definedName>
  </definedNames>
  <calcPr fullCalcOnLoad="1"/>
</workbook>
</file>

<file path=xl/sharedStrings.xml><?xml version="1.0" encoding="utf-8"?>
<sst xmlns="http://schemas.openxmlformats.org/spreadsheetml/2006/main" count="616" uniqueCount="78">
  <si>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</si>
  <si>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</si>
  <si>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</si>
  <si>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</si>
  <si>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</si>
  <si>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</si>
  <si>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CAMION</t>
  </si>
  <si>
    <t>CAMION Y BUS</t>
  </si>
  <si>
    <t>BUS</t>
  </si>
  <si>
    <t>CAMION DE</t>
  </si>
  <si>
    <t>1  Ó MAS EJES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</si>
  <si>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</si>
  <si>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</si>
  <si>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</si>
  <si>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</si>
  <si>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</si>
  <si>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</si>
  <si>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</si>
  <si>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</si>
  <si>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</si>
  <si>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</si>
  <si>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</si>
  <si>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</si>
  <si>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</si>
  <si>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</si>
  <si>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</si>
  <si>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</si>
  <si>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</si>
  <si>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</si>
  <si>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</si>
  <si>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</si>
  <si>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</si>
  <si>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</si>
  <si>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</si>
  <si>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</si>
  <si>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</si>
  <si>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</si>
  <si>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</si>
  <si>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</si>
  <si>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</si>
  <si>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</si>
  <si>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</si>
  <si>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</si>
  <si>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</si>
  <si>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</si>
  <si>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</si>
  <si>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</si>
  <si>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</si>
  <si>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</si>
  <si>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</si>
  <si>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</si>
  <si>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</si>
  <si>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</si>
  <si>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</si>
  <si>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</si>
  <si>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</si>
  <si>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</si>
  <si>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</si>
  <si>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</si>
  <si>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   Esta plaza cobra el importe del peaje en sentido   Oriente.</t>
  </si>
  <si>
    <t xml:space="preserve">    SAN ROQUE</t>
  </si>
  <si>
    <t>LAS RAICES</t>
  </si>
  <si>
    <t xml:space="preserve">NOTA:       Resumen   Ambos Sentidos.   </t>
  </si>
  <si>
    <t xml:space="preserve">           NOTA:      Sentido  Bulnes.   </t>
  </si>
  <si>
    <t xml:space="preserve">            NOTA:      Sentido  Concepcion.   </t>
  </si>
  <si>
    <t xml:space="preserve">     NOTA:    - Resumen ambos sentidos de transito.</t>
  </si>
  <si>
    <t xml:space="preserve">           NOTA:    - Sentido Santa Juana.</t>
  </si>
  <si>
    <t xml:space="preserve">          NOTA:    - Sentido Nacimiento.</t>
  </si>
  <si>
    <t>BUSES DE 3</t>
  </si>
  <si>
    <t>Y MAS EJES</t>
  </si>
  <si>
    <t>NOTA:</t>
  </si>
  <si>
    <t xml:space="preserve"> -  Resumen ambos sentidos de transito.</t>
  </si>
  <si>
    <t xml:space="preserve"> -  Sentido    Curacautin.</t>
  </si>
  <si>
    <t xml:space="preserve"> -  Sentido    Lonquimay</t>
  </si>
  <si>
    <t xml:space="preserve">  14</t>
  </si>
  <si>
    <t xml:space="preserve">  </t>
  </si>
  <si>
    <t xml:space="preserve"> no registra flujo vehicular los dias 1 al 12 y el dia 22 de septiembre 2023 por nevadas.</t>
  </si>
  <si>
    <t>SEPTIEMBRE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</si>
</sst>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</numFmts>
  <fonts count="55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4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21" xfId="0" applyFont="1" applyBorder="1" applyAlignment="1" applyProtection="1" quotePrefix="1">
      <alignment horizontal="center"/>
      <protection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1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123825</xdr:rowOff>
    </xdr:from>
    <xdr:to>
      <xdr:col>1</xdr:col>
      <xdr:colOff>257175</xdr:colOff>
      <xdr:row>7</xdr:row>
      <xdr:rowOff>9525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752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95250</xdr:rowOff>
    </xdr:from>
    <xdr:to>
      <xdr:col>1</xdr:col>
      <xdr:colOff>552450</xdr:colOff>
      <xdr:row>6</xdr:row>
      <xdr:rowOff>76200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1</xdr:col>
      <xdr:colOff>209550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1</xdr:col>
      <xdr:colOff>200025</xdr:colOff>
      <xdr:row>6</xdr:row>
      <xdr:rowOff>47625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1</xdr:col>
      <xdr:colOff>38100</xdr:colOff>
      <xdr:row>5</xdr:row>
      <xdr:rowOff>114300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647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0</xdr:col>
      <xdr:colOff>752475</xdr:colOff>
      <xdr:row>5</xdr:row>
      <xdr:rowOff>152400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28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5</xdr:row>
      <xdr:rowOff>190500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6</xdr:row>
      <xdr:rowOff>123825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895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64"/>
  <sheetViews>
    <sheetView zoomScalePageLayoutView="0" workbookViewId="0" topLeftCell="A1">
      <selection activeCell="Q39" sqref="Q39"/>
    </sheetView>
  </sheetViews>
  <sheetFormatPr defaultColWidth="11.421875" defaultRowHeight="12.75"/>
  <cols>
    <col min="1" max="1" width="7.57421875" style="0" customWidth="1"/>
    <col min="2" max="2" width="11.421875" style="0" customWidth="1"/>
    <col min="5" max="5" width="8.8515625" style="0" customWidth="1"/>
    <col min="8" max="8" width="10.00390625" style="0" customWidth="1"/>
    <col min="9" max="10" width="9.28125" style="0" customWidth="1"/>
    <col min="11" max="11" width="8.7109375" style="0" customWidth="1"/>
    <col min="12" max="12" width="9.7109375" style="0" customWidth="1"/>
    <col min="13" max="13" width="0.42578125" style="0" customWidth="1"/>
  </cols>
  <sheetData>
    <row r="5" spans="7:10" ht="12.75">
      <c r="G5" s="1" t="s">
        <v>0</v>
      </c>
      <c r="I5" s="2" t="s">
        <v>53</v>
      </c>
      <c r="J5" s="2"/>
    </row>
    <row r="6" spans="7:11" ht="12.75">
      <c r="G6" s="1" t="s">
        <v>2</v>
      </c>
      <c r="H6" s="2" t="s">
        <v>77</v>
      </c>
      <c r="J6" s="1" t="s">
        <v>3</v>
      </c>
      <c r="K6" s="3">
        <v>2023</v>
      </c>
    </row>
    <row r="7" spans="1:2" ht="11.25" customHeight="1">
      <c r="A7" s="54"/>
      <c r="B7" s="54"/>
    </row>
    <row r="8" spans="1:2" ht="9" customHeight="1">
      <c r="A8" s="54"/>
      <c r="B8" s="54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5" ht="12.75">
      <c r="A15" s="20" t="s">
        <v>21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10">
        <v>0</v>
      </c>
      <c r="M15" s="23" t="s">
        <v>57</v>
      </c>
      <c r="O15" s="52"/>
    </row>
    <row r="16" spans="1:15" ht="12.75">
      <c r="A16" s="20" t="s">
        <v>22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10">
        <v>0</v>
      </c>
      <c r="M16" s="28"/>
      <c r="O16" s="52"/>
    </row>
    <row r="17" spans="1:15" ht="12.75">
      <c r="A17" s="20" t="s">
        <v>23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10">
        <v>0</v>
      </c>
      <c r="M17" s="28"/>
      <c r="O17" s="52"/>
    </row>
    <row r="18" spans="1:15" ht="12.75">
      <c r="A18" s="20" t="s">
        <v>24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10">
        <v>0</v>
      </c>
      <c r="M18" s="28"/>
      <c r="O18" s="52"/>
    </row>
    <row r="19" spans="1:15" ht="12.75">
      <c r="A19" s="20" t="s">
        <v>25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10">
        <v>0</v>
      </c>
      <c r="M19" s="28"/>
      <c r="O19" s="52"/>
    </row>
    <row r="20" spans="1:15" ht="12.75">
      <c r="A20" s="20" t="s">
        <v>26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10">
        <v>0</v>
      </c>
      <c r="M20" s="28"/>
      <c r="O20" s="52"/>
    </row>
    <row r="21" spans="1:15" ht="12.75">
      <c r="A21" s="20" t="s">
        <v>27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10">
        <v>0</v>
      </c>
      <c r="M21" s="28"/>
      <c r="O21" s="52"/>
    </row>
    <row r="22" spans="1:15" ht="12.75">
      <c r="A22" s="20" t="s">
        <v>28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10">
        <v>0</v>
      </c>
      <c r="M22" s="28"/>
      <c r="O22" s="52"/>
    </row>
    <row r="23" spans="1:15" ht="12.75">
      <c r="A23" s="20" t="s">
        <v>29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10">
        <v>0</v>
      </c>
      <c r="M23" s="28"/>
      <c r="O23" s="52"/>
    </row>
    <row r="24" spans="1:15" ht="12.75">
      <c r="A24" s="20" t="s">
        <v>30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10">
        <v>0</v>
      </c>
      <c r="M24" s="28"/>
      <c r="O24" s="52"/>
    </row>
    <row r="25" spans="1:15" ht="12.75">
      <c r="A25" s="20" t="s">
        <v>31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10">
        <v>0</v>
      </c>
      <c r="M25" s="28"/>
      <c r="O25" s="52"/>
    </row>
    <row r="26" spans="1:15" ht="12.75">
      <c r="A26" s="20" t="s">
        <v>32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10">
        <v>0</v>
      </c>
      <c r="M26" s="28"/>
      <c r="O26" s="52"/>
    </row>
    <row r="27" spans="1:15" ht="12.75">
      <c r="A27" s="20" t="s">
        <v>33</v>
      </c>
      <c r="B27" s="9">
        <v>0</v>
      </c>
      <c r="C27" s="9">
        <v>0</v>
      </c>
      <c r="D27" s="9">
        <v>0</v>
      </c>
      <c r="E27" s="9">
        <v>11</v>
      </c>
      <c r="F27" s="9">
        <v>10</v>
      </c>
      <c r="G27" s="9">
        <v>455</v>
      </c>
      <c r="H27" s="9">
        <v>0</v>
      </c>
      <c r="I27" s="9">
        <v>442</v>
      </c>
      <c r="J27" s="9">
        <v>248</v>
      </c>
      <c r="K27" s="9">
        <v>0</v>
      </c>
      <c r="L27" s="10">
        <v>1166</v>
      </c>
      <c r="M27" s="28"/>
      <c r="O27" s="52"/>
    </row>
    <row r="28" spans="1:15" ht="12.75">
      <c r="A28" s="51" t="s">
        <v>74</v>
      </c>
      <c r="B28" s="9">
        <v>800</v>
      </c>
      <c r="C28" s="9">
        <v>3</v>
      </c>
      <c r="D28" s="9">
        <v>16</v>
      </c>
      <c r="E28" s="9">
        <v>11</v>
      </c>
      <c r="F28" s="9">
        <v>4</v>
      </c>
      <c r="G28" s="9">
        <v>358</v>
      </c>
      <c r="H28" s="9">
        <v>7</v>
      </c>
      <c r="I28" s="9">
        <v>187</v>
      </c>
      <c r="J28" s="9">
        <v>35</v>
      </c>
      <c r="K28" s="9">
        <v>17</v>
      </c>
      <c r="L28" s="10">
        <v>1438</v>
      </c>
      <c r="O28" s="52"/>
    </row>
    <row r="29" spans="1:15" ht="12.75">
      <c r="A29" s="20" t="s">
        <v>35</v>
      </c>
      <c r="B29" s="9">
        <v>1188</v>
      </c>
      <c r="C29" s="9">
        <v>2</v>
      </c>
      <c r="D29" s="9">
        <v>38</v>
      </c>
      <c r="E29" s="9">
        <v>10</v>
      </c>
      <c r="F29" s="9">
        <v>7</v>
      </c>
      <c r="G29" s="9">
        <v>701</v>
      </c>
      <c r="H29" s="9">
        <v>18</v>
      </c>
      <c r="I29" s="9">
        <v>261</v>
      </c>
      <c r="J29" s="9">
        <v>103</v>
      </c>
      <c r="K29" s="9">
        <v>27</v>
      </c>
      <c r="L29" s="10">
        <v>2355</v>
      </c>
      <c r="O29" s="52"/>
    </row>
    <row r="30" spans="1:15" ht="12.75">
      <c r="A30" s="20" t="s">
        <v>36</v>
      </c>
      <c r="B30" s="9">
        <v>1375</v>
      </c>
      <c r="C30" s="9">
        <v>0</v>
      </c>
      <c r="D30" s="9">
        <v>25</v>
      </c>
      <c r="E30" s="9">
        <v>12</v>
      </c>
      <c r="F30" s="9">
        <v>9</v>
      </c>
      <c r="G30" s="9">
        <v>517</v>
      </c>
      <c r="H30" s="9">
        <v>16</v>
      </c>
      <c r="I30" s="9">
        <v>271</v>
      </c>
      <c r="J30" s="9">
        <v>113</v>
      </c>
      <c r="K30" s="9">
        <v>22</v>
      </c>
      <c r="L30" s="10">
        <v>2360</v>
      </c>
      <c r="O30" s="52"/>
    </row>
    <row r="31" spans="1:15" ht="12.75">
      <c r="A31" s="20" t="s">
        <v>37</v>
      </c>
      <c r="B31" s="9">
        <v>514</v>
      </c>
      <c r="C31" s="9">
        <v>0</v>
      </c>
      <c r="D31" s="9">
        <v>16</v>
      </c>
      <c r="E31" s="9">
        <v>6</v>
      </c>
      <c r="F31" s="9">
        <v>2</v>
      </c>
      <c r="G31" s="9">
        <v>166</v>
      </c>
      <c r="H31" s="9">
        <v>6</v>
      </c>
      <c r="I31" s="9">
        <v>65</v>
      </c>
      <c r="J31" s="9">
        <v>25</v>
      </c>
      <c r="K31" s="9">
        <v>11</v>
      </c>
      <c r="L31" s="10">
        <v>811</v>
      </c>
      <c r="O31" s="52"/>
    </row>
    <row r="32" spans="1:15" ht="12.75">
      <c r="A32" s="20" t="s">
        <v>38</v>
      </c>
      <c r="B32" s="9">
        <v>324</v>
      </c>
      <c r="C32" s="9">
        <v>0</v>
      </c>
      <c r="D32" s="9">
        <v>14</v>
      </c>
      <c r="E32" s="9">
        <v>9</v>
      </c>
      <c r="F32" s="9">
        <v>2</v>
      </c>
      <c r="G32" s="9">
        <v>76</v>
      </c>
      <c r="H32" s="9">
        <v>3</v>
      </c>
      <c r="I32" s="9">
        <v>15</v>
      </c>
      <c r="J32" s="9">
        <v>6</v>
      </c>
      <c r="K32" s="9">
        <v>6</v>
      </c>
      <c r="L32" s="10">
        <v>455</v>
      </c>
      <c r="O32" s="52"/>
    </row>
    <row r="33" spans="1:15" ht="12.75">
      <c r="A33" s="20" t="s">
        <v>39</v>
      </c>
      <c r="B33" s="9">
        <v>333</v>
      </c>
      <c r="C33" s="9">
        <v>1</v>
      </c>
      <c r="D33" s="9">
        <v>17</v>
      </c>
      <c r="E33" s="9">
        <v>4</v>
      </c>
      <c r="F33" s="9">
        <v>0</v>
      </c>
      <c r="G33" s="9">
        <v>46</v>
      </c>
      <c r="H33" s="9">
        <v>7</v>
      </c>
      <c r="I33" s="9">
        <v>27</v>
      </c>
      <c r="J33" s="9">
        <v>4</v>
      </c>
      <c r="K33" s="9">
        <v>21</v>
      </c>
      <c r="L33" s="10">
        <v>460</v>
      </c>
      <c r="O33" s="52"/>
    </row>
    <row r="34" spans="1:15" ht="12.75">
      <c r="A34" s="20" t="s">
        <v>40</v>
      </c>
      <c r="B34" s="9">
        <v>660</v>
      </c>
      <c r="C34" s="9">
        <v>0</v>
      </c>
      <c r="D34" s="9">
        <v>25</v>
      </c>
      <c r="E34" s="9">
        <v>8</v>
      </c>
      <c r="F34" s="9">
        <v>0</v>
      </c>
      <c r="G34" s="9">
        <v>470</v>
      </c>
      <c r="H34" s="9">
        <v>10</v>
      </c>
      <c r="I34" s="9">
        <v>110</v>
      </c>
      <c r="J34" s="9">
        <v>10</v>
      </c>
      <c r="K34" s="9">
        <v>21</v>
      </c>
      <c r="L34" s="10">
        <v>1314</v>
      </c>
      <c r="O34" s="52"/>
    </row>
    <row r="35" spans="1:15" ht="12.75">
      <c r="A35" s="20" t="s">
        <v>41</v>
      </c>
      <c r="B35" s="9">
        <v>744</v>
      </c>
      <c r="C35" s="9">
        <v>3</v>
      </c>
      <c r="D35" s="9">
        <v>36</v>
      </c>
      <c r="E35" s="9">
        <v>12</v>
      </c>
      <c r="F35" s="9">
        <v>8</v>
      </c>
      <c r="G35" s="9">
        <v>765</v>
      </c>
      <c r="H35" s="9">
        <v>11</v>
      </c>
      <c r="I35" s="9">
        <v>186</v>
      </c>
      <c r="J35" s="9">
        <v>205</v>
      </c>
      <c r="K35" s="9">
        <v>22</v>
      </c>
      <c r="L35" s="10">
        <v>1992</v>
      </c>
      <c r="O35" s="52"/>
    </row>
    <row r="36" spans="1:15" ht="12.75">
      <c r="A36" s="20" t="s">
        <v>42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10">
        <v>0</v>
      </c>
      <c r="O36" s="52"/>
    </row>
    <row r="37" spans="1:15" ht="12.75">
      <c r="A37" s="20" t="s">
        <v>43</v>
      </c>
      <c r="B37" s="9">
        <v>365</v>
      </c>
      <c r="C37" s="9">
        <v>0</v>
      </c>
      <c r="D37" s="9">
        <v>18</v>
      </c>
      <c r="E37" s="9">
        <v>28</v>
      </c>
      <c r="F37" s="9">
        <v>2</v>
      </c>
      <c r="G37" s="9">
        <v>885</v>
      </c>
      <c r="H37" s="9">
        <v>7</v>
      </c>
      <c r="I37" s="9">
        <v>241</v>
      </c>
      <c r="J37" s="9">
        <v>381</v>
      </c>
      <c r="K37" s="9">
        <v>26</v>
      </c>
      <c r="L37" s="10">
        <v>1953</v>
      </c>
      <c r="O37" s="52"/>
    </row>
    <row r="38" spans="1:15" ht="12.75">
      <c r="A38" s="20" t="s">
        <v>44</v>
      </c>
      <c r="B38" s="9">
        <v>360</v>
      </c>
      <c r="C38" s="9">
        <v>0</v>
      </c>
      <c r="D38" s="9">
        <v>20</v>
      </c>
      <c r="E38" s="9">
        <v>3</v>
      </c>
      <c r="F38" s="9">
        <v>1</v>
      </c>
      <c r="G38" s="9">
        <v>197</v>
      </c>
      <c r="H38" s="9">
        <v>6</v>
      </c>
      <c r="I38" s="9">
        <v>81</v>
      </c>
      <c r="J38" s="9">
        <v>102</v>
      </c>
      <c r="K38" s="9">
        <v>19</v>
      </c>
      <c r="L38" s="10">
        <v>789</v>
      </c>
      <c r="O38" s="52"/>
    </row>
    <row r="39" spans="1:15" ht="12.75">
      <c r="A39" s="20" t="s">
        <v>45</v>
      </c>
      <c r="B39" s="9">
        <v>378</v>
      </c>
      <c r="C39" s="9">
        <v>1</v>
      </c>
      <c r="D39" s="9">
        <v>21</v>
      </c>
      <c r="E39" s="9">
        <v>5</v>
      </c>
      <c r="F39" s="9">
        <v>1</v>
      </c>
      <c r="G39" s="9">
        <v>679</v>
      </c>
      <c r="H39" s="9">
        <v>6</v>
      </c>
      <c r="I39" s="9">
        <v>40</v>
      </c>
      <c r="J39" s="9">
        <v>130</v>
      </c>
      <c r="K39" s="9">
        <v>20</v>
      </c>
      <c r="L39" s="10">
        <v>1281</v>
      </c>
      <c r="O39" s="52"/>
    </row>
    <row r="40" spans="1:15" ht="12.75">
      <c r="A40" s="20" t="s">
        <v>46</v>
      </c>
      <c r="B40" s="9">
        <v>396</v>
      </c>
      <c r="C40" s="9">
        <v>1</v>
      </c>
      <c r="D40" s="9">
        <v>13</v>
      </c>
      <c r="E40" s="9">
        <v>12</v>
      </c>
      <c r="F40" s="9">
        <v>23</v>
      </c>
      <c r="G40" s="9">
        <v>718</v>
      </c>
      <c r="H40" s="9">
        <v>7</v>
      </c>
      <c r="I40" s="9">
        <v>220</v>
      </c>
      <c r="J40" s="9">
        <v>90</v>
      </c>
      <c r="K40" s="9">
        <v>20</v>
      </c>
      <c r="L40" s="10">
        <v>1500</v>
      </c>
      <c r="O40" s="52"/>
    </row>
    <row r="41" spans="1:15" ht="12.75">
      <c r="A41" s="20" t="s">
        <v>47</v>
      </c>
      <c r="B41" s="9">
        <v>391</v>
      </c>
      <c r="C41" s="9">
        <v>0</v>
      </c>
      <c r="D41" s="9">
        <v>26</v>
      </c>
      <c r="E41" s="9">
        <v>6</v>
      </c>
      <c r="F41" s="9">
        <v>7</v>
      </c>
      <c r="G41" s="9">
        <v>517</v>
      </c>
      <c r="H41" s="9">
        <v>7</v>
      </c>
      <c r="I41" s="9">
        <v>310</v>
      </c>
      <c r="J41" s="9">
        <v>88</v>
      </c>
      <c r="K41" s="9">
        <v>21</v>
      </c>
      <c r="L41" s="10">
        <v>1373</v>
      </c>
      <c r="O41" s="52"/>
    </row>
    <row r="42" spans="1:15" ht="12.75">
      <c r="A42" s="20" t="s">
        <v>48</v>
      </c>
      <c r="B42" s="9">
        <v>562</v>
      </c>
      <c r="C42" s="9">
        <v>5</v>
      </c>
      <c r="D42" s="9">
        <v>16</v>
      </c>
      <c r="E42" s="9">
        <v>20</v>
      </c>
      <c r="F42" s="9">
        <v>16</v>
      </c>
      <c r="G42" s="9">
        <v>527</v>
      </c>
      <c r="H42" s="9">
        <v>12</v>
      </c>
      <c r="I42" s="9">
        <v>278</v>
      </c>
      <c r="J42" s="9">
        <v>101</v>
      </c>
      <c r="K42" s="9">
        <v>19</v>
      </c>
      <c r="L42" s="10">
        <v>1556</v>
      </c>
      <c r="O42" s="52"/>
    </row>
    <row r="43" spans="1:15" ht="12.75">
      <c r="A43" s="20" t="s">
        <v>49</v>
      </c>
      <c r="B43" s="9">
        <v>853</v>
      </c>
      <c r="C43" s="9">
        <v>1</v>
      </c>
      <c r="D43" s="9">
        <v>29</v>
      </c>
      <c r="E43" s="9">
        <v>20</v>
      </c>
      <c r="F43" s="9">
        <v>14</v>
      </c>
      <c r="G43" s="9">
        <v>618</v>
      </c>
      <c r="H43" s="9">
        <v>13</v>
      </c>
      <c r="I43" s="9">
        <v>277</v>
      </c>
      <c r="J43" s="9">
        <v>88</v>
      </c>
      <c r="K43" s="9">
        <v>32</v>
      </c>
      <c r="L43" s="10">
        <v>1945</v>
      </c>
      <c r="O43" s="52"/>
    </row>
    <row r="44" spans="1:15" ht="12.75">
      <c r="A44" s="20" t="s">
        <v>50</v>
      </c>
      <c r="B44" s="9">
        <v>600</v>
      </c>
      <c r="C44" s="9">
        <v>1</v>
      </c>
      <c r="D44" s="9">
        <v>21</v>
      </c>
      <c r="E44" s="9">
        <v>5</v>
      </c>
      <c r="F44" s="9">
        <v>5</v>
      </c>
      <c r="G44" s="9">
        <v>494</v>
      </c>
      <c r="H44" s="9">
        <v>13</v>
      </c>
      <c r="I44" s="9">
        <v>222</v>
      </c>
      <c r="J44" s="9">
        <v>68</v>
      </c>
      <c r="K44" s="9">
        <v>25</v>
      </c>
      <c r="L44" s="10">
        <v>1454</v>
      </c>
      <c r="O44" s="52"/>
    </row>
    <row r="45" spans="1:15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v>0</v>
      </c>
      <c r="O45" s="52"/>
    </row>
    <row r="46" spans="1:15" ht="12.75">
      <c r="A46" s="21" t="s">
        <v>17</v>
      </c>
      <c r="B46" s="11">
        <f aca="true" t="shared" si="0" ref="B46:L46">SUM(B15:B45)</f>
        <v>9843</v>
      </c>
      <c r="C46" s="11">
        <f t="shared" si="0"/>
        <v>18</v>
      </c>
      <c r="D46" s="11">
        <f t="shared" si="0"/>
        <v>351</v>
      </c>
      <c r="E46" s="11">
        <f t="shared" si="0"/>
        <v>182</v>
      </c>
      <c r="F46" s="11">
        <f t="shared" si="0"/>
        <v>111</v>
      </c>
      <c r="G46" s="11">
        <f t="shared" si="0"/>
        <v>8189</v>
      </c>
      <c r="H46" s="11">
        <f t="shared" si="0"/>
        <v>149</v>
      </c>
      <c r="I46" s="11">
        <f t="shared" si="0"/>
        <v>3233</v>
      </c>
      <c r="J46" s="11">
        <f t="shared" si="0"/>
        <v>1797</v>
      </c>
      <c r="K46" s="11">
        <f t="shared" si="0"/>
        <v>329</v>
      </c>
      <c r="L46" s="12">
        <f t="shared" si="0"/>
        <v>24202</v>
      </c>
      <c r="O46" s="52"/>
    </row>
    <row r="47" spans="1:12" ht="13.5" thickBot="1">
      <c r="A47" s="22" t="s">
        <v>52</v>
      </c>
      <c r="B47" s="13">
        <f aca="true" t="shared" si="1" ref="B47:L47">(B46/$M13)</f>
        <v>328.1</v>
      </c>
      <c r="C47" s="13">
        <f t="shared" si="1"/>
        <v>0.6</v>
      </c>
      <c r="D47" s="13">
        <f t="shared" si="1"/>
        <v>11.7</v>
      </c>
      <c r="E47" s="13">
        <f t="shared" si="1"/>
        <v>6.066666666666666</v>
      </c>
      <c r="F47" s="13">
        <f t="shared" si="1"/>
        <v>3.7</v>
      </c>
      <c r="G47" s="13">
        <f t="shared" si="1"/>
        <v>272.96666666666664</v>
      </c>
      <c r="H47" s="13">
        <f t="shared" si="1"/>
        <v>4.966666666666667</v>
      </c>
      <c r="I47" s="13">
        <f t="shared" si="1"/>
        <v>107.76666666666667</v>
      </c>
      <c r="J47" s="13">
        <f t="shared" si="1"/>
        <v>59.9</v>
      </c>
      <c r="K47" s="13">
        <f t="shared" si="1"/>
        <v>10.966666666666667</v>
      </c>
      <c r="L47" s="14">
        <f t="shared" si="1"/>
        <v>806.7333333333333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59</v>
      </c>
      <c r="B50" s="38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0"/>
      <c r="B51" s="53" t="s">
        <v>76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t="s">
        <v>75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35433070866141736" right="0.35433070866141736" top="0.984251968503937" bottom="0.984251968503937" header="0" footer="0"/>
  <pageSetup horizontalDpi="600" verticalDpi="600" orientation="portrait" paperSize="14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9">
      <selection activeCell="O14" sqref="O14"/>
    </sheetView>
  </sheetViews>
  <sheetFormatPr defaultColWidth="11.421875" defaultRowHeight="12.75"/>
  <cols>
    <col min="4" max="4" width="10.28125" style="0" customWidth="1"/>
    <col min="5" max="5" width="9.28125" style="0" customWidth="1"/>
    <col min="6" max="6" width="9.8515625" style="0" customWidth="1"/>
    <col min="7" max="8" width="10.00390625" style="0" customWidth="1"/>
    <col min="9" max="9" width="9.421875" style="0" customWidth="1"/>
    <col min="11" max="11" width="6.8515625" style="0" customWidth="1"/>
    <col min="12" max="12" width="11.00390625" style="0" customWidth="1"/>
    <col min="13" max="13" width="0.718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77</v>
      </c>
      <c r="J6" s="1" t="s">
        <v>3</v>
      </c>
      <c r="K6" s="3">
        <v>2023</v>
      </c>
    </row>
    <row r="7" spans="1:2" ht="12.75">
      <c r="A7" s="54"/>
      <c r="B7" s="54"/>
    </row>
    <row r="8" spans="1:2" ht="12.75">
      <c r="A8" s="54"/>
      <c r="B8" s="54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1225</v>
      </c>
      <c r="C15" s="9">
        <v>5</v>
      </c>
      <c r="D15" s="9">
        <v>0</v>
      </c>
      <c r="E15" s="9">
        <v>73</v>
      </c>
      <c r="F15" s="9">
        <v>131</v>
      </c>
      <c r="G15" s="9">
        <v>47</v>
      </c>
      <c r="H15" s="9">
        <v>18</v>
      </c>
      <c r="I15" s="9">
        <v>291</v>
      </c>
      <c r="J15" s="9">
        <v>45</v>
      </c>
      <c r="K15" s="9">
        <v>4</v>
      </c>
      <c r="L15" s="10">
        <v>1839</v>
      </c>
      <c r="M15" s="23" t="s">
        <v>57</v>
      </c>
    </row>
    <row r="16" spans="1:13" ht="12.75">
      <c r="A16" s="20" t="s">
        <v>22</v>
      </c>
      <c r="B16" s="9">
        <v>1133</v>
      </c>
      <c r="C16" s="9">
        <v>9</v>
      </c>
      <c r="D16" s="9">
        <v>1</v>
      </c>
      <c r="E16" s="9">
        <v>51</v>
      </c>
      <c r="F16" s="9">
        <v>89</v>
      </c>
      <c r="G16" s="9">
        <v>44</v>
      </c>
      <c r="H16" s="9">
        <v>22</v>
      </c>
      <c r="I16" s="9">
        <v>160</v>
      </c>
      <c r="J16" s="9">
        <v>41</v>
      </c>
      <c r="K16" s="9">
        <v>6</v>
      </c>
      <c r="L16" s="10">
        <v>1556</v>
      </c>
      <c r="M16" s="28"/>
    </row>
    <row r="17" spans="1:13" ht="12.75">
      <c r="A17" s="20" t="s">
        <v>23</v>
      </c>
      <c r="B17" s="9">
        <v>1050</v>
      </c>
      <c r="C17" s="9">
        <v>4</v>
      </c>
      <c r="D17" s="9">
        <v>0</v>
      </c>
      <c r="E17" s="9">
        <v>17</v>
      </c>
      <c r="F17" s="9">
        <v>19</v>
      </c>
      <c r="G17" s="9">
        <v>18</v>
      </c>
      <c r="H17" s="9">
        <v>13</v>
      </c>
      <c r="I17" s="9">
        <v>25</v>
      </c>
      <c r="J17" s="9">
        <v>24</v>
      </c>
      <c r="K17" s="9">
        <v>12</v>
      </c>
      <c r="L17" s="10">
        <v>1182</v>
      </c>
      <c r="M17" s="28"/>
    </row>
    <row r="18" spans="1:13" ht="12.75">
      <c r="A18" s="20" t="s">
        <v>24</v>
      </c>
      <c r="B18" s="9">
        <v>1093</v>
      </c>
      <c r="C18" s="9">
        <v>5</v>
      </c>
      <c r="D18" s="9">
        <v>0</v>
      </c>
      <c r="E18" s="9">
        <v>73</v>
      </c>
      <c r="F18" s="9">
        <v>116</v>
      </c>
      <c r="G18" s="9">
        <v>120</v>
      </c>
      <c r="H18" s="9">
        <v>20</v>
      </c>
      <c r="I18" s="9">
        <v>232</v>
      </c>
      <c r="J18" s="9">
        <v>54</v>
      </c>
      <c r="K18" s="9">
        <v>3</v>
      </c>
      <c r="L18" s="10">
        <v>1716</v>
      </c>
      <c r="M18" s="28"/>
    </row>
    <row r="19" spans="1:13" ht="12.75">
      <c r="A19" s="20" t="s">
        <v>25</v>
      </c>
      <c r="B19" s="9">
        <v>887</v>
      </c>
      <c r="C19" s="9">
        <v>7</v>
      </c>
      <c r="D19" s="9">
        <v>2</v>
      </c>
      <c r="E19" s="9">
        <v>76</v>
      </c>
      <c r="F19" s="9">
        <v>143</v>
      </c>
      <c r="G19" s="9">
        <v>120</v>
      </c>
      <c r="H19" s="9">
        <v>15</v>
      </c>
      <c r="I19" s="9">
        <v>211</v>
      </c>
      <c r="J19" s="9">
        <v>46</v>
      </c>
      <c r="K19" s="9">
        <v>0</v>
      </c>
      <c r="L19" s="10">
        <v>1507</v>
      </c>
      <c r="M19" s="28"/>
    </row>
    <row r="20" spans="1:13" ht="12.75">
      <c r="A20" s="20" t="s">
        <v>26</v>
      </c>
      <c r="B20" s="9">
        <v>868</v>
      </c>
      <c r="C20" s="9">
        <v>1</v>
      </c>
      <c r="D20" s="9">
        <v>1</v>
      </c>
      <c r="E20" s="9">
        <v>63</v>
      </c>
      <c r="F20" s="9">
        <v>115</v>
      </c>
      <c r="G20" s="9">
        <v>83</v>
      </c>
      <c r="H20" s="9">
        <v>16</v>
      </c>
      <c r="I20" s="9">
        <v>253</v>
      </c>
      <c r="J20" s="9">
        <v>53</v>
      </c>
      <c r="K20" s="9">
        <v>1</v>
      </c>
      <c r="L20" s="10">
        <v>1454</v>
      </c>
      <c r="M20" s="28"/>
    </row>
    <row r="21" spans="1:13" ht="12.75">
      <c r="A21" s="20" t="s">
        <v>27</v>
      </c>
      <c r="B21" s="9">
        <v>951</v>
      </c>
      <c r="C21" s="9">
        <v>4</v>
      </c>
      <c r="D21" s="9">
        <v>0</v>
      </c>
      <c r="E21" s="9">
        <v>84</v>
      </c>
      <c r="F21" s="9">
        <v>130</v>
      </c>
      <c r="G21" s="9">
        <v>87</v>
      </c>
      <c r="H21" s="9">
        <v>18</v>
      </c>
      <c r="I21" s="9">
        <v>285</v>
      </c>
      <c r="J21" s="9">
        <v>52</v>
      </c>
      <c r="K21" s="9">
        <v>0</v>
      </c>
      <c r="L21" s="10">
        <v>1611</v>
      </c>
      <c r="M21" s="28"/>
    </row>
    <row r="22" spans="1:13" ht="12.75">
      <c r="A22" s="20" t="s">
        <v>28</v>
      </c>
      <c r="B22" s="9">
        <v>1153</v>
      </c>
      <c r="C22" s="9">
        <v>6</v>
      </c>
      <c r="D22" s="9">
        <v>0</v>
      </c>
      <c r="E22" s="9">
        <v>85</v>
      </c>
      <c r="F22" s="9">
        <v>99</v>
      </c>
      <c r="G22" s="9">
        <v>84</v>
      </c>
      <c r="H22" s="9">
        <v>20</v>
      </c>
      <c r="I22" s="9">
        <v>267</v>
      </c>
      <c r="J22" s="9">
        <v>39</v>
      </c>
      <c r="K22" s="9">
        <v>2</v>
      </c>
      <c r="L22" s="10">
        <v>1755</v>
      </c>
      <c r="M22" s="28"/>
    </row>
    <row r="23" spans="1:13" ht="12.75">
      <c r="A23" s="20" t="s">
        <v>29</v>
      </c>
      <c r="B23" s="9">
        <v>871</v>
      </c>
      <c r="C23" s="9">
        <v>4</v>
      </c>
      <c r="D23" s="9">
        <v>0</v>
      </c>
      <c r="E23" s="9">
        <v>28</v>
      </c>
      <c r="F23" s="9">
        <v>40</v>
      </c>
      <c r="G23" s="9">
        <v>53</v>
      </c>
      <c r="H23" s="9">
        <v>14</v>
      </c>
      <c r="I23" s="9">
        <v>124</v>
      </c>
      <c r="J23" s="9">
        <v>14</v>
      </c>
      <c r="K23" s="9">
        <v>0</v>
      </c>
      <c r="L23" s="10">
        <v>1148</v>
      </c>
      <c r="M23" s="28"/>
    </row>
    <row r="24" spans="1:13" ht="12.75">
      <c r="A24" s="20" t="s">
        <v>30</v>
      </c>
      <c r="B24" s="9">
        <v>770</v>
      </c>
      <c r="C24" s="9">
        <v>3</v>
      </c>
      <c r="D24" s="9">
        <v>0</v>
      </c>
      <c r="E24" s="9">
        <v>19</v>
      </c>
      <c r="F24" s="9">
        <v>12</v>
      </c>
      <c r="G24" s="9">
        <v>2</v>
      </c>
      <c r="H24" s="9">
        <v>11</v>
      </c>
      <c r="I24" s="9">
        <v>18</v>
      </c>
      <c r="J24" s="9">
        <v>17</v>
      </c>
      <c r="K24" s="9">
        <v>4</v>
      </c>
      <c r="L24" s="10">
        <v>856</v>
      </c>
      <c r="M24" s="28"/>
    </row>
    <row r="25" spans="1:13" ht="12.75">
      <c r="A25" s="20" t="s">
        <v>31</v>
      </c>
      <c r="B25" s="9">
        <v>919</v>
      </c>
      <c r="C25" s="9">
        <v>3</v>
      </c>
      <c r="D25" s="9">
        <v>0</v>
      </c>
      <c r="E25" s="9">
        <v>63</v>
      </c>
      <c r="F25" s="9">
        <v>97</v>
      </c>
      <c r="G25" s="9">
        <v>126</v>
      </c>
      <c r="H25" s="9">
        <v>20</v>
      </c>
      <c r="I25" s="9">
        <v>238</v>
      </c>
      <c r="J25" s="9">
        <v>58</v>
      </c>
      <c r="K25" s="9">
        <v>0</v>
      </c>
      <c r="L25" s="10">
        <v>1524</v>
      </c>
      <c r="M25" s="28"/>
    </row>
    <row r="26" spans="1:13" ht="12.75">
      <c r="A26" s="20" t="s">
        <v>32</v>
      </c>
      <c r="B26" s="9">
        <v>928</v>
      </c>
      <c r="C26" s="9">
        <v>8</v>
      </c>
      <c r="D26" s="9">
        <v>2</v>
      </c>
      <c r="E26" s="9">
        <v>85</v>
      </c>
      <c r="F26" s="9">
        <v>125</v>
      </c>
      <c r="G26" s="9">
        <v>114</v>
      </c>
      <c r="H26" s="9">
        <v>20</v>
      </c>
      <c r="I26" s="9">
        <v>316</v>
      </c>
      <c r="J26" s="9">
        <v>62</v>
      </c>
      <c r="K26" s="9">
        <v>6</v>
      </c>
      <c r="L26" s="10">
        <v>1666</v>
      </c>
      <c r="M26" s="28"/>
    </row>
    <row r="27" spans="1:13" ht="12.75">
      <c r="A27" s="20" t="s">
        <v>33</v>
      </c>
      <c r="B27" s="9">
        <v>908</v>
      </c>
      <c r="C27" s="9">
        <v>7</v>
      </c>
      <c r="D27" s="9">
        <v>1</v>
      </c>
      <c r="E27" s="9">
        <v>70</v>
      </c>
      <c r="F27" s="9">
        <v>119</v>
      </c>
      <c r="G27" s="9">
        <v>142</v>
      </c>
      <c r="H27" s="9">
        <v>22</v>
      </c>
      <c r="I27" s="9">
        <v>351</v>
      </c>
      <c r="J27" s="9">
        <v>50</v>
      </c>
      <c r="K27" s="9">
        <v>2</v>
      </c>
      <c r="L27" s="10">
        <v>1672</v>
      </c>
      <c r="M27" s="28"/>
    </row>
    <row r="28" spans="1:12" ht="12.75">
      <c r="A28" s="20">
        <v>14</v>
      </c>
      <c r="B28" s="9">
        <v>910</v>
      </c>
      <c r="C28" s="9">
        <v>7</v>
      </c>
      <c r="D28" s="9">
        <v>1</v>
      </c>
      <c r="E28" s="9">
        <v>89</v>
      </c>
      <c r="F28" s="9">
        <v>121</v>
      </c>
      <c r="G28" s="9">
        <v>104</v>
      </c>
      <c r="H28" s="9">
        <v>20</v>
      </c>
      <c r="I28" s="9">
        <v>318</v>
      </c>
      <c r="J28" s="9">
        <v>28</v>
      </c>
      <c r="K28" s="9">
        <v>2</v>
      </c>
      <c r="L28" s="10">
        <v>1600</v>
      </c>
    </row>
    <row r="29" spans="1:12" ht="12.75">
      <c r="A29" s="20" t="s">
        <v>35</v>
      </c>
      <c r="B29" s="9">
        <v>1211</v>
      </c>
      <c r="C29" s="9">
        <v>11</v>
      </c>
      <c r="D29" s="9">
        <v>0</v>
      </c>
      <c r="E29" s="9">
        <v>50</v>
      </c>
      <c r="F29" s="9">
        <v>24</v>
      </c>
      <c r="G29" s="9">
        <v>33</v>
      </c>
      <c r="H29" s="9">
        <v>17</v>
      </c>
      <c r="I29" s="9">
        <v>292</v>
      </c>
      <c r="J29" s="9">
        <v>52</v>
      </c>
      <c r="K29" s="9">
        <v>2</v>
      </c>
      <c r="L29" s="10">
        <v>1692</v>
      </c>
    </row>
    <row r="30" spans="1:12" ht="12.75">
      <c r="A30" s="20" t="s">
        <v>36</v>
      </c>
      <c r="B30" s="9">
        <v>1637</v>
      </c>
      <c r="C30" s="9">
        <v>9</v>
      </c>
      <c r="D30" s="9">
        <v>0</v>
      </c>
      <c r="E30" s="9">
        <v>21</v>
      </c>
      <c r="F30" s="9">
        <v>27</v>
      </c>
      <c r="G30" s="9">
        <v>46</v>
      </c>
      <c r="H30" s="9">
        <v>12</v>
      </c>
      <c r="I30" s="9">
        <v>99</v>
      </c>
      <c r="J30" s="9">
        <v>7</v>
      </c>
      <c r="K30" s="9">
        <v>5</v>
      </c>
      <c r="L30" s="10">
        <v>1863</v>
      </c>
    </row>
    <row r="31" spans="1:12" ht="12.75">
      <c r="A31" s="20" t="s">
        <v>37</v>
      </c>
      <c r="B31" s="9">
        <v>1290</v>
      </c>
      <c r="C31" s="9">
        <v>8</v>
      </c>
      <c r="D31" s="9">
        <v>0</v>
      </c>
      <c r="E31" s="9">
        <v>3</v>
      </c>
      <c r="F31" s="9">
        <v>0</v>
      </c>
      <c r="G31" s="9">
        <v>2</v>
      </c>
      <c r="H31" s="9">
        <v>10</v>
      </c>
      <c r="I31" s="9">
        <v>5</v>
      </c>
      <c r="J31" s="9">
        <v>2</v>
      </c>
      <c r="K31" s="9">
        <v>9</v>
      </c>
      <c r="L31" s="10">
        <v>1329</v>
      </c>
    </row>
    <row r="32" spans="1:12" ht="12.75">
      <c r="A32" s="20" t="s">
        <v>38</v>
      </c>
      <c r="B32" s="9">
        <v>1033</v>
      </c>
      <c r="C32" s="9">
        <v>3</v>
      </c>
      <c r="D32" s="9">
        <v>0</v>
      </c>
      <c r="E32" s="9">
        <v>6</v>
      </c>
      <c r="F32" s="9">
        <v>0</v>
      </c>
      <c r="G32" s="9">
        <v>0</v>
      </c>
      <c r="H32" s="9">
        <v>10</v>
      </c>
      <c r="I32" s="9">
        <v>2</v>
      </c>
      <c r="J32" s="9">
        <v>2</v>
      </c>
      <c r="K32" s="9">
        <v>6</v>
      </c>
      <c r="L32" s="10">
        <v>1062</v>
      </c>
    </row>
    <row r="33" spans="1:12" ht="12.75">
      <c r="A33" s="20" t="s">
        <v>39</v>
      </c>
      <c r="B33" s="9">
        <v>990</v>
      </c>
      <c r="C33" s="9">
        <v>4</v>
      </c>
      <c r="D33" s="9">
        <v>2</v>
      </c>
      <c r="E33" s="9">
        <v>7</v>
      </c>
      <c r="F33" s="9">
        <v>1</v>
      </c>
      <c r="G33" s="9">
        <v>1</v>
      </c>
      <c r="H33" s="9">
        <v>9</v>
      </c>
      <c r="I33" s="9">
        <v>22</v>
      </c>
      <c r="J33" s="9">
        <v>14</v>
      </c>
      <c r="K33" s="9">
        <v>10</v>
      </c>
      <c r="L33" s="10">
        <v>1060</v>
      </c>
    </row>
    <row r="34" spans="1:12" ht="12.75">
      <c r="A34" s="20" t="s">
        <v>40</v>
      </c>
      <c r="B34" s="9">
        <v>1196</v>
      </c>
      <c r="C34" s="9">
        <v>6</v>
      </c>
      <c r="D34" s="9">
        <v>1</v>
      </c>
      <c r="E34" s="9">
        <v>53</v>
      </c>
      <c r="F34" s="9">
        <v>82</v>
      </c>
      <c r="G34" s="9">
        <v>112</v>
      </c>
      <c r="H34" s="9">
        <v>20</v>
      </c>
      <c r="I34" s="9">
        <v>181</v>
      </c>
      <c r="J34" s="9">
        <v>48</v>
      </c>
      <c r="K34" s="9">
        <v>3</v>
      </c>
      <c r="L34" s="10">
        <v>1702</v>
      </c>
    </row>
    <row r="35" spans="1:12" ht="12.75">
      <c r="A35" s="20" t="s">
        <v>41</v>
      </c>
      <c r="B35" s="9">
        <v>929</v>
      </c>
      <c r="C35" s="9">
        <v>4</v>
      </c>
      <c r="D35" s="9">
        <v>0</v>
      </c>
      <c r="E35" s="9">
        <v>74</v>
      </c>
      <c r="F35" s="9">
        <v>132</v>
      </c>
      <c r="G35" s="9">
        <v>85</v>
      </c>
      <c r="H35" s="9">
        <v>20</v>
      </c>
      <c r="I35" s="9">
        <v>257</v>
      </c>
      <c r="J35" s="9">
        <v>55</v>
      </c>
      <c r="K35" s="9">
        <v>3</v>
      </c>
      <c r="L35" s="10">
        <v>1559</v>
      </c>
    </row>
    <row r="36" spans="1:12" ht="12.75">
      <c r="A36" s="20" t="s">
        <v>42</v>
      </c>
      <c r="B36" s="9">
        <v>1269</v>
      </c>
      <c r="C36" s="9">
        <v>6</v>
      </c>
      <c r="D36" s="9">
        <v>0</v>
      </c>
      <c r="E36" s="9">
        <v>76</v>
      </c>
      <c r="F36" s="9">
        <v>85</v>
      </c>
      <c r="G36" s="9">
        <v>99</v>
      </c>
      <c r="H36" s="9">
        <v>23</v>
      </c>
      <c r="I36" s="9">
        <v>270</v>
      </c>
      <c r="J36" s="9">
        <v>31</v>
      </c>
      <c r="K36" s="9">
        <v>0</v>
      </c>
      <c r="L36" s="10">
        <v>1859</v>
      </c>
    </row>
    <row r="37" spans="1:12" ht="12.75">
      <c r="A37" s="20" t="s">
        <v>43</v>
      </c>
      <c r="B37" s="9">
        <v>1198</v>
      </c>
      <c r="C37" s="9">
        <v>8</v>
      </c>
      <c r="D37" s="9">
        <v>0</v>
      </c>
      <c r="E37" s="9">
        <v>38</v>
      </c>
      <c r="F37" s="9">
        <v>58</v>
      </c>
      <c r="G37" s="9">
        <v>62</v>
      </c>
      <c r="H37" s="9">
        <v>19</v>
      </c>
      <c r="I37" s="9">
        <v>175</v>
      </c>
      <c r="J37" s="9">
        <v>25</v>
      </c>
      <c r="K37" s="9">
        <v>10</v>
      </c>
      <c r="L37" s="10">
        <v>1593</v>
      </c>
    </row>
    <row r="38" spans="1:12" ht="12.75">
      <c r="A38" s="20" t="s">
        <v>44</v>
      </c>
      <c r="B38" s="9">
        <v>987</v>
      </c>
      <c r="C38" s="9">
        <v>11</v>
      </c>
      <c r="D38" s="9">
        <v>0</v>
      </c>
      <c r="E38" s="9">
        <v>12</v>
      </c>
      <c r="F38" s="9">
        <v>3</v>
      </c>
      <c r="G38" s="9">
        <v>4</v>
      </c>
      <c r="H38" s="9">
        <v>11</v>
      </c>
      <c r="I38" s="9">
        <v>48</v>
      </c>
      <c r="J38" s="9">
        <v>31</v>
      </c>
      <c r="K38" s="9">
        <v>14</v>
      </c>
      <c r="L38" s="10">
        <v>1121</v>
      </c>
    </row>
    <row r="39" spans="1:12" ht="12.75">
      <c r="A39" s="20" t="s">
        <v>45</v>
      </c>
      <c r="B39" s="9">
        <v>1070</v>
      </c>
      <c r="C39" s="9">
        <v>3</v>
      </c>
      <c r="D39" s="9">
        <v>0</v>
      </c>
      <c r="E39" s="9">
        <v>73</v>
      </c>
      <c r="F39" s="9">
        <v>98</v>
      </c>
      <c r="G39" s="9">
        <v>105</v>
      </c>
      <c r="H39" s="9">
        <v>20</v>
      </c>
      <c r="I39" s="9">
        <v>286</v>
      </c>
      <c r="J39" s="9">
        <v>64</v>
      </c>
      <c r="K39" s="9">
        <v>2</v>
      </c>
      <c r="L39" s="10">
        <v>1721</v>
      </c>
    </row>
    <row r="40" spans="1:12" ht="12.75">
      <c r="A40" s="20" t="s">
        <v>46</v>
      </c>
      <c r="B40" s="9">
        <v>945</v>
      </c>
      <c r="C40" s="9">
        <v>6</v>
      </c>
      <c r="D40" s="9">
        <v>2</v>
      </c>
      <c r="E40" s="9">
        <v>85</v>
      </c>
      <c r="F40" s="9">
        <v>119</v>
      </c>
      <c r="G40" s="9">
        <v>140</v>
      </c>
      <c r="H40" s="9">
        <v>19</v>
      </c>
      <c r="I40" s="9">
        <v>362</v>
      </c>
      <c r="J40" s="9">
        <v>56</v>
      </c>
      <c r="K40" s="9">
        <v>2</v>
      </c>
      <c r="L40" s="10">
        <v>1736</v>
      </c>
    </row>
    <row r="41" spans="1:12" ht="12.75">
      <c r="A41" s="20" t="s">
        <v>47</v>
      </c>
      <c r="B41" s="9">
        <v>935</v>
      </c>
      <c r="C41" s="9">
        <v>8</v>
      </c>
      <c r="D41" s="9">
        <v>1</v>
      </c>
      <c r="E41" s="9">
        <v>73</v>
      </c>
      <c r="F41" s="9">
        <v>95</v>
      </c>
      <c r="G41" s="9">
        <v>152</v>
      </c>
      <c r="H41" s="9">
        <v>22</v>
      </c>
      <c r="I41" s="9">
        <v>358</v>
      </c>
      <c r="J41" s="9">
        <v>63</v>
      </c>
      <c r="K41" s="9">
        <v>4</v>
      </c>
      <c r="L41" s="10">
        <v>1711</v>
      </c>
    </row>
    <row r="42" spans="1:12" ht="12.75">
      <c r="A42" s="20" t="s">
        <v>48</v>
      </c>
      <c r="B42" s="9">
        <v>1037</v>
      </c>
      <c r="C42" s="9">
        <v>1</v>
      </c>
      <c r="D42" s="9">
        <v>0</v>
      </c>
      <c r="E42" s="9">
        <v>99</v>
      </c>
      <c r="F42" s="9">
        <v>131</v>
      </c>
      <c r="G42" s="9">
        <v>124</v>
      </c>
      <c r="H42" s="9">
        <v>19</v>
      </c>
      <c r="I42" s="9">
        <v>390</v>
      </c>
      <c r="J42" s="9">
        <v>77</v>
      </c>
      <c r="K42" s="9">
        <v>4</v>
      </c>
      <c r="L42" s="10">
        <v>1882</v>
      </c>
    </row>
    <row r="43" spans="1:12" ht="12.75">
      <c r="A43" s="20" t="s">
        <v>49</v>
      </c>
      <c r="B43" s="9">
        <v>1240</v>
      </c>
      <c r="C43" s="9">
        <v>5</v>
      </c>
      <c r="D43" s="9">
        <v>0</v>
      </c>
      <c r="E43" s="9">
        <v>82</v>
      </c>
      <c r="F43" s="9">
        <v>88</v>
      </c>
      <c r="G43" s="9">
        <v>153</v>
      </c>
      <c r="H43" s="9">
        <v>20</v>
      </c>
      <c r="I43" s="9">
        <v>340</v>
      </c>
      <c r="J43" s="9">
        <v>50</v>
      </c>
      <c r="K43" s="9">
        <v>5</v>
      </c>
      <c r="L43" s="10">
        <v>1983</v>
      </c>
    </row>
    <row r="44" spans="1:12" ht="12.75">
      <c r="A44" s="20" t="s">
        <v>50</v>
      </c>
      <c r="B44" s="9">
        <v>1658</v>
      </c>
      <c r="C44" s="9">
        <v>24</v>
      </c>
      <c r="D44" s="9">
        <v>0</v>
      </c>
      <c r="E44" s="9">
        <v>39</v>
      </c>
      <c r="F44" s="9">
        <v>62</v>
      </c>
      <c r="G44" s="9">
        <v>38</v>
      </c>
      <c r="H44" s="9">
        <v>20</v>
      </c>
      <c r="I44" s="9">
        <v>160</v>
      </c>
      <c r="J44" s="9">
        <v>18</v>
      </c>
      <c r="K44" s="9">
        <v>25</v>
      </c>
      <c r="L44" s="10">
        <v>2044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v>0</v>
      </c>
    </row>
    <row r="46" spans="1:12" ht="12.75">
      <c r="A46" s="21" t="s">
        <v>17</v>
      </c>
      <c r="B46" s="11">
        <f aca="true" t="shared" si="0" ref="B46:L46">SUM(B15:B45)</f>
        <v>32291</v>
      </c>
      <c r="C46" s="11">
        <f t="shared" si="0"/>
        <v>190</v>
      </c>
      <c r="D46" s="11">
        <f t="shared" si="0"/>
        <v>14</v>
      </c>
      <c r="E46" s="11">
        <f t="shared" si="0"/>
        <v>1667</v>
      </c>
      <c r="F46" s="11">
        <f t="shared" si="0"/>
        <v>2361</v>
      </c>
      <c r="G46" s="11">
        <f t="shared" si="0"/>
        <v>2300</v>
      </c>
      <c r="H46" s="11">
        <f t="shared" si="0"/>
        <v>520</v>
      </c>
      <c r="I46" s="11">
        <f t="shared" si="0"/>
        <v>6336</v>
      </c>
      <c r="J46" s="11">
        <f t="shared" si="0"/>
        <v>1178</v>
      </c>
      <c r="K46" s="11">
        <f t="shared" si="0"/>
        <v>146</v>
      </c>
      <c r="L46" s="12">
        <f t="shared" si="0"/>
        <v>47003</v>
      </c>
    </row>
    <row r="47" spans="1:12" ht="13.5" thickBot="1">
      <c r="A47" s="22" t="s">
        <v>52</v>
      </c>
      <c r="B47" s="13">
        <f aca="true" t="shared" si="1" ref="B47:L47">(B46/$M13)</f>
        <v>1076.3666666666666</v>
      </c>
      <c r="C47" s="13">
        <f t="shared" si="1"/>
        <v>6.333333333333333</v>
      </c>
      <c r="D47" s="13">
        <f t="shared" si="1"/>
        <v>0.4666666666666667</v>
      </c>
      <c r="E47" s="13">
        <f t="shared" si="1"/>
        <v>55.56666666666667</v>
      </c>
      <c r="F47" s="13">
        <f t="shared" si="1"/>
        <v>78.7</v>
      </c>
      <c r="G47" s="13">
        <f t="shared" si="1"/>
        <v>76.66666666666667</v>
      </c>
      <c r="H47" s="13">
        <f t="shared" si="1"/>
        <v>17.333333333333332</v>
      </c>
      <c r="I47" s="13">
        <f t="shared" si="1"/>
        <v>211.2</v>
      </c>
      <c r="J47" s="13">
        <f t="shared" si="1"/>
        <v>39.266666666666666</v>
      </c>
      <c r="K47" s="13">
        <f t="shared" si="1"/>
        <v>4.866666666666666</v>
      </c>
      <c r="L47" s="14">
        <f t="shared" si="1"/>
        <v>1566.7666666666667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O57"/>
  <sheetViews>
    <sheetView tabSelected="1" zoomScalePageLayoutView="0" workbookViewId="0" topLeftCell="A1">
      <selection activeCell="L46" sqref="L46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10.28125" style="0" customWidth="1"/>
    <col min="9" max="9" width="10.421875" style="0" customWidth="1"/>
    <col min="10" max="10" width="9.57421875" style="0" customWidth="1"/>
    <col min="11" max="11" width="8.2812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77</v>
      </c>
      <c r="J6" s="1" t="s">
        <v>3</v>
      </c>
      <c r="K6" s="3">
        <v>2023</v>
      </c>
    </row>
    <row r="7" spans="1:2" ht="9.75" customHeight="1">
      <c r="A7" s="54"/>
      <c r="B7" s="54"/>
    </row>
    <row r="8" spans="1:2" ht="9" customHeight="1">
      <c r="A8" s="54"/>
      <c r="B8" s="54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5" ht="12.75">
      <c r="A15" s="20" t="s">
        <v>21</v>
      </c>
      <c r="B15" s="9">
        <v>2242</v>
      </c>
      <c r="C15" s="9">
        <v>13</v>
      </c>
      <c r="D15" s="9">
        <v>0</v>
      </c>
      <c r="E15" s="9">
        <v>167</v>
      </c>
      <c r="F15" s="9">
        <v>24</v>
      </c>
      <c r="G15" s="9">
        <v>15</v>
      </c>
      <c r="H15" s="9">
        <v>99</v>
      </c>
      <c r="I15" s="9">
        <v>9</v>
      </c>
      <c r="J15" s="9">
        <v>3</v>
      </c>
      <c r="K15" s="9">
        <v>4</v>
      </c>
      <c r="L15" s="10">
        <v>2576</v>
      </c>
      <c r="O15" s="52"/>
    </row>
    <row r="16" spans="1:15" ht="12.75">
      <c r="A16" s="20" t="s">
        <v>22</v>
      </c>
      <c r="B16" s="9">
        <v>2562</v>
      </c>
      <c r="C16" s="9">
        <v>12</v>
      </c>
      <c r="D16" s="9">
        <v>0</v>
      </c>
      <c r="E16" s="9">
        <v>58</v>
      </c>
      <c r="F16" s="9">
        <v>4</v>
      </c>
      <c r="G16" s="9">
        <v>4</v>
      </c>
      <c r="H16" s="9">
        <v>73</v>
      </c>
      <c r="I16" s="9">
        <v>2</v>
      </c>
      <c r="J16" s="9">
        <v>0</v>
      </c>
      <c r="K16" s="9">
        <v>1</v>
      </c>
      <c r="L16" s="10">
        <v>2716</v>
      </c>
      <c r="O16" s="52"/>
    </row>
    <row r="17" spans="1:15" ht="12.75">
      <c r="A17" s="20" t="s">
        <v>23</v>
      </c>
      <c r="B17" s="9">
        <v>2639</v>
      </c>
      <c r="C17" s="9">
        <v>10</v>
      </c>
      <c r="D17" s="9">
        <v>0</v>
      </c>
      <c r="E17" s="9">
        <v>25</v>
      </c>
      <c r="F17" s="9">
        <v>2</v>
      </c>
      <c r="G17" s="9">
        <v>0</v>
      </c>
      <c r="H17" s="9">
        <v>63</v>
      </c>
      <c r="I17" s="9">
        <v>2</v>
      </c>
      <c r="J17" s="9">
        <v>0</v>
      </c>
      <c r="K17" s="9">
        <v>24</v>
      </c>
      <c r="L17" s="10">
        <v>2765</v>
      </c>
      <c r="O17" s="52"/>
    </row>
    <row r="18" spans="1:15" ht="12.75">
      <c r="A18" s="20" t="s">
        <v>24</v>
      </c>
      <c r="B18" s="9">
        <v>1934</v>
      </c>
      <c r="C18" s="9">
        <v>9</v>
      </c>
      <c r="D18" s="9">
        <v>1</v>
      </c>
      <c r="E18" s="9">
        <v>165</v>
      </c>
      <c r="F18" s="9">
        <v>46</v>
      </c>
      <c r="G18" s="9">
        <v>25</v>
      </c>
      <c r="H18" s="9">
        <v>86</v>
      </c>
      <c r="I18" s="9">
        <v>16</v>
      </c>
      <c r="J18" s="9">
        <v>6</v>
      </c>
      <c r="K18" s="9">
        <v>6</v>
      </c>
      <c r="L18" s="10">
        <v>2294</v>
      </c>
      <c r="O18" s="52"/>
    </row>
    <row r="19" spans="1:15" ht="12.75">
      <c r="A19" s="20" t="s">
        <v>25</v>
      </c>
      <c r="B19" s="9">
        <v>1465</v>
      </c>
      <c r="C19" s="9">
        <v>5</v>
      </c>
      <c r="D19" s="9">
        <v>0</v>
      </c>
      <c r="E19" s="9">
        <v>155</v>
      </c>
      <c r="F19" s="9">
        <v>25</v>
      </c>
      <c r="G19" s="9">
        <v>20</v>
      </c>
      <c r="H19" s="9">
        <v>92</v>
      </c>
      <c r="I19" s="9">
        <v>15</v>
      </c>
      <c r="J19" s="9">
        <v>2</v>
      </c>
      <c r="K19" s="9">
        <v>0</v>
      </c>
      <c r="L19" s="10">
        <v>1779</v>
      </c>
      <c r="O19" s="52"/>
    </row>
    <row r="20" spans="1:15" ht="12.75">
      <c r="A20" s="20" t="s">
        <v>26</v>
      </c>
      <c r="B20" s="9">
        <v>1708</v>
      </c>
      <c r="C20" s="9">
        <v>7</v>
      </c>
      <c r="D20" s="9">
        <v>0</v>
      </c>
      <c r="E20" s="9">
        <v>142</v>
      </c>
      <c r="F20" s="9">
        <v>16</v>
      </c>
      <c r="G20" s="9">
        <v>18</v>
      </c>
      <c r="H20" s="9">
        <v>83</v>
      </c>
      <c r="I20" s="9">
        <v>7</v>
      </c>
      <c r="J20" s="9">
        <v>3</v>
      </c>
      <c r="K20" s="9">
        <v>4</v>
      </c>
      <c r="L20" s="10">
        <v>1988</v>
      </c>
      <c r="O20" s="52"/>
    </row>
    <row r="21" spans="1:15" ht="12.75">
      <c r="A21" s="20" t="s">
        <v>27</v>
      </c>
      <c r="B21" s="9">
        <v>1708</v>
      </c>
      <c r="C21" s="9">
        <v>3</v>
      </c>
      <c r="D21" s="9">
        <v>0</v>
      </c>
      <c r="E21" s="9">
        <v>151</v>
      </c>
      <c r="F21" s="9">
        <v>19</v>
      </c>
      <c r="G21" s="9">
        <v>14</v>
      </c>
      <c r="H21" s="9">
        <v>92</v>
      </c>
      <c r="I21" s="9">
        <v>7</v>
      </c>
      <c r="J21" s="9">
        <v>4</v>
      </c>
      <c r="K21" s="9">
        <v>4</v>
      </c>
      <c r="L21" s="10">
        <v>2002</v>
      </c>
      <c r="O21" s="52"/>
    </row>
    <row r="22" spans="1:15" ht="12.75">
      <c r="A22" s="20" t="s">
        <v>28</v>
      </c>
      <c r="B22" s="9">
        <v>2301</v>
      </c>
      <c r="C22" s="9">
        <v>8</v>
      </c>
      <c r="D22" s="9">
        <v>0</v>
      </c>
      <c r="E22" s="9">
        <v>170</v>
      </c>
      <c r="F22" s="9">
        <v>33</v>
      </c>
      <c r="G22" s="9">
        <v>21</v>
      </c>
      <c r="H22" s="9">
        <v>94</v>
      </c>
      <c r="I22" s="9">
        <v>11</v>
      </c>
      <c r="J22" s="9">
        <v>8</v>
      </c>
      <c r="K22" s="9">
        <v>3</v>
      </c>
      <c r="L22" s="10">
        <v>2649</v>
      </c>
      <c r="O22" s="52"/>
    </row>
    <row r="23" spans="1:15" ht="12.75">
      <c r="A23" s="20" t="s">
        <v>29</v>
      </c>
      <c r="B23" s="9">
        <v>2085</v>
      </c>
      <c r="C23" s="9">
        <v>6</v>
      </c>
      <c r="D23" s="9">
        <v>0</v>
      </c>
      <c r="E23" s="9">
        <v>55</v>
      </c>
      <c r="F23" s="9">
        <v>4</v>
      </c>
      <c r="G23" s="9">
        <v>5</v>
      </c>
      <c r="H23" s="9">
        <v>55</v>
      </c>
      <c r="I23" s="9">
        <v>2</v>
      </c>
      <c r="J23" s="9">
        <v>0</v>
      </c>
      <c r="K23" s="9">
        <v>0</v>
      </c>
      <c r="L23" s="10">
        <v>2212</v>
      </c>
      <c r="O23" s="52"/>
    </row>
    <row r="24" spans="1:15" ht="12.75">
      <c r="A24" s="20" t="s">
        <v>30</v>
      </c>
      <c r="B24" s="9">
        <v>1933</v>
      </c>
      <c r="C24" s="9">
        <v>2</v>
      </c>
      <c r="D24" s="9">
        <v>0</v>
      </c>
      <c r="E24" s="9">
        <v>34</v>
      </c>
      <c r="F24" s="9">
        <v>1</v>
      </c>
      <c r="G24" s="9">
        <v>0</v>
      </c>
      <c r="H24" s="9">
        <v>64</v>
      </c>
      <c r="I24" s="9">
        <v>2</v>
      </c>
      <c r="J24" s="9">
        <v>0</v>
      </c>
      <c r="K24" s="9">
        <v>0</v>
      </c>
      <c r="L24" s="10">
        <v>2036</v>
      </c>
      <c r="O24" s="52"/>
    </row>
    <row r="25" spans="1:15" ht="12.75">
      <c r="A25" s="20" t="s">
        <v>31</v>
      </c>
      <c r="B25" s="9">
        <v>1688</v>
      </c>
      <c r="C25" s="9">
        <v>11</v>
      </c>
      <c r="D25" s="9">
        <v>0</v>
      </c>
      <c r="E25" s="9">
        <v>143</v>
      </c>
      <c r="F25" s="9">
        <v>42</v>
      </c>
      <c r="G25" s="9">
        <v>46</v>
      </c>
      <c r="H25" s="9">
        <v>79</v>
      </c>
      <c r="I25" s="9">
        <v>11</v>
      </c>
      <c r="J25" s="9">
        <v>3</v>
      </c>
      <c r="K25" s="9">
        <v>3</v>
      </c>
      <c r="L25" s="10">
        <v>2026</v>
      </c>
      <c r="O25" s="52"/>
    </row>
    <row r="26" spans="1:15" ht="12.75">
      <c r="A26" s="20" t="s">
        <v>32</v>
      </c>
      <c r="B26" s="9">
        <v>2028</v>
      </c>
      <c r="C26" s="9">
        <v>6</v>
      </c>
      <c r="D26" s="9">
        <v>0</v>
      </c>
      <c r="E26" s="9">
        <v>163</v>
      </c>
      <c r="F26" s="9">
        <v>31</v>
      </c>
      <c r="G26" s="9">
        <v>22</v>
      </c>
      <c r="H26" s="9">
        <v>84</v>
      </c>
      <c r="I26" s="9">
        <v>11</v>
      </c>
      <c r="J26" s="9">
        <v>0</v>
      </c>
      <c r="K26" s="9">
        <v>11</v>
      </c>
      <c r="L26" s="10">
        <v>2356</v>
      </c>
      <c r="O26" s="52"/>
    </row>
    <row r="27" spans="1:15" ht="12.75">
      <c r="A27" s="20" t="s">
        <v>33</v>
      </c>
      <c r="B27" s="9">
        <v>1968</v>
      </c>
      <c r="C27" s="9">
        <v>12</v>
      </c>
      <c r="D27" s="9">
        <v>0</v>
      </c>
      <c r="E27" s="9">
        <v>176</v>
      </c>
      <c r="F27" s="9">
        <v>30</v>
      </c>
      <c r="G27" s="9">
        <v>36</v>
      </c>
      <c r="H27" s="9">
        <v>89</v>
      </c>
      <c r="I27" s="9">
        <v>8</v>
      </c>
      <c r="J27" s="9">
        <v>3</v>
      </c>
      <c r="K27" s="9">
        <v>3</v>
      </c>
      <c r="L27" s="10">
        <v>2325</v>
      </c>
      <c r="O27" s="52"/>
    </row>
    <row r="28" spans="1:15" ht="12.75">
      <c r="A28" s="20" t="s">
        <v>34</v>
      </c>
      <c r="B28" s="9">
        <v>1733</v>
      </c>
      <c r="C28" s="9">
        <v>2</v>
      </c>
      <c r="D28" s="9">
        <v>0</v>
      </c>
      <c r="E28" s="9">
        <v>154</v>
      </c>
      <c r="F28" s="9">
        <v>26</v>
      </c>
      <c r="G28" s="9">
        <v>4</v>
      </c>
      <c r="H28" s="9">
        <v>94</v>
      </c>
      <c r="I28" s="9">
        <v>1</v>
      </c>
      <c r="J28" s="9">
        <v>0</v>
      </c>
      <c r="K28" s="9">
        <v>0</v>
      </c>
      <c r="L28" s="10">
        <v>2014</v>
      </c>
      <c r="O28" s="52"/>
    </row>
    <row r="29" spans="1:15" ht="12.75">
      <c r="A29" s="20" t="s">
        <v>35</v>
      </c>
      <c r="B29" s="9">
        <v>2489</v>
      </c>
      <c r="C29" s="9">
        <v>9</v>
      </c>
      <c r="D29" s="9">
        <v>0</v>
      </c>
      <c r="E29" s="9">
        <v>136</v>
      </c>
      <c r="F29" s="9">
        <v>29</v>
      </c>
      <c r="G29" s="9">
        <v>2</v>
      </c>
      <c r="H29" s="9">
        <v>93</v>
      </c>
      <c r="I29" s="9">
        <v>8</v>
      </c>
      <c r="J29" s="9">
        <v>1</v>
      </c>
      <c r="K29" s="9">
        <v>12</v>
      </c>
      <c r="L29" s="10">
        <v>2779</v>
      </c>
      <c r="O29" s="52"/>
    </row>
    <row r="30" spans="1:15" ht="12.75">
      <c r="A30" s="20" t="s">
        <v>36</v>
      </c>
      <c r="B30" s="9">
        <v>3395</v>
      </c>
      <c r="C30" s="9">
        <v>4</v>
      </c>
      <c r="D30" s="9">
        <v>0</v>
      </c>
      <c r="E30" s="9">
        <v>69</v>
      </c>
      <c r="F30" s="9">
        <v>5</v>
      </c>
      <c r="G30" s="9">
        <v>2</v>
      </c>
      <c r="H30" s="9">
        <v>74</v>
      </c>
      <c r="I30" s="9">
        <v>6</v>
      </c>
      <c r="J30" s="9">
        <v>0</v>
      </c>
      <c r="K30" s="9">
        <v>13</v>
      </c>
      <c r="L30" s="10">
        <v>3568</v>
      </c>
      <c r="O30" s="52"/>
    </row>
    <row r="31" spans="1:15" ht="12.75">
      <c r="A31" s="20" t="s">
        <v>37</v>
      </c>
      <c r="B31" s="9">
        <v>3409</v>
      </c>
      <c r="C31" s="9">
        <v>4</v>
      </c>
      <c r="D31" s="9">
        <v>0</v>
      </c>
      <c r="E31" s="9">
        <v>20</v>
      </c>
      <c r="F31" s="9">
        <v>2</v>
      </c>
      <c r="G31" s="9">
        <v>0</v>
      </c>
      <c r="H31" s="9">
        <v>58</v>
      </c>
      <c r="I31" s="9">
        <v>0</v>
      </c>
      <c r="J31" s="9">
        <v>0</v>
      </c>
      <c r="K31" s="9">
        <v>33</v>
      </c>
      <c r="L31" s="10">
        <v>3526</v>
      </c>
      <c r="O31" s="52"/>
    </row>
    <row r="32" spans="1:15" ht="12.75">
      <c r="A32" s="20" t="s">
        <v>38</v>
      </c>
      <c r="B32" s="9">
        <v>3828</v>
      </c>
      <c r="C32" s="9">
        <v>7</v>
      </c>
      <c r="D32" s="9">
        <v>0</v>
      </c>
      <c r="E32" s="9">
        <v>13</v>
      </c>
      <c r="F32" s="9">
        <v>0</v>
      </c>
      <c r="G32" s="9">
        <v>0</v>
      </c>
      <c r="H32" s="9">
        <v>51</v>
      </c>
      <c r="I32" s="9">
        <v>2</v>
      </c>
      <c r="J32" s="9">
        <v>0</v>
      </c>
      <c r="K32" s="9">
        <v>31</v>
      </c>
      <c r="L32" s="10">
        <v>3932</v>
      </c>
      <c r="O32" s="52"/>
    </row>
    <row r="33" spans="1:15" ht="12.75">
      <c r="A33" s="20" t="s">
        <v>39</v>
      </c>
      <c r="B33" s="9">
        <v>3826</v>
      </c>
      <c r="C33" s="9">
        <v>4</v>
      </c>
      <c r="D33" s="9">
        <v>0</v>
      </c>
      <c r="E33" s="9">
        <v>16</v>
      </c>
      <c r="F33" s="9">
        <v>1</v>
      </c>
      <c r="G33" s="9">
        <v>1</v>
      </c>
      <c r="H33" s="9">
        <v>61</v>
      </c>
      <c r="I33" s="9">
        <v>3</v>
      </c>
      <c r="J33" s="9">
        <v>0</v>
      </c>
      <c r="K33" s="9">
        <v>27</v>
      </c>
      <c r="L33" s="10">
        <v>3939</v>
      </c>
      <c r="O33" s="52"/>
    </row>
    <row r="34" spans="1:15" ht="12.75">
      <c r="A34" s="20" t="s">
        <v>40</v>
      </c>
      <c r="B34" s="9">
        <v>2439</v>
      </c>
      <c r="C34" s="9">
        <v>15</v>
      </c>
      <c r="D34" s="9">
        <v>0</v>
      </c>
      <c r="E34" s="9">
        <v>142</v>
      </c>
      <c r="F34" s="9">
        <v>30</v>
      </c>
      <c r="G34" s="9">
        <v>66</v>
      </c>
      <c r="H34" s="9">
        <v>82</v>
      </c>
      <c r="I34" s="9">
        <v>10</v>
      </c>
      <c r="J34" s="9">
        <v>3</v>
      </c>
      <c r="K34" s="9">
        <v>4</v>
      </c>
      <c r="L34" s="10">
        <v>2791</v>
      </c>
      <c r="O34" s="52"/>
    </row>
    <row r="35" spans="1:15" ht="12.75">
      <c r="A35" s="20" t="s">
        <v>41</v>
      </c>
      <c r="B35" s="9">
        <v>1795</v>
      </c>
      <c r="C35" s="9">
        <v>5</v>
      </c>
      <c r="D35" s="9">
        <v>0</v>
      </c>
      <c r="E35" s="9">
        <v>135</v>
      </c>
      <c r="F35" s="9">
        <v>11</v>
      </c>
      <c r="G35" s="9">
        <v>5</v>
      </c>
      <c r="H35" s="9">
        <v>83</v>
      </c>
      <c r="I35" s="9">
        <v>11</v>
      </c>
      <c r="J35" s="9">
        <v>5</v>
      </c>
      <c r="K35" s="9">
        <v>1</v>
      </c>
      <c r="L35" s="10">
        <v>2051</v>
      </c>
      <c r="O35" s="52"/>
    </row>
    <row r="36" spans="1:15" ht="12.75">
      <c r="A36" s="20" t="s">
        <v>42</v>
      </c>
      <c r="B36" s="9">
        <v>2409</v>
      </c>
      <c r="C36" s="9">
        <v>11</v>
      </c>
      <c r="D36" s="9">
        <v>0</v>
      </c>
      <c r="E36" s="9">
        <v>152</v>
      </c>
      <c r="F36" s="9">
        <v>36</v>
      </c>
      <c r="G36" s="9">
        <v>48</v>
      </c>
      <c r="H36" s="9">
        <v>79</v>
      </c>
      <c r="I36" s="9">
        <v>9</v>
      </c>
      <c r="J36" s="9">
        <v>1</v>
      </c>
      <c r="K36" s="9">
        <v>7</v>
      </c>
      <c r="L36" s="10">
        <v>2752</v>
      </c>
      <c r="O36" s="52"/>
    </row>
    <row r="37" spans="1:15" ht="12.75">
      <c r="A37" s="20" t="s">
        <v>43</v>
      </c>
      <c r="B37" s="9">
        <v>2649</v>
      </c>
      <c r="C37" s="9">
        <v>7</v>
      </c>
      <c r="D37" s="9">
        <v>0</v>
      </c>
      <c r="E37" s="9">
        <v>65</v>
      </c>
      <c r="F37" s="9">
        <v>4</v>
      </c>
      <c r="G37" s="9">
        <v>1</v>
      </c>
      <c r="H37" s="9">
        <v>64</v>
      </c>
      <c r="I37" s="9">
        <v>1</v>
      </c>
      <c r="J37" s="9">
        <v>0</v>
      </c>
      <c r="K37" s="9">
        <v>24</v>
      </c>
      <c r="L37" s="10">
        <v>2815</v>
      </c>
      <c r="O37" s="52"/>
    </row>
    <row r="38" spans="1:15" ht="12.75">
      <c r="A38" s="20" t="s">
        <v>44</v>
      </c>
      <c r="B38" s="9">
        <v>2822</v>
      </c>
      <c r="C38" s="9">
        <v>12</v>
      </c>
      <c r="D38" s="9">
        <v>0</v>
      </c>
      <c r="E38" s="9">
        <v>23</v>
      </c>
      <c r="F38" s="9">
        <v>3</v>
      </c>
      <c r="G38" s="9">
        <v>2</v>
      </c>
      <c r="H38" s="9">
        <v>54</v>
      </c>
      <c r="I38" s="9">
        <v>1</v>
      </c>
      <c r="J38" s="9">
        <v>0</v>
      </c>
      <c r="K38" s="9">
        <v>51</v>
      </c>
      <c r="L38" s="10">
        <v>2968</v>
      </c>
      <c r="O38" s="52"/>
    </row>
    <row r="39" spans="1:15" ht="12.75">
      <c r="A39" s="20" t="s">
        <v>45</v>
      </c>
      <c r="B39" s="9">
        <v>1869</v>
      </c>
      <c r="C39" s="9">
        <v>11</v>
      </c>
      <c r="D39" s="9">
        <v>0</v>
      </c>
      <c r="E39" s="9">
        <v>136</v>
      </c>
      <c r="F39" s="9">
        <v>13</v>
      </c>
      <c r="G39" s="9">
        <v>5</v>
      </c>
      <c r="H39" s="9">
        <v>96</v>
      </c>
      <c r="I39" s="9">
        <v>9</v>
      </c>
      <c r="J39" s="9">
        <v>0</v>
      </c>
      <c r="K39" s="9">
        <v>2</v>
      </c>
      <c r="L39" s="10">
        <v>2141</v>
      </c>
      <c r="O39" s="52"/>
    </row>
    <row r="40" spans="1:15" ht="12.75">
      <c r="A40" s="20" t="s">
        <v>46</v>
      </c>
      <c r="B40" s="9">
        <v>1606</v>
      </c>
      <c r="C40" s="9">
        <v>12</v>
      </c>
      <c r="D40" s="9">
        <v>0</v>
      </c>
      <c r="E40" s="9">
        <v>174</v>
      </c>
      <c r="F40" s="9">
        <v>23</v>
      </c>
      <c r="G40" s="9">
        <v>17</v>
      </c>
      <c r="H40" s="9">
        <v>85</v>
      </c>
      <c r="I40" s="9">
        <v>11</v>
      </c>
      <c r="J40" s="9">
        <v>0</v>
      </c>
      <c r="K40" s="9">
        <v>4</v>
      </c>
      <c r="L40" s="10">
        <v>1932</v>
      </c>
      <c r="O40" s="52"/>
    </row>
    <row r="41" spans="1:15" ht="12.75">
      <c r="A41" s="20" t="s">
        <v>47</v>
      </c>
      <c r="B41" s="9">
        <v>1834</v>
      </c>
      <c r="C41" s="9">
        <v>7</v>
      </c>
      <c r="D41" s="9">
        <v>0</v>
      </c>
      <c r="E41" s="9">
        <v>161</v>
      </c>
      <c r="F41" s="9">
        <v>35</v>
      </c>
      <c r="G41" s="9">
        <v>28</v>
      </c>
      <c r="H41" s="9">
        <v>94</v>
      </c>
      <c r="I41" s="9">
        <v>16</v>
      </c>
      <c r="J41" s="9">
        <v>8</v>
      </c>
      <c r="K41" s="9">
        <v>3</v>
      </c>
      <c r="L41" s="10">
        <v>2186</v>
      </c>
      <c r="O41" s="52"/>
    </row>
    <row r="42" spans="1:15" ht="12.75">
      <c r="A42" s="20" t="s">
        <v>48</v>
      </c>
      <c r="B42" s="9">
        <v>1818</v>
      </c>
      <c r="C42" s="9">
        <v>4</v>
      </c>
      <c r="D42" s="9">
        <v>0</v>
      </c>
      <c r="E42" s="9">
        <v>197</v>
      </c>
      <c r="F42" s="9">
        <v>63</v>
      </c>
      <c r="G42" s="9">
        <v>53</v>
      </c>
      <c r="H42" s="9">
        <v>87</v>
      </c>
      <c r="I42" s="9">
        <v>26</v>
      </c>
      <c r="J42" s="9">
        <v>3</v>
      </c>
      <c r="K42" s="9">
        <v>18</v>
      </c>
      <c r="L42" s="10">
        <v>2269</v>
      </c>
      <c r="O42" s="52"/>
    </row>
    <row r="43" spans="1:15" ht="12.75">
      <c r="A43" s="20" t="s">
        <v>49</v>
      </c>
      <c r="B43" s="9">
        <v>2491</v>
      </c>
      <c r="C43" s="9">
        <v>18</v>
      </c>
      <c r="D43" s="9">
        <v>0</v>
      </c>
      <c r="E43" s="9">
        <v>178</v>
      </c>
      <c r="F43" s="9">
        <v>28</v>
      </c>
      <c r="G43" s="9">
        <v>59</v>
      </c>
      <c r="H43" s="9">
        <v>94</v>
      </c>
      <c r="I43" s="9">
        <v>21</v>
      </c>
      <c r="J43" s="9">
        <v>4</v>
      </c>
      <c r="K43" s="9">
        <v>6</v>
      </c>
      <c r="L43" s="10">
        <v>2899</v>
      </c>
      <c r="O43" s="52"/>
    </row>
    <row r="44" spans="1:15" ht="12.75">
      <c r="A44" s="20" t="s">
        <v>50</v>
      </c>
      <c r="B44" s="9">
        <v>3162</v>
      </c>
      <c r="C44" s="9">
        <v>10</v>
      </c>
      <c r="D44" s="9">
        <v>0</v>
      </c>
      <c r="E44" s="9">
        <v>82</v>
      </c>
      <c r="F44" s="9">
        <v>11</v>
      </c>
      <c r="G44" s="9">
        <v>3</v>
      </c>
      <c r="H44" s="9">
        <v>80</v>
      </c>
      <c r="I44" s="9">
        <v>1</v>
      </c>
      <c r="J44" s="9">
        <v>1</v>
      </c>
      <c r="K44" s="9">
        <v>45</v>
      </c>
      <c r="L44" s="10">
        <v>3395</v>
      </c>
      <c r="O44" s="52"/>
    </row>
    <row r="45" spans="1:15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v>0</v>
      </c>
      <c r="O45" s="52"/>
    </row>
    <row r="46" spans="1:15" ht="12.75">
      <c r="A46" s="21" t="s">
        <v>17</v>
      </c>
      <c r="B46" s="11">
        <f aca="true" t="shared" si="0" ref="B46:J46">SUM(B15:B45)</f>
        <v>69835</v>
      </c>
      <c r="C46" s="11">
        <f t="shared" si="0"/>
        <v>246</v>
      </c>
      <c r="D46" s="11">
        <f t="shared" si="0"/>
        <v>1</v>
      </c>
      <c r="E46" s="11">
        <f t="shared" si="0"/>
        <v>3457</v>
      </c>
      <c r="F46" s="11">
        <f t="shared" si="0"/>
        <v>597</v>
      </c>
      <c r="G46" s="11">
        <f t="shared" si="0"/>
        <v>522</v>
      </c>
      <c r="H46" s="11">
        <f t="shared" si="0"/>
        <v>2382</v>
      </c>
      <c r="I46" s="11">
        <f t="shared" si="0"/>
        <v>239</v>
      </c>
      <c r="J46" s="11">
        <f t="shared" si="0"/>
        <v>58</v>
      </c>
      <c r="K46" s="11">
        <f>SUM(K15:K45)</f>
        <v>344</v>
      </c>
      <c r="L46" s="12">
        <f>SUM(L15:L45)</f>
        <v>77681</v>
      </c>
      <c r="O46" s="52"/>
    </row>
    <row r="47" spans="1:12" ht="13.5" thickBot="1">
      <c r="A47" s="22" t="s">
        <v>52</v>
      </c>
      <c r="B47" s="13">
        <f aca="true" t="shared" si="1" ref="B47:K47">(B46/$M13)</f>
        <v>2327.8333333333335</v>
      </c>
      <c r="C47" s="13">
        <f t="shared" si="1"/>
        <v>8.2</v>
      </c>
      <c r="D47" s="13">
        <f t="shared" si="1"/>
        <v>0.03333333333333333</v>
      </c>
      <c r="E47" s="13">
        <f t="shared" si="1"/>
        <v>115.23333333333333</v>
      </c>
      <c r="F47" s="13">
        <f t="shared" si="1"/>
        <v>19.9</v>
      </c>
      <c r="G47" s="13">
        <f t="shared" si="1"/>
        <v>17.4</v>
      </c>
      <c r="H47" s="13">
        <f t="shared" si="1"/>
        <v>79.4</v>
      </c>
      <c r="I47" s="13">
        <f t="shared" si="1"/>
        <v>7.966666666666667</v>
      </c>
      <c r="J47" s="13">
        <f t="shared" si="1"/>
        <v>1.9333333333333333</v>
      </c>
      <c r="K47" s="13">
        <f t="shared" si="1"/>
        <v>11.466666666666667</v>
      </c>
      <c r="L47" s="14">
        <f>SUM(B47:K47)</f>
        <v>2589.366666666667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1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">
      <selection activeCell="O42" sqref="O42"/>
    </sheetView>
  </sheetViews>
  <sheetFormatPr defaultColWidth="11.421875" defaultRowHeight="12.75"/>
  <cols>
    <col min="4" max="4" width="10.7109375" style="0" customWidth="1"/>
    <col min="5" max="5" width="10.140625" style="0" customWidth="1"/>
    <col min="7" max="7" width="10.7109375" style="0" customWidth="1"/>
    <col min="8" max="8" width="10.421875" style="0" customWidth="1"/>
    <col min="9" max="9" width="9.28125" style="0" customWidth="1"/>
    <col min="10" max="10" width="10.140625" style="0" customWidth="1"/>
    <col min="11" max="11" width="8.00390625" style="0" customWidth="1"/>
    <col min="12" max="12" width="11.140625" style="0" customWidth="1"/>
    <col min="13" max="13" width="0.7187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77</v>
      </c>
      <c r="J6" s="1" t="s">
        <v>3</v>
      </c>
      <c r="K6" s="3">
        <v>2023</v>
      </c>
    </row>
    <row r="7" spans="1:2" ht="12.75">
      <c r="A7" s="54"/>
      <c r="B7" s="54"/>
    </row>
    <row r="8" spans="1:2" ht="12.75">
      <c r="A8" s="54"/>
      <c r="B8" s="54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1277</v>
      </c>
      <c r="C15" s="9">
        <v>8</v>
      </c>
      <c r="D15" s="9">
        <v>0</v>
      </c>
      <c r="E15" s="9">
        <v>96</v>
      </c>
      <c r="F15" s="9">
        <v>10</v>
      </c>
      <c r="G15" s="9">
        <v>9</v>
      </c>
      <c r="H15" s="9">
        <v>51</v>
      </c>
      <c r="I15" s="9">
        <v>3</v>
      </c>
      <c r="J15" s="9">
        <v>1</v>
      </c>
      <c r="K15" s="9">
        <v>3</v>
      </c>
      <c r="L15" s="10">
        <v>1458</v>
      </c>
    </row>
    <row r="16" spans="1:12" ht="12.75">
      <c r="A16" s="20" t="s">
        <v>22</v>
      </c>
      <c r="B16" s="9">
        <v>1475</v>
      </c>
      <c r="C16" s="9">
        <v>7</v>
      </c>
      <c r="D16" s="9">
        <v>0</v>
      </c>
      <c r="E16" s="9">
        <v>28</v>
      </c>
      <c r="F16" s="9">
        <v>1</v>
      </c>
      <c r="G16" s="9">
        <v>3</v>
      </c>
      <c r="H16" s="9">
        <v>37</v>
      </c>
      <c r="I16" s="9">
        <v>1</v>
      </c>
      <c r="J16" s="9">
        <v>0</v>
      </c>
      <c r="K16" s="9">
        <v>1</v>
      </c>
      <c r="L16" s="10">
        <v>1553</v>
      </c>
    </row>
    <row r="17" spans="1:12" ht="12.75">
      <c r="A17" s="20" t="s">
        <v>23</v>
      </c>
      <c r="B17" s="9">
        <v>1030</v>
      </c>
      <c r="C17" s="9">
        <v>3</v>
      </c>
      <c r="D17" s="9">
        <v>0</v>
      </c>
      <c r="E17" s="9">
        <v>15</v>
      </c>
      <c r="F17" s="9">
        <v>0</v>
      </c>
      <c r="G17" s="9">
        <v>0</v>
      </c>
      <c r="H17" s="9">
        <v>33</v>
      </c>
      <c r="I17" s="9">
        <v>1</v>
      </c>
      <c r="J17" s="9">
        <v>0</v>
      </c>
      <c r="K17" s="9">
        <v>11</v>
      </c>
      <c r="L17" s="10">
        <v>1093</v>
      </c>
    </row>
    <row r="18" spans="1:12" ht="12.75">
      <c r="A18" s="20" t="s">
        <v>24</v>
      </c>
      <c r="B18" s="9">
        <v>914</v>
      </c>
      <c r="C18" s="9">
        <v>5</v>
      </c>
      <c r="D18" s="9">
        <v>0</v>
      </c>
      <c r="E18" s="9">
        <v>82</v>
      </c>
      <c r="F18" s="9">
        <v>26</v>
      </c>
      <c r="G18" s="9">
        <v>14</v>
      </c>
      <c r="H18" s="9">
        <v>45</v>
      </c>
      <c r="I18" s="9">
        <v>7</v>
      </c>
      <c r="J18" s="9">
        <v>1</v>
      </c>
      <c r="K18" s="9">
        <v>1</v>
      </c>
      <c r="L18" s="10">
        <v>1095</v>
      </c>
    </row>
    <row r="19" spans="1:12" ht="12.75">
      <c r="A19" s="20" t="s">
        <v>25</v>
      </c>
      <c r="B19" s="9">
        <v>719</v>
      </c>
      <c r="C19" s="9">
        <v>2</v>
      </c>
      <c r="D19" s="9">
        <v>0</v>
      </c>
      <c r="E19" s="9">
        <v>88</v>
      </c>
      <c r="F19" s="9">
        <v>11</v>
      </c>
      <c r="G19" s="9">
        <v>12</v>
      </c>
      <c r="H19" s="9">
        <v>47</v>
      </c>
      <c r="I19" s="9">
        <v>3</v>
      </c>
      <c r="J19" s="9">
        <v>1</v>
      </c>
      <c r="K19" s="9">
        <v>0</v>
      </c>
      <c r="L19" s="10">
        <v>883</v>
      </c>
    </row>
    <row r="20" spans="1:12" ht="12.75">
      <c r="A20" s="20" t="s">
        <v>26</v>
      </c>
      <c r="B20" s="9">
        <v>856</v>
      </c>
      <c r="C20" s="9">
        <v>4</v>
      </c>
      <c r="D20" s="9">
        <v>0</v>
      </c>
      <c r="E20" s="9">
        <v>78</v>
      </c>
      <c r="F20" s="9">
        <v>7</v>
      </c>
      <c r="G20" s="9">
        <v>9</v>
      </c>
      <c r="H20" s="9">
        <v>42</v>
      </c>
      <c r="I20" s="9">
        <v>2</v>
      </c>
      <c r="J20" s="9">
        <v>1</v>
      </c>
      <c r="K20" s="9">
        <v>2</v>
      </c>
      <c r="L20" s="10">
        <v>1001</v>
      </c>
    </row>
    <row r="21" spans="1:12" ht="12.75">
      <c r="A21" s="20" t="s">
        <v>27</v>
      </c>
      <c r="B21" s="9">
        <v>850</v>
      </c>
      <c r="C21" s="9">
        <v>1</v>
      </c>
      <c r="D21" s="9">
        <v>0</v>
      </c>
      <c r="E21" s="9">
        <v>77</v>
      </c>
      <c r="F21" s="9">
        <v>7</v>
      </c>
      <c r="G21" s="9">
        <v>8</v>
      </c>
      <c r="H21" s="9">
        <v>47</v>
      </c>
      <c r="I21" s="9">
        <v>3</v>
      </c>
      <c r="J21" s="9">
        <v>2</v>
      </c>
      <c r="K21" s="9">
        <v>1</v>
      </c>
      <c r="L21" s="10">
        <v>996</v>
      </c>
    </row>
    <row r="22" spans="1:12" ht="12.75">
      <c r="A22" s="20" t="s">
        <v>28</v>
      </c>
      <c r="B22" s="9">
        <v>1301</v>
      </c>
      <c r="C22" s="9">
        <v>2</v>
      </c>
      <c r="D22" s="9">
        <v>0</v>
      </c>
      <c r="E22" s="9">
        <v>86</v>
      </c>
      <c r="F22" s="9">
        <v>18</v>
      </c>
      <c r="G22" s="9">
        <v>11</v>
      </c>
      <c r="H22" s="9">
        <v>44</v>
      </c>
      <c r="I22" s="9">
        <v>5</v>
      </c>
      <c r="J22" s="9">
        <v>2</v>
      </c>
      <c r="K22" s="9">
        <v>0</v>
      </c>
      <c r="L22" s="10">
        <v>1469</v>
      </c>
    </row>
    <row r="23" spans="1:12" ht="12.75">
      <c r="A23" s="20" t="s">
        <v>29</v>
      </c>
      <c r="B23" s="9">
        <v>1201</v>
      </c>
      <c r="C23" s="9">
        <v>2</v>
      </c>
      <c r="D23" s="9">
        <v>0</v>
      </c>
      <c r="E23" s="9">
        <v>30</v>
      </c>
      <c r="F23" s="9">
        <v>1</v>
      </c>
      <c r="G23" s="9">
        <v>4</v>
      </c>
      <c r="H23" s="9">
        <v>29</v>
      </c>
      <c r="I23" s="9">
        <v>1</v>
      </c>
      <c r="J23" s="9">
        <v>0</v>
      </c>
      <c r="K23" s="9">
        <v>0</v>
      </c>
      <c r="L23" s="10">
        <v>1268</v>
      </c>
    </row>
    <row r="24" spans="1:12" ht="12.75">
      <c r="A24" s="20" t="s">
        <v>30</v>
      </c>
      <c r="B24" s="9">
        <v>721</v>
      </c>
      <c r="C24" s="9">
        <v>0</v>
      </c>
      <c r="D24" s="9">
        <v>0</v>
      </c>
      <c r="E24" s="9">
        <v>19</v>
      </c>
      <c r="F24" s="9">
        <v>0</v>
      </c>
      <c r="G24" s="9">
        <v>0</v>
      </c>
      <c r="H24" s="9">
        <v>32</v>
      </c>
      <c r="I24" s="9">
        <v>1</v>
      </c>
      <c r="J24" s="9">
        <v>0</v>
      </c>
      <c r="K24" s="9">
        <v>0</v>
      </c>
      <c r="L24" s="10">
        <v>773</v>
      </c>
    </row>
    <row r="25" spans="1:12" ht="12.75">
      <c r="A25" s="20" t="s">
        <v>31</v>
      </c>
      <c r="B25" s="9">
        <v>854</v>
      </c>
      <c r="C25" s="9">
        <v>7</v>
      </c>
      <c r="D25" s="9">
        <v>0</v>
      </c>
      <c r="E25" s="9">
        <v>77</v>
      </c>
      <c r="F25" s="9">
        <v>22</v>
      </c>
      <c r="G25" s="9">
        <v>25</v>
      </c>
      <c r="H25" s="9">
        <v>39</v>
      </c>
      <c r="I25" s="9">
        <v>5</v>
      </c>
      <c r="J25" s="9">
        <v>0</v>
      </c>
      <c r="K25" s="9">
        <v>1</v>
      </c>
      <c r="L25" s="10">
        <v>1030</v>
      </c>
    </row>
    <row r="26" spans="1:12" ht="12.75">
      <c r="A26" s="20" t="s">
        <v>32</v>
      </c>
      <c r="B26" s="9">
        <v>1003</v>
      </c>
      <c r="C26" s="9">
        <v>2</v>
      </c>
      <c r="D26" s="9">
        <v>0</v>
      </c>
      <c r="E26" s="9">
        <v>87</v>
      </c>
      <c r="F26" s="9">
        <v>12</v>
      </c>
      <c r="G26" s="9">
        <v>11</v>
      </c>
      <c r="H26" s="9">
        <v>42</v>
      </c>
      <c r="I26" s="9">
        <v>4</v>
      </c>
      <c r="J26" s="9">
        <v>0</v>
      </c>
      <c r="K26" s="9">
        <v>6</v>
      </c>
      <c r="L26" s="10">
        <v>1167</v>
      </c>
    </row>
    <row r="27" spans="1:12" ht="12.75">
      <c r="A27" s="20" t="s">
        <v>33</v>
      </c>
      <c r="B27" s="9">
        <v>998</v>
      </c>
      <c r="C27" s="9">
        <v>7</v>
      </c>
      <c r="D27" s="9">
        <v>0</v>
      </c>
      <c r="E27" s="9">
        <v>100</v>
      </c>
      <c r="F27" s="9">
        <v>13</v>
      </c>
      <c r="G27" s="9">
        <v>18</v>
      </c>
      <c r="H27" s="9">
        <v>46</v>
      </c>
      <c r="I27" s="9">
        <v>2</v>
      </c>
      <c r="J27" s="9">
        <v>2</v>
      </c>
      <c r="K27" s="9">
        <v>2</v>
      </c>
      <c r="L27" s="10">
        <v>1188</v>
      </c>
    </row>
    <row r="28" spans="1:12" ht="12.75">
      <c r="A28" s="20" t="s">
        <v>34</v>
      </c>
      <c r="B28" s="9">
        <v>872</v>
      </c>
      <c r="C28" s="9">
        <v>0</v>
      </c>
      <c r="D28" s="9">
        <v>0</v>
      </c>
      <c r="E28" s="9">
        <v>83</v>
      </c>
      <c r="F28" s="9">
        <v>11</v>
      </c>
      <c r="G28" s="9">
        <v>3</v>
      </c>
      <c r="H28" s="9">
        <v>48</v>
      </c>
      <c r="I28" s="9">
        <v>0</v>
      </c>
      <c r="J28" s="9">
        <v>0</v>
      </c>
      <c r="K28" s="9">
        <v>0</v>
      </c>
      <c r="L28" s="10">
        <v>1017</v>
      </c>
    </row>
    <row r="29" spans="1:12" ht="12.75">
      <c r="A29" s="20" t="s">
        <v>35</v>
      </c>
      <c r="B29" s="9">
        <v>1476</v>
      </c>
      <c r="C29" s="9">
        <v>6</v>
      </c>
      <c r="D29" s="9">
        <v>0</v>
      </c>
      <c r="E29" s="9">
        <v>73</v>
      </c>
      <c r="F29" s="9">
        <v>16</v>
      </c>
      <c r="G29" s="9">
        <v>1</v>
      </c>
      <c r="H29" s="9">
        <v>46</v>
      </c>
      <c r="I29" s="9">
        <v>3</v>
      </c>
      <c r="J29" s="9">
        <v>0</v>
      </c>
      <c r="K29" s="9">
        <v>6</v>
      </c>
      <c r="L29" s="10">
        <v>1627</v>
      </c>
    </row>
    <row r="30" spans="1:12" ht="12.75">
      <c r="A30" s="20" t="s">
        <v>36</v>
      </c>
      <c r="B30" s="9">
        <v>2214</v>
      </c>
      <c r="C30" s="9">
        <v>3</v>
      </c>
      <c r="D30" s="9">
        <v>0</v>
      </c>
      <c r="E30" s="9">
        <v>39</v>
      </c>
      <c r="F30" s="9">
        <v>0</v>
      </c>
      <c r="G30" s="9">
        <v>2</v>
      </c>
      <c r="H30" s="9">
        <v>38</v>
      </c>
      <c r="I30" s="9">
        <v>2</v>
      </c>
      <c r="J30" s="9">
        <v>0</v>
      </c>
      <c r="K30" s="9">
        <v>6</v>
      </c>
      <c r="L30" s="10">
        <v>2304</v>
      </c>
    </row>
    <row r="31" spans="1:12" ht="12.75">
      <c r="A31" s="20" t="s">
        <v>37</v>
      </c>
      <c r="B31" s="9">
        <v>2009</v>
      </c>
      <c r="C31" s="9">
        <v>3</v>
      </c>
      <c r="D31" s="9">
        <v>0</v>
      </c>
      <c r="E31" s="9">
        <v>10</v>
      </c>
      <c r="F31" s="9">
        <v>0</v>
      </c>
      <c r="G31" s="9">
        <v>0</v>
      </c>
      <c r="H31" s="9">
        <v>31</v>
      </c>
      <c r="I31" s="9">
        <v>0</v>
      </c>
      <c r="J31" s="9">
        <v>0</v>
      </c>
      <c r="K31" s="9">
        <v>21</v>
      </c>
      <c r="L31" s="10">
        <v>2074</v>
      </c>
    </row>
    <row r="32" spans="1:12" ht="12.75">
      <c r="A32" s="20" t="s">
        <v>38</v>
      </c>
      <c r="B32" s="9">
        <v>1977</v>
      </c>
      <c r="C32" s="9">
        <v>4</v>
      </c>
      <c r="D32" s="9">
        <v>0</v>
      </c>
      <c r="E32" s="9">
        <v>5</v>
      </c>
      <c r="F32" s="9">
        <v>0</v>
      </c>
      <c r="G32" s="9">
        <v>0</v>
      </c>
      <c r="H32" s="9">
        <v>26</v>
      </c>
      <c r="I32" s="9">
        <v>1</v>
      </c>
      <c r="J32" s="9">
        <v>0</v>
      </c>
      <c r="K32" s="9">
        <v>22</v>
      </c>
      <c r="L32" s="10">
        <v>2035</v>
      </c>
    </row>
    <row r="33" spans="1:12" ht="12.75">
      <c r="A33" s="20" t="s">
        <v>39</v>
      </c>
      <c r="B33" s="9">
        <v>1183</v>
      </c>
      <c r="C33" s="9">
        <v>1</v>
      </c>
      <c r="D33" s="9">
        <v>0</v>
      </c>
      <c r="E33" s="9">
        <v>9</v>
      </c>
      <c r="F33" s="9">
        <v>0</v>
      </c>
      <c r="G33" s="9">
        <v>1</v>
      </c>
      <c r="H33" s="9">
        <v>29</v>
      </c>
      <c r="I33" s="9">
        <v>2</v>
      </c>
      <c r="J33" s="9">
        <v>0</v>
      </c>
      <c r="K33" s="9">
        <v>9</v>
      </c>
      <c r="L33" s="10">
        <v>1234</v>
      </c>
    </row>
    <row r="34" spans="1:12" ht="12.75">
      <c r="A34" s="20" t="s">
        <v>40</v>
      </c>
      <c r="B34" s="9">
        <v>1029</v>
      </c>
      <c r="C34" s="9">
        <v>9</v>
      </c>
      <c r="D34" s="9">
        <v>0</v>
      </c>
      <c r="E34" s="9">
        <v>73</v>
      </c>
      <c r="F34" s="9">
        <v>14</v>
      </c>
      <c r="G34" s="9">
        <v>35</v>
      </c>
      <c r="H34" s="9">
        <v>41</v>
      </c>
      <c r="I34" s="9">
        <v>5</v>
      </c>
      <c r="J34" s="9">
        <v>1</v>
      </c>
      <c r="K34" s="9">
        <v>2</v>
      </c>
      <c r="L34" s="10">
        <v>1209</v>
      </c>
    </row>
    <row r="35" spans="1:12" ht="12.75">
      <c r="A35" s="20" t="s">
        <v>41</v>
      </c>
      <c r="B35" s="9">
        <v>867</v>
      </c>
      <c r="C35" s="9">
        <v>2</v>
      </c>
      <c r="D35" s="9">
        <v>0</v>
      </c>
      <c r="E35" s="9">
        <v>69</v>
      </c>
      <c r="F35" s="9">
        <v>7</v>
      </c>
      <c r="G35" s="9">
        <v>4</v>
      </c>
      <c r="H35" s="9">
        <v>40</v>
      </c>
      <c r="I35" s="9">
        <v>6</v>
      </c>
      <c r="J35" s="9">
        <v>2</v>
      </c>
      <c r="K35" s="9">
        <v>0</v>
      </c>
      <c r="L35" s="10">
        <v>997</v>
      </c>
    </row>
    <row r="36" spans="1:12" ht="12.75">
      <c r="A36" s="20" t="s">
        <v>42</v>
      </c>
      <c r="B36" s="9">
        <v>1305</v>
      </c>
      <c r="C36" s="9">
        <v>4</v>
      </c>
      <c r="D36" s="9">
        <v>0</v>
      </c>
      <c r="E36" s="9">
        <v>86</v>
      </c>
      <c r="F36" s="9">
        <v>14</v>
      </c>
      <c r="G36" s="9">
        <v>25</v>
      </c>
      <c r="H36" s="9">
        <v>41</v>
      </c>
      <c r="I36" s="9">
        <v>4</v>
      </c>
      <c r="J36" s="9">
        <v>1</v>
      </c>
      <c r="K36" s="9">
        <v>4</v>
      </c>
      <c r="L36" s="10">
        <v>1484</v>
      </c>
    </row>
    <row r="37" spans="1:12" ht="12.75">
      <c r="A37" s="20" t="s">
        <v>43</v>
      </c>
      <c r="B37" s="9">
        <v>1477</v>
      </c>
      <c r="C37" s="9">
        <v>3</v>
      </c>
      <c r="D37" s="9">
        <v>0</v>
      </c>
      <c r="E37" s="9">
        <v>32</v>
      </c>
      <c r="F37" s="9">
        <v>1</v>
      </c>
      <c r="G37" s="9">
        <v>0</v>
      </c>
      <c r="H37" s="9">
        <v>34</v>
      </c>
      <c r="I37" s="9">
        <v>0</v>
      </c>
      <c r="J37" s="9">
        <v>0</v>
      </c>
      <c r="K37" s="9">
        <v>14</v>
      </c>
      <c r="L37" s="10">
        <v>1561</v>
      </c>
    </row>
    <row r="38" spans="1:12" ht="12.75">
      <c r="A38" s="20" t="s">
        <v>44</v>
      </c>
      <c r="B38" s="9">
        <v>1063</v>
      </c>
      <c r="C38" s="9">
        <v>3</v>
      </c>
      <c r="D38" s="9">
        <v>0</v>
      </c>
      <c r="E38" s="9">
        <v>14</v>
      </c>
      <c r="F38" s="9">
        <v>1</v>
      </c>
      <c r="G38" s="9">
        <v>1</v>
      </c>
      <c r="H38" s="9">
        <v>27</v>
      </c>
      <c r="I38" s="9">
        <v>1</v>
      </c>
      <c r="J38" s="9">
        <v>0</v>
      </c>
      <c r="K38" s="9">
        <v>23</v>
      </c>
      <c r="L38" s="10">
        <v>1133</v>
      </c>
    </row>
    <row r="39" spans="1:12" ht="12.75">
      <c r="A39" s="20" t="s">
        <v>45</v>
      </c>
      <c r="B39" s="9">
        <v>895</v>
      </c>
      <c r="C39" s="9">
        <v>4</v>
      </c>
      <c r="D39" s="9">
        <v>0</v>
      </c>
      <c r="E39" s="9">
        <v>69</v>
      </c>
      <c r="F39" s="9">
        <v>4</v>
      </c>
      <c r="G39" s="9">
        <v>3</v>
      </c>
      <c r="H39" s="9">
        <v>49</v>
      </c>
      <c r="I39" s="9">
        <v>5</v>
      </c>
      <c r="J39" s="9">
        <v>0</v>
      </c>
      <c r="K39" s="9">
        <v>2</v>
      </c>
      <c r="L39" s="10">
        <v>1031</v>
      </c>
    </row>
    <row r="40" spans="1:12" ht="12.75">
      <c r="A40" s="20" t="s">
        <v>46</v>
      </c>
      <c r="B40" s="9">
        <v>815</v>
      </c>
      <c r="C40" s="9">
        <v>6</v>
      </c>
      <c r="D40" s="9">
        <v>0</v>
      </c>
      <c r="E40" s="9">
        <v>96</v>
      </c>
      <c r="F40" s="9">
        <v>10</v>
      </c>
      <c r="G40" s="9">
        <v>8</v>
      </c>
      <c r="H40" s="9">
        <v>43</v>
      </c>
      <c r="I40" s="9">
        <v>6</v>
      </c>
      <c r="J40" s="9">
        <v>0</v>
      </c>
      <c r="K40" s="9">
        <v>3</v>
      </c>
      <c r="L40" s="10">
        <v>987</v>
      </c>
    </row>
    <row r="41" spans="1:12" ht="12.75">
      <c r="A41" s="20" t="s">
        <v>47</v>
      </c>
      <c r="B41" s="9">
        <v>941</v>
      </c>
      <c r="C41" s="9">
        <v>3</v>
      </c>
      <c r="D41" s="9">
        <v>0</v>
      </c>
      <c r="E41" s="9">
        <v>87</v>
      </c>
      <c r="F41" s="9">
        <v>14</v>
      </c>
      <c r="G41" s="9">
        <v>15</v>
      </c>
      <c r="H41" s="9">
        <v>48</v>
      </c>
      <c r="I41" s="9">
        <v>7</v>
      </c>
      <c r="J41" s="9">
        <v>3</v>
      </c>
      <c r="K41" s="9">
        <v>1</v>
      </c>
      <c r="L41" s="10">
        <v>1119</v>
      </c>
    </row>
    <row r="42" spans="1:12" ht="12.75">
      <c r="A42" s="20" t="s">
        <v>48</v>
      </c>
      <c r="B42" s="9">
        <v>925</v>
      </c>
      <c r="C42" s="9">
        <v>2</v>
      </c>
      <c r="D42" s="9">
        <v>0</v>
      </c>
      <c r="E42" s="9">
        <v>108</v>
      </c>
      <c r="F42" s="9">
        <v>32</v>
      </c>
      <c r="G42" s="9">
        <v>27</v>
      </c>
      <c r="H42" s="9">
        <v>43</v>
      </c>
      <c r="I42" s="9">
        <v>10</v>
      </c>
      <c r="J42" s="9">
        <v>1</v>
      </c>
      <c r="K42" s="9">
        <v>9</v>
      </c>
      <c r="L42" s="10">
        <v>1157</v>
      </c>
    </row>
    <row r="43" spans="1:12" ht="12.75">
      <c r="A43" s="20" t="s">
        <v>49</v>
      </c>
      <c r="B43" s="9">
        <v>1405</v>
      </c>
      <c r="C43" s="9">
        <v>9</v>
      </c>
      <c r="D43" s="9">
        <v>0</v>
      </c>
      <c r="E43" s="9">
        <v>97</v>
      </c>
      <c r="F43" s="9">
        <v>13</v>
      </c>
      <c r="G43" s="9">
        <v>31</v>
      </c>
      <c r="H43" s="9">
        <v>46</v>
      </c>
      <c r="I43" s="9">
        <v>10</v>
      </c>
      <c r="J43" s="9">
        <v>0</v>
      </c>
      <c r="K43" s="9">
        <v>3</v>
      </c>
      <c r="L43" s="10">
        <v>1614</v>
      </c>
    </row>
    <row r="44" spans="1:12" ht="12.75">
      <c r="A44" s="20" t="s">
        <v>50</v>
      </c>
      <c r="B44" s="9">
        <v>1791</v>
      </c>
      <c r="C44" s="9">
        <v>4</v>
      </c>
      <c r="D44" s="9">
        <v>0</v>
      </c>
      <c r="E44" s="9">
        <v>43</v>
      </c>
      <c r="F44" s="9">
        <v>2</v>
      </c>
      <c r="G44" s="9">
        <v>2</v>
      </c>
      <c r="H44" s="9">
        <v>40</v>
      </c>
      <c r="I44" s="9">
        <v>1</v>
      </c>
      <c r="J44" s="9">
        <v>0</v>
      </c>
      <c r="K44" s="9">
        <v>35</v>
      </c>
      <c r="L44" s="10">
        <v>1918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v>0</v>
      </c>
    </row>
    <row r="46" spans="1:12" ht="12.75">
      <c r="A46" s="21" t="s">
        <v>17</v>
      </c>
      <c r="B46" s="11">
        <f aca="true" t="shared" si="0" ref="B46:J46">SUM(B15:B45)</f>
        <v>35443</v>
      </c>
      <c r="C46" s="11">
        <f t="shared" si="0"/>
        <v>116</v>
      </c>
      <c r="D46" s="11">
        <f t="shared" si="0"/>
        <v>0</v>
      </c>
      <c r="E46" s="11">
        <f t="shared" si="0"/>
        <v>1856</v>
      </c>
      <c r="F46" s="11">
        <f t="shared" si="0"/>
        <v>267</v>
      </c>
      <c r="G46" s="11">
        <f t="shared" si="0"/>
        <v>282</v>
      </c>
      <c r="H46" s="11">
        <f t="shared" si="0"/>
        <v>1204</v>
      </c>
      <c r="I46" s="11">
        <f t="shared" si="0"/>
        <v>101</v>
      </c>
      <c r="J46" s="11">
        <f t="shared" si="0"/>
        <v>18</v>
      </c>
      <c r="K46" s="11">
        <f>SUM(K15:K45)</f>
        <v>188</v>
      </c>
      <c r="L46" s="12">
        <f>SUM(L15:L45)</f>
        <v>39475</v>
      </c>
    </row>
    <row r="47" spans="1:12" ht="13.5" thickBot="1">
      <c r="A47" s="22" t="s">
        <v>52</v>
      </c>
      <c r="B47" s="13">
        <f aca="true" t="shared" si="1" ref="B47:K47">(B46/$M13)</f>
        <v>1181.4333333333334</v>
      </c>
      <c r="C47" s="13">
        <f t="shared" si="1"/>
        <v>3.8666666666666667</v>
      </c>
      <c r="D47" s="13">
        <f t="shared" si="1"/>
        <v>0</v>
      </c>
      <c r="E47" s="13">
        <f t="shared" si="1"/>
        <v>61.86666666666667</v>
      </c>
      <c r="F47" s="13">
        <f t="shared" si="1"/>
        <v>8.9</v>
      </c>
      <c r="G47" s="13">
        <f t="shared" si="1"/>
        <v>9.4</v>
      </c>
      <c r="H47" s="13">
        <f t="shared" si="1"/>
        <v>40.13333333333333</v>
      </c>
      <c r="I47" s="13">
        <f t="shared" si="1"/>
        <v>3.3666666666666667</v>
      </c>
      <c r="J47" s="13">
        <f t="shared" si="1"/>
        <v>0.6</v>
      </c>
      <c r="K47" s="13">
        <f t="shared" si="1"/>
        <v>6.266666666666667</v>
      </c>
      <c r="L47" s="14">
        <f>SUM(B47:K47)</f>
        <v>1315.8333333333333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7">
      <selection activeCell="H7" sqref="H7"/>
    </sheetView>
  </sheetViews>
  <sheetFormatPr defaultColWidth="11.421875" defaultRowHeight="12.75"/>
  <cols>
    <col min="4" max="4" width="10.28125" style="0" customWidth="1"/>
    <col min="5" max="5" width="9.00390625" style="0" customWidth="1"/>
    <col min="7" max="7" width="10.57421875" style="0" customWidth="1"/>
    <col min="8" max="8" width="9.421875" style="0" customWidth="1"/>
    <col min="9" max="9" width="7.8515625" style="0" customWidth="1"/>
    <col min="10" max="10" width="9.8515625" style="0" customWidth="1"/>
    <col min="11" max="11" width="7.421875" style="0" customWidth="1"/>
    <col min="12" max="12" width="11.28125" style="0" customWidth="1"/>
    <col min="13" max="13" width="0.8554687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77</v>
      </c>
      <c r="J6" s="1" t="s">
        <v>3</v>
      </c>
      <c r="K6" s="3">
        <v>2023</v>
      </c>
    </row>
    <row r="7" spans="1:2" ht="12.75">
      <c r="A7" s="54"/>
      <c r="B7" s="54"/>
    </row>
    <row r="8" spans="1:2" ht="12.75">
      <c r="A8" s="54"/>
      <c r="B8" s="54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965</v>
      </c>
      <c r="C15" s="9">
        <v>5</v>
      </c>
      <c r="D15" s="9">
        <v>0</v>
      </c>
      <c r="E15" s="9">
        <v>71</v>
      </c>
      <c r="F15" s="9">
        <v>14</v>
      </c>
      <c r="G15" s="9">
        <v>6</v>
      </c>
      <c r="H15" s="9">
        <v>48</v>
      </c>
      <c r="I15" s="9">
        <v>6</v>
      </c>
      <c r="J15" s="9">
        <v>2</v>
      </c>
      <c r="K15" s="9">
        <v>1</v>
      </c>
      <c r="L15" s="10">
        <v>1118</v>
      </c>
    </row>
    <row r="16" spans="1:12" ht="12.75">
      <c r="A16" s="20" t="s">
        <v>22</v>
      </c>
      <c r="B16" s="9">
        <v>1087</v>
      </c>
      <c r="C16" s="9">
        <v>5</v>
      </c>
      <c r="D16" s="9">
        <v>0</v>
      </c>
      <c r="E16" s="9">
        <v>30</v>
      </c>
      <c r="F16" s="9">
        <v>3</v>
      </c>
      <c r="G16" s="9">
        <v>1</v>
      </c>
      <c r="H16" s="9">
        <v>36</v>
      </c>
      <c r="I16" s="9">
        <v>1</v>
      </c>
      <c r="J16" s="9">
        <v>0</v>
      </c>
      <c r="K16" s="9">
        <v>0</v>
      </c>
      <c r="L16" s="10">
        <v>1163</v>
      </c>
    </row>
    <row r="17" spans="1:12" ht="12.75">
      <c r="A17" s="20" t="s">
        <v>23</v>
      </c>
      <c r="B17" s="9">
        <v>1609</v>
      </c>
      <c r="C17" s="9">
        <v>7</v>
      </c>
      <c r="D17" s="9">
        <v>0</v>
      </c>
      <c r="E17" s="9">
        <v>10</v>
      </c>
      <c r="F17" s="9">
        <v>2</v>
      </c>
      <c r="G17" s="9">
        <v>0</v>
      </c>
      <c r="H17" s="9">
        <v>30</v>
      </c>
      <c r="I17" s="9">
        <v>1</v>
      </c>
      <c r="J17" s="9">
        <v>0</v>
      </c>
      <c r="K17" s="9">
        <v>13</v>
      </c>
      <c r="L17" s="10">
        <v>1672</v>
      </c>
    </row>
    <row r="18" spans="1:12" ht="12.75">
      <c r="A18" s="20" t="s">
        <v>24</v>
      </c>
      <c r="B18" s="9">
        <v>1020</v>
      </c>
      <c r="C18" s="9">
        <v>4</v>
      </c>
      <c r="D18" s="9">
        <v>1</v>
      </c>
      <c r="E18" s="9">
        <v>83</v>
      </c>
      <c r="F18" s="9">
        <v>20</v>
      </c>
      <c r="G18" s="9">
        <v>11</v>
      </c>
      <c r="H18" s="9">
        <v>41</v>
      </c>
      <c r="I18" s="9">
        <v>9</v>
      </c>
      <c r="J18" s="9">
        <v>5</v>
      </c>
      <c r="K18" s="9">
        <v>5</v>
      </c>
      <c r="L18" s="10">
        <v>1199</v>
      </c>
    </row>
    <row r="19" spans="1:12" ht="12.75">
      <c r="A19" s="20" t="s">
        <v>25</v>
      </c>
      <c r="B19" s="9">
        <v>746</v>
      </c>
      <c r="C19" s="9">
        <v>3</v>
      </c>
      <c r="D19" s="9">
        <v>0</v>
      </c>
      <c r="E19" s="9">
        <v>67</v>
      </c>
      <c r="F19" s="9">
        <v>14</v>
      </c>
      <c r="G19" s="9">
        <v>8</v>
      </c>
      <c r="H19" s="9">
        <v>45</v>
      </c>
      <c r="I19" s="9">
        <v>12</v>
      </c>
      <c r="J19" s="9">
        <v>1</v>
      </c>
      <c r="K19" s="9">
        <v>0</v>
      </c>
      <c r="L19" s="10">
        <v>896</v>
      </c>
    </row>
    <row r="20" spans="1:12" ht="12.75">
      <c r="A20" s="20" t="s">
        <v>26</v>
      </c>
      <c r="B20" s="9">
        <v>852</v>
      </c>
      <c r="C20" s="9">
        <v>3</v>
      </c>
      <c r="D20" s="9">
        <v>0</v>
      </c>
      <c r="E20" s="9">
        <v>64</v>
      </c>
      <c r="F20" s="9">
        <v>9</v>
      </c>
      <c r="G20" s="9">
        <v>9</v>
      </c>
      <c r="H20" s="9">
        <v>41</v>
      </c>
      <c r="I20" s="9">
        <v>5</v>
      </c>
      <c r="J20" s="9">
        <v>2</v>
      </c>
      <c r="K20" s="9">
        <v>2</v>
      </c>
      <c r="L20" s="10">
        <v>987</v>
      </c>
    </row>
    <row r="21" spans="1:12" ht="12.75">
      <c r="A21" s="20" t="s">
        <v>27</v>
      </c>
      <c r="B21" s="9">
        <v>858</v>
      </c>
      <c r="C21" s="9">
        <v>2</v>
      </c>
      <c r="D21" s="9">
        <v>0</v>
      </c>
      <c r="E21" s="9">
        <v>74</v>
      </c>
      <c r="F21" s="9">
        <v>12</v>
      </c>
      <c r="G21" s="9">
        <v>6</v>
      </c>
      <c r="H21" s="9">
        <v>45</v>
      </c>
      <c r="I21" s="9">
        <v>4</v>
      </c>
      <c r="J21" s="9">
        <v>2</v>
      </c>
      <c r="K21" s="9">
        <v>3</v>
      </c>
      <c r="L21" s="10">
        <v>1006</v>
      </c>
    </row>
    <row r="22" spans="1:12" ht="12.75">
      <c r="A22" s="20" t="s">
        <v>28</v>
      </c>
      <c r="B22" s="9">
        <v>1000</v>
      </c>
      <c r="C22" s="9">
        <v>6</v>
      </c>
      <c r="D22" s="9">
        <v>0</v>
      </c>
      <c r="E22" s="9">
        <v>84</v>
      </c>
      <c r="F22" s="9">
        <v>15</v>
      </c>
      <c r="G22" s="9">
        <v>10</v>
      </c>
      <c r="H22" s="9">
        <v>50</v>
      </c>
      <c r="I22" s="9">
        <v>6</v>
      </c>
      <c r="J22" s="9">
        <v>6</v>
      </c>
      <c r="K22" s="9">
        <v>3</v>
      </c>
      <c r="L22" s="10">
        <v>1180</v>
      </c>
    </row>
    <row r="23" spans="1:12" ht="12.75">
      <c r="A23" s="20" t="s">
        <v>29</v>
      </c>
      <c r="B23" s="9">
        <v>884</v>
      </c>
      <c r="C23" s="9">
        <v>4</v>
      </c>
      <c r="D23" s="9">
        <v>0</v>
      </c>
      <c r="E23" s="9">
        <v>25</v>
      </c>
      <c r="F23" s="9">
        <v>3</v>
      </c>
      <c r="G23" s="9">
        <v>1</v>
      </c>
      <c r="H23" s="9">
        <v>26</v>
      </c>
      <c r="I23" s="9">
        <v>1</v>
      </c>
      <c r="J23" s="9">
        <v>0</v>
      </c>
      <c r="K23" s="9">
        <v>0</v>
      </c>
      <c r="L23" s="10">
        <v>944</v>
      </c>
    </row>
    <row r="24" spans="1:12" ht="12.75">
      <c r="A24" s="20" t="s">
        <v>30</v>
      </c>
      <c r="B24" s="9">
        <v>1212</v>
      </c>
      <c r="C24" s="9">
        <v>2</v>
      </c>
      <c r="D24" s="9">
        <v>0</v>
      </c>
      <c r="E24" s="9">
        <v>15</v>
      </c>
      <c r="F24" s="9">
        <v>1</v>
      </c>
      <c r="G24" s="9">
        <v>0</v>
      </c>
      <c r="H24" s="9">
        <v>32</v>
      </c>
      <c r="I24" s="9">
        <v>1</v>
      </c>
      <c r="J24" s="9">
        <v>0</v>
      </c>
      <c r="K24" s="9">
        <v>0</v>
      </c>
      <c r="L24" s="10">
        <v>1263</v>
      </c>
    </row>
    <row r="25" spans="1:12" ht="12.75">
      <c r="A25" s="20" t="s">
        <v>31</v>
      </c>
      <c r="B25" s="9">
        <v>834</v>
      </c>
      <c r="C25" s="9">
        <v>4</v>
      </c>
      <c r="D25" s="9">
        <v>0</v>
      </c>
      <c r="E25" s="9">
        <v>66</v>
      </c>
      <c r="F25" s="9">
        <v>20</v>
      </c>
      <c r="G25" s="9">
        <v>21</v>
      </c>
      <c r="H25" s="9">
        <v>40</v>
      </c>
      <c r="I25" s="9">
        <v>6</v>
      </c>
      <c r="J25" s="9">
        <v>3</v>
      </c>
      <c r="K25" s="9">
        <v>2</v>
      </c>
      <c r="L25" s="10">
        <v>996</v>
      </c>
    </row>
    <row r="26" spans="1:12" ht="12.75">
      <c r="A26" s="20" t="s">
        <v>32</v>
      </c>
      <c r="B26" s="9">
        <v>1025</v>
      </c>
      <c r="C26" s="9">
        <v>4</v>
      </c>
      <c r="D26" s="9">
        <v>0</v>
      </c>
      <c r="E26" s="9">
        <v>76</v>
      </c>
      <c r="F26" s="9">
        <v>19</v>
      </c>
      <c r="G26" s="9">
        <v>11</v>
      </c>
      <c r="H26" s="9">
        <v>42</v>
      </c>
      <c r="I26" s="9">
        <v>7</v>
      </c>
      <c r="J26" s="9">
        <v>0</v>
      </c>
      <c r="K26" s="9">
        <v>5</v>
      </c>
      <c r="L26" s="10">
        <v>1189</v>
      </c>
    </row>
    <row r="27" spans="1:12" ht="12.75">
      <c r="A27" s="20" t="s">
        <v>33</v>
      </c>
      <c r="B27" s="9">
        <v>970</v>
      </c>
      <c r="C27" s="9">
        <v>5</v>
      </c>
      <c r="D27" s="9">
        <v>0</v>
      </c>
      <c r="E27" s="9">
        <v>76</v>
      </c>
      <c r="F27" s="9">
        <v>17</v>
      </c>
      <c r="G27" s="9">
        <v>18</v>
      </c>
      <c r="H27" s="9">
        <v>43</v>
      </c>
      <c r="I27" s="9">
        <v>6</v>
      </c>
      <c r="J27" s="9">
        <v>1</v>
      </c>
      <c r="K27" s="9">
        <v>1</v>
      </c>
      <c r="L27" s="10">
        <v>1137</v>
      </c>
    </row>
    <row r="28" spans="1:12" ht="12.75">
      <c r="A28" s="20" t="s">
        <v>34</v>
      </c>
      <c r="B28" s="9">
        <v>861</v>
      </c>
      <c r="C28" s="9">
        <v>2</v>
      </c>
      <c r="D28" s="9">
        <v>0</v>
      </c>
      <c r="E28" s="9">
        <v>71</v>
      </c>
      <c r="F28" s="9">
        <v>15</v>
      </c>
      <c r="G28" s="9">
        <v>1</v>
      </c>
      <c r="H28" s="9">
        <v>46</v>
      </c>
      <c r="I28" s="9">
        <v>1</v>
      </c>
      <c r="J28" s="9">
        <v>0</v>
      </c>
      <c r="K28" s="9">
        <v>0</v>
      </c>
      <c r="L28" s="10">
        <v>997</v>
      </c>
    </row>
    <row r="29" spans="1:12" ht="12.75">
      <c r="A29" s="20" t="s">
        <v>35</v>
      </c>
      <c r="B29" s="9">
        <v>1013</v>
      </c>
      <c r="C29" s="9">
        <v>3</v>
      </c>
      <c r="D29" s="9">
        <v>0</v>
      </c>
      <c r="E29" s="9">
        <v>63</v>
      </c>
      <c r="F29" s="9">
        <v>13</v>
      </c>
      <c r="G29" s="9">
        <v>1</v>
      </c>
      <c r="H29" s="9">
        <v>47</v>
      </c>
      <c r="I29" s="9">
        <v>5</v>
      </c>
      <c r="J29" s="9">
        <v>1</v>
      </c>
      <c r="K29" s="9">
        <v>6</v>
      </c>
      <c r="L29" s="10">
        <v>1152</v>
      </c>
    </row>
    <row r="30" spans="1:12" ht="12.75">
      <c r="A30" s="20" t="s">
        <v>36</v>
      </c>
      <c r="B30" s="9">
        <v>1181</v>
      </c>
      <c r="C30" s="9">
        <v>1</v>
      </c>
      <c r="D30" s="9">
        <v>0</v>
      </c>
      <c r="E30" s="9">
        <v>30</v>
      </c>
      <c r="F30" s="9">
        <v>5</v>
      </c>
      <c r="G30" s="9">
        <v>0</v>
      </c>
      <c r="H30" s="9">
        <v>36</v>
      </c>
      <c r="I30" s="9">
        <v>4</v>
      </c>
      <c r="J30" s="9">
        <v>0</v>
      </c>
      <c r="K30" s="9">
        <v>7</v>
      </c>
      <c r="L30" s="10">
        <v>1264</v>
      </c>
    </row>
    <row r="31" spans="1:12" ht="12.75">
      <c r="A31" s="20" t="s">
        <v>37</v>
      </c>
      <c r="B31" s="9">
        <v>1400</v>
      </c>
      <c r="C31" s="9">
        <v>1</v>
      </c>
      <c r="D31" s="9">
        <v>0</v>
      </c>
      <c r="E31" s="9">
        <v>10</v>
      </c>
      <c r="F31" s="9">
        <v>2</v>
      </c>
      <c r="G31" s="9">
        <v>0</v>
      </c>
      <c r="H31" s="9">
        <v>27</v>
      </c>
      <c r="I31" s="9">
        <v>0</v>
      </c>
      <c r="J31" s="9">
        <v>0</v>
      </c>
      <c r="K31" s="9">
        <v>12</v>
      </c>
      <c r="L31" s="10">
        <v>1452</v>
      </c>
    </row>
    <row r="32" spans="1:12" ht="12.75">
      <c r="A32" s="20" t="s">
        <v>38</v>
      </c>
      <c r="B32" s="9">
        <v>1851</v>
      </c>
      <c r="C32" s="9">
        <v>3</v>
      </c>
      <c r="D32" s="9">
        <v>0</v>
      </c>
      <c r="E32" s="9">
        <v>8</v>
      </c>
      <c r="F32" s="9">
        <v>0</v>
      </c>
      <c r="G32" s="9">
        <v>0</v>
      </c>
      <c r="H32" s="9">
        <v>25</v>
      </c>
      <c r="I32" s="9">
        <v>1</v>
      </c>
      <c r="J32" s="9">
        <v>0</v>
      </c>
      <c r="K32" s="9">
        <v>9</v>
      </c>
      <c r="L32" s="10">
        <v>1897</v>
      </c>
    </row>
    <row r="33" spans="1:12" ht="12.75">
      <c r="A33" s="20" t="s">
        <v>39</v>
      </c>
      <c r="B33" s="9">
        <v>2643</v>
      </c>
      <c r="C33" s="9">
        <v>3</v>
      </c>
      <c r="D33" s="9">
        <v>0</v>
      </c>
      <c r="E33" s="9">
        <v>7</v>
      </c>
      <c r="F33" s="9">
        <v>1</v>
      </c>
      <c r="G33" s="9">
        <v>0</v>
      </c>
      <c r="H33" s="9">
        <v>32</v>
      </c>
      <c r="I33" s="9">
        <v>1</v>
      </c>
      <c r="J33" s="9">
        <v>0</v>
      </c>
      <c r="K33" s="9">
        <v>18</v>
      </c>
      <c r="L33" s="10">
        <v>2705</v>
      </c>
    </row>
    <row r="34" spans="1:12" ht="12.75">
      <c r="A34" s="20" t="s">
        <v>40</v>
      </c>
      <c r="B34" s="9">
        <v>1410</v>
      </c>
      <c r="C34" s="9">
        <v>6</v>
      </c>
      <c r="D34" s="9">
        <v>0</v>
      </c>
      <c r="E34" s="9">
        <v>69</v>
      </c>
      <c r="F34" s="9">
        <v>16</v>
      </c>
      <c r="G34" s="9">
        <v>31</v>
      </c>
      <c r="H34" s="9">
        <v>41</v>
      </c>
      <c r="I34" s="9">
        <v>5</v>
      </c>
      <c r="J34" s="9">
        <v>2</v>
      </c>
      <c r="K34" s="9">
        <v>2</v>
      </c>
      <c r="L34" s="10">
        <v>1582</v>
      </c>
    </row>
    <row r="35" spans="1:12" ht="12.75">
      <c r="A35" s="20" t="s">
        <v>41</v>
      </c>
      <c r="B35" s="9">
        <v>928</v>
      </c>
      <c r="C35" s="9">
        <v>3</v>
      </c>
      <c r="D35" s="9">
        <v>0</v>
      </c>
      <c r="E35" s="9">
        <v>66</v>
      </c>
      <c r="F35" s="9">
        <v>4</v>
      </c>
      <c r="G35" s="9">
        <v>1</v>
      </c>
      <c r="H35" s="9">
        <v>43</v>
      </c>
      <c r="I35" s="9">
        <v>5</v>
      </c>
      <c r="J35" s="9">
        <v>3</v>
      </c>
      <c r="K35" s="9">
        <v>1</v>
      </c>
      <c r="L35" s="10">
        <v>1054</v>
      </c>
    </row>
    <row r="36" spans="1:12" ht="12.75">
      <c r="A36" s="20" t="s">
        <v>42</v>
      </c>
      <c r="B36" s="9">
        <v>1104</v>
      </c>
      <c r="C36" s="9">
        <v>7</v>
      </c>
      <c r="D36" s="9">
        <v>0</v>
      </c>
      <c r="E36" s="9">
        <v>66</v>
      </c>
      <c r="F36" s="9">
        <v>22</v>
      </c>
      <c r="G36" s="9">
        <v>23</v>
      </c>
      <c r="H36" s="9">
        <v>38</v>
      </c>
      <c r="I36" s="9">
        <v>5</v>
      </c>
      <c r="J36" s="9">
        <v>0</v>
      </c>
      <c r="K36" s="9">
        <v>3</v>
      </c>
      <c r="L36" s="10">
        <v>1268</v>
      </c>
    </row>
    <row r="37" spans="1:12" ht="12.75">
      <c r="A37" s="20" t="s">
        <v>43</v>
      </c>
      <c r="B37" s="9">
        <v>1172</v>
      </c>
      <c r="C37" s="9">
        <v>4</v>
      </c>
      <c r="D37" s="9">
        <v>0</v>
      </c>
      <c r="E37" s="9">
        <v>33</v>
      </c>
      <c r="F37" s="9">
        <v>3</v>
      </c>
      <c r="G37" s="9">
        <v>1</v>
      </c>
      <c r="H37" s="9">
        <v>30</v>
      </c>
      <c r="I37" s="9">
        <v>1</v>
      </c>
      <c r="J37" s="9">
        <v>0</v>
      </c>
      <c r="K37" s="9">
        <v>10</v>
      </c>
      <c r="L37" s="10">
        <v>1254</v>
      </c>
    </row>
    <row r="38" spans="1:12" ht="12.75">
      <c r="A38" s="20" t="s">
        <v>44</v>
      </c>
      <c r="B38" s="9">
        <v>1759</v>
      </c>
      <c r="C38" s="9">
        <v>9</v>
      </c>
      <c r="D38" s="9">
        <v>0</v>
      </c>
      <c r="E38" s="9">
        <v>9</v>
      </c>
      <c r="F38" s="9">
        <v>2</v>
      </c>
      <c r="G38" s="9">
        <v>1</v>
      </c>
      <c r="H38" s="9">
        <v>27</v>
      </c>
      <c r="I38" s="9">
        <v>0</v>
      </c>
      <c r="J38" s="9">
        <v>0</v>
      </c>
      <c r="K38" s="9">
        <v>28</v>
      </c>
      <c r="L38" s="10">
        <v>1835</v>
      </c>
    </row>
    <row r="39" spans="1:12" ht="12.75">
      <c r="A39" s="20" t="s">
        <v>45</v>
      </c>
      <c r="B39" s="9">
        <v>974</v>
      </c>
      <c r="C39" s="9">
        <v>7</v>
      </c>
      <c r="D39" s="9">
        <v>0</v>
      </c>
      <c r="E39" s="9">
        <v>67</v>
      </c>
      <c r="F39" s="9">
        <v>9</v>
      </c>
      <c r="G39" s="9">
        <v>2</v>
      </c>
      <c r="H39" s="9">
        <v>47</v>
      </c>
      <c r="I39" s="9">
        <v>4</v>
      </c>
      <c r="J39" s="9">
        <v>0</v>
      </c>
      <c r="K39" s="9">
        <v>0</v>
      </c>
      <c r="L39" s="10">
        <v>1110</v>
      </c>
    </row>
    <row r="40" spans="1:12" ht="12.75">
      <c r="A40" s="20" t="s">
        <v>46</v>
      </c>
      <c r="B40" s="9">
        <v>791</v>
      </c>
      <c r="C40" s="9">
        <v>6</v>
      </c>
      <c r="D40" s="9">
        <v>0</v>
      </c>
      <c r="E40" s="9">
        <v>78</v>
      </c>
      <c r="F40" s="9">
        <v>13</v>
      </c>
      <c r="G40" s="9">
        <v>9</v>
      </c>
      <c r="H40" s="9">
        <v>42</v>
      </c>
      <c r="I40" s="9">
        <v>5</v>
      </c>
      <c r="J40" s="9">
        <v>0</v>
      </c>
      <c r="K40" s="9">
        <v>1</v>
      </c>
      <c r="L40" s="10">
        <v>945</v>
      </c>
    </row>
    <row r="41" spans="1:12" ht="12.75">
      <c r="A41" s="20" t="s">
        <v>47</v>
      </c>
      <c r="B41" s="9">
        <v>893</v>
      </c>
      <c r="C41" s="9">
        <v>4</v>
      </c>
      <c r="D41" s="9">
        <v>0</v>
      </c>
      <c r="E41" s="9">
        <v>74</v>
      </c>
      <c r="F41" s="9">
        <v>21</v>
      </c>
      <c r="G41" s="9">
        <v>13</v>
      </c>
      <c r="H41" s="9">
        <v>46</v>
      </c>
      <c r="I41" s="9">
        <v>9</v>
      </c>
      <c r="J41" s="9">
        <v>5</v>
      </c>
      <c r="K41" s="9">
        <v>2</v>
      </c>
      <c r="L41" s="10">
        <v>1067</v>
      </c>
    </row>
    <row r="42" spans="1:12" ht="12.75">
      <c r="A42" s="20" t="s">
        <v>48</v>
      </c>
      <c r="B42" s="9">
        <v>893</v>
      </c>
      <c r="C42" s="9">
        <v>2</v>
      </c>
      <c r="D42" s="9">
        <v>0</v>
      </c>
      <c r="E42" s="9">
        <v>89</v>
      </c>
      <c r="F42" s="9">
        <v>31</v>
      </c>
      <c r="G42" s="9">
        <v>26</v>
      </c>
      <c r="H42" s="9">
        <v>44</v>
      </c>
      <c r="I42" s="9">
        <v>16</v>
      </c>
      <c r="J42" s="9">
        <v>2</v>
      </c>
      <c r="K42" s="9">
        <v>9</v>
      </c>
      <c r="L42" s="10">
        <v>1112</v>
      </c>
    </row>
    <row r="43" spans="1:12" ht="12.75">
      <c r="A43" s="20" t="s">
        <v>49</v>
      </c>
      <c r="B43" s="9">
        <v>1086</v>
      </c>
      <c r="C43" s="9">
        <v>9</v>
      </c>
      <c r="D43" s="9">
        <v>0</v>
      </c>
      <c r="E43" s="9">
        <v>81</v>
      </c>
      <c r="F43" s="9">
        <v>15</v>
      </c>
      <c r="G43" s="9">
        <v>28</v>
      </c>
      <c r="H43" s="9">
        <v>48</v>
      </c>
      <c r="I43" s="9">
        <v>11</v>
      </c>
      <c r="J43" s="9">
        <v>4</v>
      </c>
      <c r="K43" s="9">
        <v>3</v>
      </c>
      <c r="L43" s="10">
        <v>1285</v>
      </c>
    </row>
    <row r="44" spans="1:12" ht="12.75">
      <c r="A44" s="20" t="s">
        <v>50</v>
      </c>
      <c r="B44" s="9">
        <v>1371</v>
      </c>
      <c r="C44" s="9">
        <v>6</v>
      </c>
      <c r="D44" s="9">
        <v>0</v>
      </c>
      <c r="E44" s="9">
        <v>39</v>
      </c>
      <c r="F44" s="9">
        <v>9</v>
      </c>
      <c r="G44" s="9">
        <v>1</v>
      </c>
      <c r="H44" s="9">
        <v>40</v>
      </c>
      <c r="I44" s="9">
        <v>0</v>
      </c>
      <c r="J44" s="9">
        <v>1</v>
      </c>
      <c r="K44" s="9">
        <v>10</v>
      </c>
      <c r="L44" s="10">
        <v>1477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v>0</v>
      </c>
    </row>
    <row r="46" spans="1:12" ht="12.75">
      <c r="A46" s="21" t="s">
        <v>17</v>
      </c>
      <c r="B46" s="11">
        <f aca="true" t="shared" si="0" ref="B46:J46">SUM(B15:B45)</f>
        <v>34392</v>
      </c>
      <c r="C46" s="11">
        <f t="shared" si="0"/>
        <v>130</v>
      </c>
      <c r="D46" s="11">
        <f t="shared" si="0"/>
        <v>1</v>
      </c>
      <c r="E46" s="11">
        <f t="shared" si="0"/>
        <v>1601</v>
      </c>
      <c r="F46" s="11">
        <f t="shared" si="0"/>
        <v>330</v>
      </c>
      <c r="G46" s="11">
        <f t="shared" si="0"/>
        <v>240</v>
      </c>
      <c r="H46" s="11">
        <f t="shared" si="0"/>
        <v>1178</v>
      </c>
      <c r="I46" s="11">
        <f t="shared" si="0"/>
        <v>138</v>
      </c>
      <c r="J46" s="11">
        <f t="shared" si="0"/>
        <v>40</v>
      </c>
      <c r="K46" s="11">
        <f>SUM(K15:K45)</f>
        <v>156</v>
      </c>
      <c r="L46" s="12">
        <f>SUM(L15:L45)</f>
        <v>38206</v>
      </c>
    </row>
    <row r="47" spans="1:12" ht="13.5" thickBot="1">
      <c r="A47" s="22" t="s">
        <v>52</v>
      </c>
      <c r="B47" s="13">
        <f aca="true" t="shared" si="1" ref="B47:K47">(B46/$M13)</f>
        <v>1146.4</v>
      </c>
      <c r="C47" s="13">
        <f t="shared" si="1"/>
        <v>4.333333333333333</v>
      </c>
      <c r="D47" s="13">
        <f t="shared" si="1"/>
        <v>0.03333333333333333</v>
      </c>
      <c r="E47" s="13">
        <f t="shared" si="1"/>
        <v>53.36666666666667</v>
      </c>
      <c r="F47" s="13">
        <f t="shared" si="1"/>
        <v>11</v>
      </c>
      <c r="G47" s="13">
        <f t="shared" si="1"/>
        <v>8</v>
      </c>
      <c r="H47" s="13">
        <f t="shared" si="1"/>
        <v>39.266666666666666</v>
      </c>
      <c r="I47" s="13">
        <f t="shared" si="1"/>
        <v>4.6</v>
      </c>
      <c r="J47" s="13">
        <f t="shared" si="1"/>
        <v>1.3333333333333333</v>
      </c>
      <c r="K47" s="13">
        <f t="shared" si="1"/>
        <v>5.2</v>
      </c>
      <c r="L47" s="14">
        <f>SUM(B47:K47)</f>
        <v>1273.533333333333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O57"/>
  <sheetViews>
    <sheetView zoomScalePageLayoutView="0" workbookViewId="0" topLeftCell="A16">
      <selection activeCell="L47" sqref="L47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9.421875" style="0" customWidth="1"/>
    <col min="9" max="9" width="9.57421875" style="0" customWidth="1"/>
    <col min="10" max="10" width="9.421875" style="0" customWidth="1"/>
    <col min="11" max="11" width="7.421875" style="0" customWidth="1"/>
    <col min="12" max="12" width="8.57421875" style="0" customWidth="1"/>
    <col min="13" max="13" width="0.71875" style="0" customWidth="1"/>
  </cols>
  <sheetData>
    <row r="5" spans="7:10" ht="12.75">
      <c r="G5" s="1" t="s">
        <v>0</v>
      </c>
      <c r="I5" s="2" t="s">
        <v>58</v>
      </c>
      <c r="J5" s="2"/>
    </row>
    <row r="6" spans="7:11" ht="12.75">
      <c r="G6" s="1" t="s">
        <v>2</v>
      </c>
      <c r="H6" s="2" t="s">
        <v>77</v>
      </c>
      <c r="J6" s="1" t="s">
        <v>3</v>
      </c>
      <c r="K6" s="3">
        <v>2023</v>
      </c>
    </row>
    <row r="7" spans="1:2" ht="10.5" customHeight="1">
      <c r="A7" s="54"/>
      <c r="B7" s="54"/>
    </row>
    <row r="8" spans="1:2" ht="9.75" customHeight="1">
      <c r="A8" s="54"/>
      <c r="B8" s="54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5" ht="12.75">
      <c r="A15" s="20" t="s">
        <v>21</v>
      </c>
      <c r="B15" s="9">
        <v>718</v>
      </c>
      <c r="C15" s="9">
        <v>4</v>
      </c>
      <c r="D15" s="9">
        <v>2</v>
      </c>
      <c r="E15" s="9">
        <v>51</v>
      </c>
      <c r="F15" s="9">
        <v>10</v>
      </c>
      <c r="G15" s="9">
        <v>45</v>
      </c>
      <c r="H15" s="9">
        <v>25</v>
      </c>
      <c r="I15" s="9">
        <v>6</v>
      </c>
      <c r="J15" s="9">
        <v>29</v>
      </c>
      <c r="K15" s="9">
        <v>0</v>
      </c>
      <c r="L15" s="10">
        <v>890</v>
      </c>
      <c r="M15" s="23" t="s">
        <v>57</v>
      </c>
      <c r="O15" s="52"/>
    </row>
    <row r="16" spans="1:15" ht="12.75">
      <c r="A16" s="20" t="s">
        <v>22</v>
      </c>
      <c r="B16" s="9">
        <v>882</v>
      </c>
      <c r="C16" s="9">
        <v>8</v>
      </c>
      <c r="D16" s="9">
        <v>6</v>
      </c>
      <c r="E16" s="9">
        <v>29</v>
      </c>
      <c r="F16" s="9">
        <v>2</v>
      </c>
      <c r="G16" s="9">
        <v>34</v>
      </c>
      <c r="H16" s="9">
        <v>13</v>
      </c>
      <c r="I16" s="9">
        <v>173</v>
      </c>
      <c r="J16" s="9">
        <v>102</v>
      </c>
      <c r="K16" s="9">
        <v>4</v>
      </c>
      <c r="L16" s="10">
        <v>1253</v>
      </c>
      <c r="M16" s="28"/>
      <c r="O16" s="52"/>
    </row>
    <row r="17" spans="1:15" ht="12.75">
      <c r="A17" s="20" t="s">
        <v>23</v>
      </c>
      <c r="B17" s="9">
        <v>996</v>
      </c>
      <c r="C17" s="9">
        <v>10</v>
      </c>
      <c r="D17" s="9">
        <v>6</v>
      </c>
      <c r="E17" s="9">
        <v>15</v>
      </c>
      <c r="F17" s="9">
        <v>1</v>
      </c>
      <c r="G17" s="9">
        <v>79</v>
      </c>
      <c r="H17" s="9">
        <v>12</v>
      </c>
      <c r="I17" s="9">
        <v>78</v>
      </c>
      <c r="J17" s="9">
        <v>89</v>
      </c>
      <c r="K17" s="9">
        <v>14</v>
      </c>
      <c r="L17" s="10">
        <v>1300</v>
      </c>
      <c r="M17" s="28"/>
      <c r="O17" s="52"/>
    </row>
    <row r="18" spans="1:15" ht="12.75">
      <c r="A18" s="20" t="s">
        <v>24</v>
      </c>
      <c r="B18" s="9">
        <v>727</v>
      </c>
      <c r="C18" s="9">
        <v>1</v>
      </c>
      <c r="D18" s="9">
        <v>5</v>
      </c>
      <c r="E18" s="9">
        <v>41</v>
      </c>
      <c r="F18" s="9">
        <v>4</v>
      </c>
      <c r="G18" s="9">
        <v>18</v>
      </c>
      <c r="H18" s="9">
        <v>20</v>
      </c>
      <c r="I18" s="9">
        <v>76</v>
      </c>
      <c r="J18" s="9">
        <v>100</v>
      </c>
      <c r="K18" s="9">
        <v>1</v>
      </c>
      <c r="L18" s="10">
        <v>993</v>
      </c>
      <c r="M18" s="28"/>
      <c r="O18" s="52"/>
    </row>
    <row r="19" spans="1:15" ht="12.75">
      <c r="A19" s="20" t="s">
        <v>25</v>
      </c>
      <c r="B19" s="9">
        <v>644</v>
      </c>
      <c r="C19" s="9">
        <v>7</v>
      </c>
      <c r="D19" s="9">
        <v>5</v>
      </c>
      <c r="E19" s="9">
        <v>40</v>
      </c>
      <c r="F19" s="9">
        <v>6</v>
      </c>
      <c r="G19" s="9">
        <v>23</v>
      </c>
      <c r="H19" s="9">
        <v>18</v>
      </c>
      <c r="I19" s="9">
        <v>84</v>
      </c>
      <c r="J19" s="9">
        <v>99</v>
      </c>
      <c r="K19" s="9">
        <v>0</v>
      </c>
      <c r="L19" s="10">
        <v>926</v>
      </c>
      <c r="M19" s="28"/>
      <c r="O19" s="52"/>
    </row>
    <row r="20" spans="1:15" ht="12.75">
      <c r="A20" s="20" t="s">
        <v>26</v>
      </c>
      <c r="B20" s="9">
        <v>637</v>
      </c>
      <c r="C20" s="9">
        <v>8</v>
      </c>
      <c r="D20" s="9">
        <v>11</v>
      </c>
      <c r="E20" s="9">
        <v>40</v>
      </c>
      <c r="F20" s="9">
        <v>16</v>
      </c>
      <c r="G20" s="9">
        <v>65</v>
      </c>
      <c r="H20" s="9">
        <v>20</v>
      </c>
      <c r="I20" s="9">
        <v>102</v>
      </c>
      <c r="J20" s="9">
        <v>99</v>
      </c>
      <c r="K20" s="9">
        <v>1</v>
      </c>
      <c r="L20" s="10">
        <v>999</v>
      </c>
      <c r="M20" s="28"/>
      <c r="O20" s="52"/>
    </row>
    <row r="21" spans="1:15" ht="12.75">
      <c r="A21" s="20" t="s">
        <v>27</v>
      </c>
      <c r="B21" s="9">
        <v>665</v>
      </c>
      <c r="C21" s="9">
        <v>7</v>
      </c>
      <c r="D21" s="9">
        <v>2</v>
      </c>
      <c r="E21" s="9">
        <v>57</v>
      </c>
      <c r="F21" s="9">
        <v>10</v>
      </c>
      <c r="G21" s="9">
        <v>42</v>
      </c>
      <c r="H21" s="9">
        <v>18</v>
      </c>
      <c r="I21" s="9">
        <v>66</v>
      </c>
      <c r="J21" s="9">
        <v>54</v>
      </c>
      <c r="K21" s="9">
        <v>6</v>
      </c>
      <c r="L21" s="10">
        <v>927</v>
      </c>
      <c r="M21" s="28"/>
      <c r="O21" s="52"/>
    </row>
    <row r="22" spans="1:15" ht="12.75">
      <c r="A22" s="20" t="s">
        <v>28</v>
      </c>
      <c r="B22" s="9">
        <v>951</v>
      </c>
      <c r="C22" s="9">
        <v>6</v>
      </c>
      <c r="D22" s="9">
        <v>7</v>
      </c>
      <c r="E22" s="9">
        <v>56</v>
      </c>
      <c r="F22" s="9">
        <v>5</v>
      </c>
      <c r="G22" s="9">
        <v>49</v>
      </c>
      <c r="H22" s="9">
        <v>24</v>
      </c>
      <c r="I22" s="9">
        <v>96</v>
      </c>
      <c r="J22" s="9">
        <v>73</v>
      </c>
      <c r="K22" s="9">
        <v>3</v>
      </c>
      <c r="L22" s="10">
        <v>1270</v>
      </c>
      <c r="M22" s="28"/>
      <c r="O22" s="52"/>
    </row>
    <row r="23" spans="1:15" ht="12.75">
      <c r="A23" s="20" t="s">
        <v>29</v>
      </c>
      <c r="B23" s="9">
        <v>761</v>
      </c>
      <c r="C23" s="9">
        <v>3</v>
      </c>
      <c r="D23" s="9">
        <v>1</v>
      </c>
      <c r="E23" s="9">
        <v>8</v>
      </c>
      <c r="F23" s="9">
        <v>6</v>
      </c>
      <c r="G23" s="9">
        <v>73</v>
      </c>
      <c r="H23" s="9">
        <v>9</v>
      </c>
      <c r="I23" s="9">
        <v>81</v>
      </c>
      <c r="J23" s="9">
        <v>88</v>
      </c>
      <c r="K23" s="9">
        <v>0</v>
      </c>
      <c r="L23" s="10">
        <v>1030</v>
      </c>
      <c r="M23" s="28"/>
      <c r="O23" s="52"/>
    </row>
    <row r="24" spans="1:15" ht="12.75">
      <c r="A24" s="20" t="s">
        <v>30</v>
      </c>
      <c r="B24" s="9">
        <v>663</v>
      </c>
      <c r="C24" s="9">
        <v>6</v>
      </c>
      <c r="D24" s="9">
        <v>9</v>
      </c>
      <c r="E24" s="9">
        <v>5</v>
      </c>
      <c r="F24" s="9">
        <v>1</v>
      </c>
      <c r="G24" s="9">
        <v>5</v>
      </c>
      <c r="H24" s="9">
        <v>21</v>
      </c>
      <c r="I24" s="9">
        <v>80</v>
      </c>
      <c r="J24" s="9">
        <v>50</v>
      </c>
      <c r="K24" s="9">
        <v>0</v>
      </c>
      <c r="L24" s="10">
        <v>840</v>
      </c>
      <c r="M24" s="28"/>
      <c r="O24" s="52"/>
    </row>
    <row r="25" spans="1:15" ht="12.75">
      <c r="A25" s="20" t="s">
        <v>31</v>
      </c>
      <c r="B25" s="9">
        <v>515</v>
      </c>
      <c r="C25" s="9">
        <v>9</v>
      </c>
      <c r="D25" s="9">
        <v>2</v>
      </c>
      <c r="E25" s="9">
        <v>40</v>
      </c>
      <c r="F25" s="9">
        <v>8</v>
      </c>
      <c r="G25" s="9">
        <v>12</v>
      </c>
      <c r="H25" s="9">
        <v>21</v>
      </c>
      <c r="I25" s="9">
        <v>33</v>
      </c>
      <c r="J25" s="9">
        <v>44</v>
      </c>
      <c r="K25" s="9">
        <v>1</v>
      </c>
      <c r="L25" s="10">
        <v>685</v>
      </c>
      <c r="M25" s="28"/>
      <c r="O25" s="52"/>
    </row>
    <row r="26" spans="1:15" ht="12.75">
      <c r="A26" s="20" t="s">
        <v>32</v>
      </c>
      <c r="B26" s="9">
        <v>649</v>
      </c>
      <c r="C26" s="9">
        <v>16</v>
      </c>
      <c r="D26" s="9">
        <v>5</v>
      </c>
      <c r="E26" s="9">
        <v>40</v>
      </c>
      <c r="F26" s="9">
        <v>4</v>
      </c>
      <c r="G26" s="9">
        <v>37</v>
      </c>
      <c r="H26" s="9">
        <v>18</v>
      </c>
      <c r="I26" s="9">
        <v>72</v>
      </c>
      <c r="J26" s="9">
        <v>65</v>
      </c>
      <c r="K26" s="9">
        <v>4</v>
      </c>
      <c r="L26" s="10">
        <v>910</v>
      </c>
      <c r="M26" s="28"/>
      <c r="O26" s="52"/>
    </row>
    <row r="27" spans="1:15" ht="12.75">
      <c r="A27" s="20" t="s">
        <v>33</v>
      </c>
      <c r="B27" s="9">
        <v>743</v>
      </c>
      <c r="C27" s="9">
        <v>10</v>
      </c>
      <c r="D27" s="9">
        <v>4</v>
      </c>
      <c r="E27" s="9">
        <v>44</v>
      </c>
      <c r="F27" s="9">
        <v>2</v>
      </c>
      <c r="G27" s="9">
        <v>9</v>
      </c>
      <c r="H27" s="9">
        <v>27</v>
      </c>
      <c r="I27" s="9">
        <v>80</v>
      </c>
      <c r="J27" s="9">
        <v>116</v>
      </c>
      <c r="K27" s="9">
        <v>0</v>
      </c>
      <c r="L27" s="10">
        <v>1035</v>
      </c>
      <c r="M27" s="28"/>
      <c r="O27" s="52"/>
    </row>
    <row r="28" spans="1:15" ht="12.75">
      <c r="A28" s="20">
        <v>14</v>
      </c>
      <c r="B28" s="9">
        <v>562</v>
      </c>
      <c r="C28" s="9">
        <v>7</v>
      </c>
      <c r="D28" s="9">
        <v>3</v>
      </c>
      <c r="E28" s="9">
        <v>50</v>
      </c>
      <c r="F28" s="9">
        <v>2</v>
      </c>
      <c r="G28" s="9">
        <v>17</v>
      </c>
      <c r="H28" s="9">
        <v>15</v>
      </c>
      <c r="I28" s="9">
        <v>53</v>
      </c>
      <c r="J28" s="9">
        <v>47</v>
      </c>
      <c r="K28" s="9">
        <v>0</v>
      </c>
      <c r="L28" s="10">
        <v>756</v>
      </c>
      <c r="O28" s="52"/>
    </row>
    <row r="29" spans="1:15" ht="12.75">
      <c r="A29" s="20" t="s">
        <v>35</v>
      </c>
      <c r="B29" s="9">
        <v>1039</v>
      </c>
      <c r="C29" s="9">
        <v>10</v>
      </c>
      <c r="D29" s="9">
        <v>7</v>
      </c>
      <c r="E29" s="9">
        <v>29</v>
      </c>
      <c r="F29" s="9">
        <v>10</v>
      </c>
      <c r="G29" s="9">
        <v>24</v>
      </c>
      <c r="H29" s="9">
        <v>26</v>
      </c>
      <c r="I29" s="9">
        <v>48</v>
      </c>
      <c r="J29" s="9">
        <v>60</v>
      </c>
      <c r="K29" s="9">
        <v>0</v>
      </c>
      <c r="L29" s="10">
        <v>1253</v>
      </c>
      <c r="O29" s="52"/>
    </row>
    <row r="30" spans="1:15" ht="12.75">
      <c r="A30" s="20" t="s">
        <v>36</v>
      </c>
      <c r="B30" s="9">
        <v>1097</v>
      </c>
      <c r="C30" s="9">
        <v>7</v>
      </c>
      <c r="D30" s="9">
        <v>3</v>
      </c>
      <c r="E30" s="9">
        <v>29</v>
      </c>
      <c r="F30" s="9">
        <v>0</v>
      </c>
      <c r="G30" s="9">
        <v>15</v>
      </c>
      <c r="H30" s="9">
        <v>12</v>
      </c>
      <c r="I30" s="9">
        <v>37</v>
      </c>
      <c r="J30" s="9">
        <v>39</v>
      </c>
      <c r="K30" s="9">
        <v>0</v>
      </c>
      <c r="L30" s="10">
        <v>1239</v>
      </c>
      <c r="O30" s="52"/>
    </row>
    <row r="31" spans="1:15" ht="12.75">
      <c r="A31" s="20" t="s">
        <v>37</v>
      </c>
      <c r="B31" s="9">
        <v>1027</v>
      </c>
      <c r="C31" s="9">
        <v>2</v>
      </c>
      <c r="D31" s="9">
        <v>3</v>
      </c>
      <c r="E31" s="9">
        <v>0</v>
      </c>
      <c r="F31" s="9">
        <v>2</v>
      </c>
      <c r="G31" s="9">
        <v>17</v>
      </c>
      <c r="H31" s="9">
        <v>8</v>
      </c>
      <c r="I31" s="9">
        <v>12</v>
      </c>
      <c r="J31" s="9">
        <v>33</v>
      </c>
      <c r="K31" s="9">
        <v>8</v>
      </c>
      <c r="L31" s="10">
        <v>1112</v>
      </c>
      <c r="O31" s="52"/>
    </row>
    <row r="32" spans="1:15" ht="12.75">
      <c r="A32" s="20" t="s">
        <v>38</v>
      </c>
      <c r="B32" s="9">
        <v>1136</v>
      </c>
      <c r="C32" s="9">
        <v>6</v>
      </c>
      <c r="D32" s="9">
        <v>8</v>
      </c>
      <c r="E32" s="9">
        <v>9</v>
      </c>
      <c r="F32" s="9">
        <v>0</v>
      </c>
      <c r="G32" s="9">
        <v>8</v>
      </c>
      <c r="H32" s="9">
        <v>7</v>
      </c>
      <c r="I32" s="9">
        <v>31</v>
      </c>
      <c r="J32" s="9">
        <v>44</v>
      </c>
      <c r="K32" s="9">
        <v>6</v>
      </c>
      <c r="L32" s="10">
        <v>1255</v>
      </c>
      <c r="O32" s="52"/>
    </row>
    <row r="33" spans="1:15" ht="12.75">
      <c r="A33" s="20" t="s">
        <v>39</v>
      </c>
      <c r="B33" s="9">
        <v>1221</v>
      </c>
      <c r="C33" s="9">
        <v>5</v>
      </c>
      <c r="D33" s="9">
        <v>8</v>
      </c>
      <c r="E33" s="9">
        <v>5</v>
      </c>
      <c r="F33" s="9">
        <v>1</v>
      </c>
      <c r="G33" s="9">
        <v>18</v>
      </c>
      <c r="H33" s="9">
        <v>8</v>
      </c>
      <c r="I33" s="9">
        <v>52</v>
      </c>
      <c r="J33" s="9">
        <v>84</v>
      </c>
      <c r="K33" s="9">
        <v>9</v>
      </c>
      <c r="L33" s="10">
        <v>1411</v>
      </c>
      <c r="O33" s="52"/>
    </row>
    <row r="34" spans="1:15" ht="12.75">
      <c r="A34" s="20" t="s">
        <v>40</v>
      </c>
      <c r="B34" s="9">
        <v>1081</v>
      </c>
      <c r="C34" s="9">
        <v>9</v>
      </c>
      <c r="D34" s="9">
        <v>8</v>
      </c>
      <c r="E34" s="9">
        <v>36</v>
      </c>
      <c r="F34" s="9">
        <v>2</v>
      </c>
      <c r="G34" s="9">
        <v>18</v>
      </c>
      <c r="H34" s="9">
        <v>23</v>
      </c>
      <c r="I34" s="9">
        <v>85</v>
      </c>
      <c r="J34" s="9">
        <v>149</v>
      </c>
      <c r="K34" s="9">
        <v>1</v>
      </c>
      <c r="L34" s="10">
        <v>1412</v>
      </c>
      <c r="O34" s="52"/>
    </row>
    <row r="35" spans="1:15" ht="12.75">
      <c r="A35" s="20" t="s">
        <v>41</v>
      </c>
      <c r="B35" s="9">
        <v>1058</v>
      </c>
      <c r="C35" s="9">
        <v>9</v>
      </c>
      <c r="D35" s="9">
        <v>8</v>
      </c>
      <c r="E35" s="9">
        <v>30</v>
      </c>
      <c r="F35" s="9">
        <v>3</v>
      </c>
      <c r="G35" s="9">
        <v>20</v>
      </c>
      <c r="H35" s="9">
        <v>25</v>
      </c>
      <c r="I35" s="9">
        <v>70</v>
      </c>
      <c r="J35" s="9">
        <v>136</v>
      </c>
      <c r="K35" s="9">
        <v>6</v>
      </c>
      <c r="L35" s="10">
        <v>1365</v>
      </c>
      <c r="O35" s="52"/>
    </row>
    <row r="36" spans="1:15" ht="12.75">
      <c r="A36" s="20" t="s">
        <v>42</v>
      </c>
      <c r="B36" s="9">
        <v>1094</v>
      </c>
      <c r="C36" s="9">
        <v>13</v>
      </c>
      <c r="D36" s="9">
        <v>7</v>
      </c>
      <c r="E36" s="9">
        <v>52</v>
      </c>
      <c r="F36" s="9">
        <v>9</v>
      </c>
      <c r="G36" s="9">
        <v>33</v>
      </c>
      <c r="H36" s="9">
        <v>24</v>
      </c>
      <c r="I36" s="9">
        <v>94</v>
      </c>
      <c r="J36" s="9">
        <v>66</v>
      </c>
      <c r="K36" s="9">
        <v>0</v>
      </c>
      <c r="L36" s="10">
        <v>1392</v>
      </c>
      <c r="O36" s="52"/>
    </row>
    <row r="37" spans="1:15" ht="12.75">
      <c r="A37" s="20" t="s">
        <v>43</v>
      </c>
      <c r="B37" s="9">
        <v>1117</v>
      </c>
      <c r="C37" s="9">
        <v>11</v>
      </c>
      <c r="D37" s="9">
        <v>7</v>
      </c>
      <c r="E37" s="9">
        <v>32</v>
      </c>
      <c r="F37" s="9">
        <v>4</v>
      </c>
      <c r="G37" s="9">
        <v>68</v>
      </c>
      <c r="H37" s="9">
        <v>13</v>
      </c>
      <c r="I37" s="9">
        <v>92</v>
      </c>
      <c r="J37" s="9">
        <v>128</v>
      </c>
      <c r="K37" s="9">
        <v>3</v>
      </c>
      <c r="L37" s="10">
        <v>1475</v>
      </c>
      <c r="O37" s="52"/>
    </row>
    <row r="38" spans="1:15" ht="12.75">
      <c r="A38" s="20" t="s">
        <v>44</v>
      </c>
      <c r="B38" s="9">
        <v>1017</v>
      </c>
      <c r="C38" s="9">
        <v>5</v>
      </c>
      <c r="D38" s="9">
        <v>8</v>
      </c>
      <c r="E38" s="9">
        <v>8</v>
      </c>
      <c r="F38" s="9">
        <v>3</v>
      </c>
      <c r="G38" s="9">
        <v>20</v>
      </c>
      <c r="H38" s="9">
        <v>19</v>
      </c>
      <c r="I38" s="9">
        <v>104</v>
      </c>
      <c r="J38" s="9">
        <v>62</v>
      </c>
      <c r="K38" s="9">
        <v>10</v>
      </c>
      <c r="L38" s="10">
        <v>1256</v>
      </c>
      <c r="O38" s="52"/>
    </row>
    <row r="39" spans="1:15" ht="12.75">
      <c r="A39" s="20" t="s">
        <v>45</v>
      </c>
      <c r="B39" s="9">
        <v>828</v>
      </c>
      <c r="C39" s="9">
        <v>4</v>
      </c>
      <c r="D39" s="9">
        <v>5</v>
      </c>
      <c r="E39" s="9">
        <v>39</v>
      </c>
      <c r="F39" s="9">
        <v>5</v>
      </c>
      <c r="G39" s="9">
        <v>43</v>
      </c>
      <c r="H39" s="9">
        <v>24</v>
      </c>
      <c r="I39" s="9">
        <v>53</v>
      </c>
      <c r="J39" s="9">
        <v>49</v>
      </c>
      <c r="K39" s="9">
        <v>2</v>
      </c>
      <c r="L39" s="10">
        <v>1052</v>
      </c>
      <c r="O39" s="52"/>
    </row>
    <row r="40" spans="1:15" ht="12.75">
      <c r="A40" s="20" t="s">
        <v>46</v>
      </c>
      <c r="B40" s="9">
        <v>699</v>
      </c>
      <c r="C40" s="9">
        <v>5</v>
      </c>
      <c r="D40" s="9">
        <v>5</v>
      </c>
      <c r="E40" s="9">
        <v>40</v>
      </c>
      <c r="F40" s="9">
        <v>3</v>
      </c>
      <c r="G40" s="9">
        <v>0</v>
      </c>
      <c r="H40" s="9">
        <v>22</v>
      </c>
      <c r="I40" s="9">
        <v>102</v>
      </c>
      <c r="J40" s="9">
        <v>91</v>
      </c>
      <c r="K40" s="9">
        <v>1</v>
      </c>
      <c r="L40" s="10">
        <v>968</v>
      </c>
      <c r="O40" s="52"/>
    </row>
    <row r="41" spans="1:15" ht="12.75">
      <c r="A41" s="20" t="s">
        <v>47</v>
      </c>
      <c r="B41" s="9">
        <v>766</v>
      </c>
      <c r="C41" s="9">
        <v>13</v>
      </c>
      <c r="D41" s="9">
        <v>5</v>
      </c>
      <c r="E41" s="9">
        <v>50</v>
      </c>
      <c r="F41" s="9">
        <v>14</v>
      </c>
      <c r="G41" s="9">
        <v>36</v>
      </c>
      <c r="H41" s="9">
        <v>22</v>
      </c>
      <c r="I41" s="9">
        <v>45</v>
      </c>
      <c r="J41" s="9">
        <v>71</v>
      </c>
      <c r="K41" s="9">
        <v>0</v>
      </c>
      <c r="L41" s="10">
        <v>1022</v>
      </c>
      <c r="O41" s="52"/>
    </row>
    <row r="42" spans="1:15" ht="12.75">
      <c r="A42" s="20" t="s">
        <v>48</v>
      </c>
      <c r="B42" s="9">
        <v>826</v>
      </c>
      <c r="C42" s="9">
        <v>3</v>
      </c>
      <c r="D42" s="9">
        <v>5</v>
      </c>
      <c r="E42" s="9">
        <v>45</v>
      </c>
      <c r="F42" s="9">
        <v>6</v>
      </c>
      <c r="G42" s="9">
        <v>14</v>
      </c>
      <c r="H42" s="9">
        <v>18</v>
      </c>
      <c r="I42" s="9">
        <v>56</v>
      </c>
      <c r="J42" s="9">
        <v>83</v>
      </c>
      <c r="K42" s="9">
        <v>7</v>
      </c>
      <c r="L42" s="10">
        <v>1063</v>
      </c>
      <c r="O42" s="52"/>
    </row>
    <row r="43" spans="1:15" ht="12.75">
      <c r="A43" s="20" t="s">
        <v>49</v>
      </c>
      <c r="B43" s="9">
        <v>1051</v>
      </c>
      <c r="C43" s="9">
        <v>16</v>
      </c>
      <c r="D43" s="9">
        <v>8</v>
      </c>
      <c r="E43" s="9">
        <v>48</v>
      </c>
      <c r="F43" s="9">
        <v>5</v>
      </c>
      <c r="G43" s="9">
        <v>17</v>
      </c>
      <c r="H43" s="9">
        <v>26</v>
      </c>
      <c r="I43" s="9">
        <v>36</v>
      </c>
      <c r="J43" s="9">
        <v>96</v>
      </c>
      <c r="K43" s="9">
        <v>10</v>
      </c>
      <c r="L43" s="10">
        <v>1313</v>
      </c>
      <c r="O43" s="52"/>
    </row>
    <row r="44" spans="1:15" ht="12.75">
      <c r="A44" s="20" t="s">
        <v>50</v>
      </c>
      <c r="B44" s="9">
        <v>1020</v>
      </c>
      <c r="C44" s="9">
        <v>9</v>
      </c>
      <c r="D44" s="9">
        <v>6</v>
      </c>
      <c r="E44" s="9">
        <v>25</v>
      </c>
      <c r="F44" s="9">
        <v>3</v>
      </c>
      <c r="G44" s="9">
        <v>37</v>
      </c>
      <c r="H44" s="9">
        <v>8</v>
      </c>
      <c r="I44" s="9">
        <v>45</v>
      </c>
      <c r="J44" s="9">
        <v>72</v>
      </c>
      <c r="K44" s="9">
        <v>7</v>
      </c>
      <c r="L44" s="10">
        <v>1232</v>
      </c>
      <c r="O44" s="52"/>
    </row>
    <row r="45" spans="1:15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v>0</v>
      </c>
      <c r="O45" s="52"/>
    </row>
    <row r="46" spans="1:15" ht="12.75">
      <c r="A46" s="21" t="s">
        <v>17</v>
      </c>
      <c r="B46" s="11">
        <f aca="true" t="shared" si="0" ref="B46:L46">SUM(B15:B45)</f>
        <v>26190</v>
      </c>
      <c r="C46" s="11">
        <f t="shared" si="0"/>
        <v>229</v>
      </c>
      <c r="D46" s="11">
        <f t="shared" si="0"/>
        <v>169</v>
      </c>
      <c r="E46" s="11">
        <f t="shared" si="0"/>
        <v>993</v>
      </c>
      <c r="F46" s="11">
        <f t="shared" si="0"/>
        <v>147</v>
      </c>
      <c r="G46" s="11">
        <f t="shared" si="0"/>
        <v>896</v>
      </c>
      <c r="H46" s="11">
        <f t="shared" si="0"/>
        <v>546</v>
      </c>
      <c r="I46" s="11">
        <f t="shared" si="0"/>
        <v>2042</v>
      </c>
      <c r="J46" s="11">
        <f t="shared" si="0"/>
        <v>2318</v>
      </c>
      <c r="K46" s="11">
        <f t="shared" si="0"/>
        <v>104</v>
      </c>
      <c r="L46" s="12">
        <f t="shared" si="0"/>
        <v>33634</v>
      </c>
      <c r="O46" s="52"/>
    </row>
    <row r="47" spans="1:12" ht="13.5" thickBot="1">
      <c r="A47" s="22" t="s">
        <v>52</v>
      </c>
      <c r="B47" s="13">
        <f aca="true" t="shared" si="1" ref="B47:L47">(B46/$M13)</f>
        <v>873</v>
      </c>
      <c r="C47" s="13">
        <f t="shared" si="1"/>
        <v>7.633333333333334</v>
      </c>
      <c r="D47" s="13">
        <f t="shared" si="1"/>
        <v>5.633333333333334</v>
      </c>
      <c r="E47" s="13">
        <f t="shared" si="1"/>
        <v>33.1</v>
      </c>
      <c r="F47" s="13">
        <f t="shared" si="1"/>
        <v>4.9</v>
      </c>
      <c r="G47" s="13">
        <f t="shared" si="1"/>
        <v>29.866666666666667</v>
      </c>
      <c r="H47" s="13">
        <f t="shared" si="1"/>
        <v>18.2</v>
      </c>
      <c r="I47" s="13">
        <f t="shared" si="1"/>
        <v>68.06666666666666</v>
      </c>
      <c r="J47" s="13">
        <f t="shared" si="1"/>
        <v>77.26666666666667</v>
      </c>
      <c r="K47" s="13">
        <f t="shared" si="1"/>
        <v>3.466666666666667</v>
      </c>
      <c r="L47" s="14">
        <f t="shared" si="1"/>
        <v>1121.1333333333334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9" t="s">
        <v>70</v>
      </c>
      <c r="B50" s="41" t="s">
        <v>71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12.75"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M54"/>
  <sheetViews>
    <sheetView zoomScalePageLayoutView="0" workbookViewId="0" topLeftCell="A7">
      <selection activeCell="M47" sqref="M47"/>
    </sheetView>
  </sheetViews>
  <sheetFormatPr defaultColWidth="11.421875" defaultRowHeight="12.75"/>
  <cols>
    <col min="3" max="3" width="10.421875" style="0" customWidth="1"/>
    <col min="5" max="5" width="8.28125" style="0" customWidth="1"/>
    <col min="8" max="8" width="9.28125" style="0" customWidth="1"/>
    <col min="9" max="9" width="9.00390625" style="0" customWidth="1"/>
    <col min="10" max="10" width="10.28125" style="0" customWidth="1"/>
    <col min="11" max="11" width="7.8515625" style="0" customWidth="1"/>
    <col min="12" max="12" width="11.421875" style="0" customWidth="1"/>
    <col min="13" max="13" width="1.1484375" style="0" customWidth="1"/>
  </cols>
  <sheetData>
    <row r="7" spans="1:10" ht="12.75">
      <c r="A7" s="54"/>
      <c r="B7" s="54"/>
      <c r="G7" s="1" t="s">
        <v>0</v>
      </c>
      <c r="I7" s="43" t="s">
        <v>61</v>
      </c>
      <c r="J7" s="43"/>
    </row>
    <row r="8" spans="1:11" ht="12.75">
      <c r="A8" s="54"/>
      <c r="B8" s="54"/>
      <c r="G8" s="1" t="s">
        <v>2</v>
      </c>
      <c r="H8" s="2" t="s">
        <v>77</v>
      </c>
      <c r="J8" s="1" t="s">
        <v>3</v>
      </c>
      <c r="K8" s="44">
        <v>2023</v>
      </c>
    </row>
    <row r="10" ht="15.75">
      <c r="D10" s="4" t="s">
        <v>4</v>
      </c>
    </row>
    <row r="11" ht="12.75">
      <c r="B11" s="49"/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365</v>
      </c>
      <c r="C15" s="9">
        <v>2</v>
      </c>
      <c r="D15" s="9">
        <v>1</v>
      </c>
      <c r="E15" s="9">
        <v>26</v>
      </c>
      <c r="F15" s="9">
        <v>6</v>
      </c>
      <c r="G15" s="9">
        <v>3</v>
      </c>
      <c r="H15" s="9">
        <v>13</v>
      </c>
      <c r="I15" s="9">
        <v>1</v>
      </c>
      <c r="J15" s="9">
        <v>13</v>
      </c>
      <c r="K15" s="9">
        <v>0</v>
      </c>
      <c r="L15" s="10">
        <v>430</v>
      </c>
    </row>
    <row r="16" spans="1:12" ht="12.75">
      <c r="A16" s="20" t="s">
        <v>22</v>
      </c>
      <c r="B16" s="9">
        <v>434</v>
      </c>
      <c r="C16" s="9">
        <v>5</v>
      </c>
      <c r="D16" s="9">
        <v>2</v>
      </c>
      <c r="E16" s="9">
        <v>16</v>
      </c>
      <c r="F16" s="9">
        <v>0</v>
      </c>
      <c r="G16" s="9">
        <v>0</v>
      </c>
      <c r="H16" s="9">
        <v>6</v>
      </c>
      <c r="I16" s="9">
        <v>21</v>
      </c>
      <c r="J16" s="9">
        <v>57</v>
      </c>
      <c r="K16" s="9">
        <v>4</v>
      </c>
      <c r="L16" s="10">
        <v>545</v>
      </c>
    </row>
    <row r="17" spans="1:12" ht="12.75">
      <c r="A17" s="20" t="s">
        <v>23</v>
      </c>
      <c r="B17" s="9">
        <v>523</v>
      </c>
      <c r="C17" s="9">
        <v>6</v>
      </c>
      <c r="D17" s="9">
        <v>4</v>
      </c>
      <c r="E17" s="9">
        <v>5</v>
      </c>
      <c r="F17" s="9">
        <v>0</v>
      </c>
      <c r="G17" s="9">
        <v>2</v>
      </c>
      <c r="H17" s="9">
        <v>6</v>
      </c>
      <c r="I17" s="9">
        <v>49</v>
      </c>
      <c r="J17" s="9">
        <v>64</v>
      </c>
      <c r="K17" s="9">
        <v>7</v>
      </c>
      <c r="L17" s="10">
        <v>666</v>
      </c>
    </row>
    <row r="18" spans="1:12" ht="12.75">
      <c r="A18" s="20" t="s">
        <v>24</v>
      </c>
      <c r="B18" s="9">
        <v>346</v>
      </c>
      <c r="C18" s="9">
        <v>1</v>
      </c>
      <c r="D18" s="9">
        <v>2</v>
      </c>
      <c r="E18" s="9">
        <v>21</v>
      </c>
      <c r="F18" s="9">
        <v>1</v>
      </c>
      <c r="G18" s="9">
        <v>2</v>
      </c>
      <c r="H18" s="9">
        <v>11</v>
      </c>
      <c r="I18" s="9">
        <v>58</v>
      </c>
      <c r="J18" s="9">
        <v>88</v>
      </c>
      <c r="K18" s="9">
        <v>1</v>
      </c>
      <c r="L18" s="10">
        <v>531</v>
      </c>
    </row>
    <row r="19" spans="1:12" ht="12.75">
      <c r="A19" s="20" t="s">
        <v>25</v>
      </c>
      <c r="B19" s="9">
        <v>325</v>
      </c>
      <c r="C19" s="9">
        <v>3</v>
      </c>
      <c r="D19" s="9">
        <v>3</v>
      </c>
      <c r="E19" s="9">
        <v>17</v>
      </c>
      <c r="F19" s="9">
        <v>2</v>
      </c>
      <c r="G19" s="9">
        <v>0</v>
      </c>
      <c r="H19" s="9">
        <v>8</v>
      </c>
      <c r="I19" s="9">
        <v>27</v>
      </c>
      <c r="J19" s="9">
        <v>30</v>
      </c>
      <c r="K19" s="9">
        <v>0</v>
      </c>
      <c r="L19" s="10">
        <v>415</v>
      </c>
    </row>
    <row r="20" spans="1:12" ht="12.75">
      <c r="A20" s="20" t="s">
        <v>26</v>
      </c>
      <c r="B20" s="9">
        <v>317</v>
      </c>
      <c r="C20" s="9">
        <v>3</v>
      </c>
      <c r="D20" s="9">
        <v>5</v>
      </c>
      <c r="E20" s="9">
        <v>21</v>
      </c>
      <c r="F20" s="9">
        <v>7</v>
      </c>
      <c r="G20" s="9">
        <v>7</v>
      </c>
      <c r="H20" s="9">
        <v>10</v>
      </c>
      <c r="I20" s="9">
        <v>60</v>
      </c>
      <c r="J20" s="9">
        <v>54</v>
      </c>
      <c r="K20" s="9">
        <v>1</v>
      </c>
      <c r="L20" s="10">
        <v>485</v>
      </c>
    </row>
    <row r="21" spans="1:12" ht="12.75">
      <c r="A21" s="20" t="s">
        <v>27</v>
      </c>
      <c r="B21" s="9">
        <v>317</v>
      </c>
      <c r="C21" s="9">
        <v>3</v>
      </c>
      <c r="D21" s="9">
        <v>1</v>
      </c>
      <c r="E21" s="9">
        <v>30</v>
      </c>
      <c r="F21" s="9">
        <v>5</v>
      </c>
      <c r="G21" s="9">
        <v>2</v>
      </c>
      <c r="H21" s="9">
        <v>9</v>
      </c>
      <c r="I21" s="9">
        <v>25</v>
      </c>
      <c r="J21" s="9">
        <v>15</v>
      </c>
      <c r="K21" s="9">
        <v>3</v>
      </c>
      <c r="L21" s="10">
        <v>410</v>
      </c>
    </row>
    <row r="22" spans="1:12" ht="12.75">
      <c r="A22" s="20" t="s">
        <v>28</v>
      </c>
      <c r="B22" s="9">
        <v>505</v>
      </c>
      <c r="C22" s="9">
        <v>2</v>
      </c>
      <c r="D22" s="9">
        <v>3</v>
      </c>
      <c r="E22" s="9">
        <v>30</v>
      </c>
      <c r="F22" s="9">
        <v>1</v>
      </c>
      <c r="G22" s="9">
        <v>7</v>
      </c>
      <c r="H22" s="9">
        <v>13</v>
      </c>
      <c r="I22" s="9">
        <v>53</v>
      </c>
      <c r="J22" s="9">
        <v>40</v>
      </c>
      <c r="K22" s="9">
        <v>0</v>
      </c>
      <c r="L22" s="10">
        <v>654</v>
      </c>
    </row>
    <row r="23" spans="1:12" ht="12.75">
      <c r="A23" s="20" t="s">
        <v>29</v>
      </c>
      <c r="B23" s="9">
        <v>351</v>
      </c>
      <c r="C23" s="9">
        <v>1</v>
      </c>
      <c r="D23" s="9">
        <v>0</v>
      </c>
      <c r="E23" s="9">
        <v>4</v>
      </c>
      <c r="F23" s="9">
        <v>5</v>
      </c>
      <c r="G23" s="9">
        <v>13</v>
      </c>
      <c r="H23" s="9">
        <v>4</v>
      </c>
      <c r="I23" s="9">
        <v>50</v>
      </c>
      <c r="J23" s="9">
        <v>38</v>
      </c>
      <c r="K23" s="9">
        <v>0</v>
      </c>
      <c r="L23" s="10">
        <v>466</v>
      </c>
    </row>
    <row r="24" spans="1:12" ht="12.75">
      <c r="A24" s="20" t="s">
        <v>30</v>
      </c>
      <c r="B24" s="9">
        <v>348</v>
      </c>
      <c r="C24" s="9">
        <v>2</v>
      </c>
      <c r="D24" s="9">
        <v>6</v>
      </c>
      <c r="E24" s="9">
        <v>2</v>
      </c>
      <c r="F24" s="9">
        <v>1</v>
      </c>
      <c r="G24" s="9">
        <v>0</v>
      </c>
      <c r="H24" s="9">
        <v>11</v>
      </c>
      <c r="I24" s="9">
        <v>37</v>
      </c>
      <c r="J24" s="9">
        <v>28</v>
      </c>
      <c r="K24" s="9">
        <v>0</v>
      </c>
      <c r="L24" s="10">
        <v>435</v>
      </c>
    </row>
    <row r="25" spans="1:12" ht="12.75">
      <c r="A25" s="20" t="s">
        <v>31</v>
      </c>
      <c r="B25" s="9">
        <v>236</v>
      </c>
      <c r="C25" s="9">
        <v>5</v>
      </c>
      <c r="D25" s="9">
        <v>1</v>
      </c>
      <c r="E25" s="9">
        <v>20</v>
      </c>
      <c r="F25" s="9">
        <v>3</v>
      </c>
      <c r="G25" s="9">
        <v>3</v>
      </c>
      <c r="H25" s="9">
        <v>11</v>
      </c>
      <c r="I25" s="9">
        <v>23</v>
      </c>
      <c r="J25" s="9">
        <v>25</v>
      </c>
      <c r="K25" s="9">
        <v>0</v>
      </c>
      <c r="L25" s="10">
        <v>327</v>
      </c>
    </row>
    <row r="26" spans="1:12" ht="12.75">
      <c r="A26" s="20" t="s">
        <v>32</v>
      </c>
      <c r="B26" s="9">
        <v>325</v>
      </c>
      <c r="C26" s="9">
        <v>7</v>
      </c>
      <c r="D26" s="9">
        <v>3</v>
      </c>
      <c r="E26" s="9">
        <v>19</v>
      </c>
      <c r="F26" s="9">
        <v>3</v>
      </c>
      <c r="G26" s="9">
        <v>9</v>
      </c>
      <c r="H26" s="9">
        <v>9</v>
      </c>
      <c r="I26" s="9">
        <v>50</v>
      </c>
      <c r="J26" s="9">
        <v>36</v>
      </c>
      <c r="K26" s="9">
        <v>4</v>
      </c>
      <c r="L26" s="10">
        <v>465</v>
      </c>
    </row>
    <row r="27" spans="1:12" ht="12.75">
      <c r="A27" s="20" t="s">
        <v>33</v>
      </c>
      <c r="B27" s="9">
        <v>388</v>
      </c>
      <c r="C27" s="9">
        <v>5</v>
      </c>
      <c r="D27" s="9">
        <v>1</v>
      </c>
      <c r="E27" s="9">
        <v>23</v>
      </c>
      <c r="F27" s="9">
        <v>1</v>
      </c>
      <c r="G27" s="9">
        <v>4</v>
      </c>
      <c r="H27" s="9">
        <v>14</v>
      </c>
      <c r="I27" s="9">
        <v>64</v>
      </c>
      <c r="J27" s="9">
        <v>93</v>
      </c>
      <c r="K27" s="9">
        <v>0</v>
      </c>
      <c r="L27" s="10">
        <v>593</v>
      </c>
    </row>
    <row r="28" spans="1:12" ht="12.75">
      <c r="A28" s="20" t="s">
        <v>34</v>
      </c>
      <c r="B28" s="9">
        <v>280</v>
      </c>
      <c r="C28" s="9">
        <v>3</v>
      </c>
      <c r="D28" s="9">
        <v>2</v>
      </c>
      <c r="E28" s="9">
        <v>21</v>
      </c>
      <c r="F28" s="9">
        <v>1</v>
      </c>
      <c r="G28" s="9">
        <v>11</v>
      </c>
      <c r="H28" s="9">
        <v>7</v>
      </c>
      <c r="I28" s="9">
        <v>48</v>
      </c>
      <c r="J28" s="9">
        <v>17</v>
      </c>
      <c r="K28" s="9">
        <v>0</v>
      </c>
      <c r="L28" s="10">
        <v>390</v>
      </c>
    </row>
    <row r="29" spans="1:12" ht="12.75">
      <c r="A29" s="20" t="s">
        <v>35</v>
      </c>
      <c r="B29" s="9">
        <v>504</v>
      </c>
      <c r="C29" s="9">
        <v>4</v>
      </c>
      <c r="D29" s="9">
        <v>4</v>
      </c>
      <c r="E29" s="9">
        <v>15</v>
      </c>
      <c r="F29" s="9">
        <v>5</v>
      </c>
      <c r="G29" s="9">
        <v>6</v>
      </c>
      <c r="H29" s="9">
        <v>13</v>
      </c>
      <c r="I29" s="9">
        <v>41</v>
      </c>
      <c r="J29" s="9">
        <v>33</v>
      </c>
      <c r="K29" s="9">
        <v>0</v>
      </c>
      <c r="L29" s="10">
        <v>625</v>
      </c>
    </row>
    <row r="30" spans="1:12" ht="12.75">
      <c r="A30" s="20" t="s">
        <v>36</v>
      </c>
      <c r="B30" s="9">
        <v>393</v>
      </c>
      <c r="C30" s="9">
        <v>3</v>
      </c>
      <c r="D30" s="9">
        <v>2</v>
      </c>
      <c r="E30" s="9">
        <v>15</v>
      </c>
      <c r="F30" s="9">
        <v>0</v>
      </c>
      <c r="G30" s="9">
        <v>4</v>
      </c>
      <c r="H30" s="9">
        <v>6</v>
      </c>
      <c r="I30" s="9">
        <v>18</v>
      </c>
      <c r="J30" s="9">
        <v>13</v>
      </c>
      <c r="K30" s="9">
        <v>0</v>
      </c>
      <c r="L30" s="10">
        <v>454</v>
      </c>
    </row>
    <row r="31" spans="1:12" ht="12.75">
      <c r="A31" s="20" t="s">
        <v>37</v>
      </c>
      <c r="B31" s="9">
        <v>450</v>
      </c>
      <c r="C31" s="9">
        <v>2</v>
      </c>
      <c r="D31" s="9">
        <v>1</v>
      </c>
      <c r="E31" s="9">
        <v>0</v>
      </c>
      <c r="F31" s="9">
        <v>1</v>
      </c>
      <c r="G31" s="9">
        <v>2</v>
      </c>
      <c r="H31" s="9">
        <v>4</v>
      </c>
      <c r="I31" s="9">
        <v>1</v>
      </c>
      <c r="J31" s="9">
        <v>8</v>
      </c>
      <c r="K31" s="9">
        <v>2</v>
      </c>
      <c r="L31" s="10">
        <v>471</v>
      </c>
    </row>
    <row r="32" spans="1:12" ht="12.75">
      <c r="A32" s="20" t="s">
        <v>38</v>
      </c>
      <c r="B32" s="9">
        <v>551</v>
      </c>
      <c r="C32" s="9">
        <v>1</v>
      </c>
      <c r="D32" s="9">
        <v>4</v>
      </c>
      <c r="E32" s="9">
        <v>5</v>
      </c>
      <c r="F32" s="9">
        <v>0</v>
      </c>
      <c r="G32" s="9">
        <v>4</v>
      </c>
      <c r="H32" s="9">
        <v>4</v>
      </c>
      <c r="I32" s="9">
        <v>27</v>
      </c>
      <c r="J32" s="9">
        <v>40</v>
      </c>
      <c r="K32" s="9">
        <v>3</v>
      </c>
      <c r="L32" s="10">
        <v>639</v>
      </c>
    </row>
    <row r="33" spans="1:12" ht="12.75">
      <c r="A33" s="20" t="s">
        <v>39</v>
      </c>
      <c r="B33" s="9">
        <v>742</v>
      </c>
      <c r="C33" s="9">
        <v>3</v>
      </c>
      <c r="D33" s="9">
        <v>5</v>
      </c>
      <c r="E33" s="9">
        <v>3</v>
      </c>
      <c r="F33" s="9">
        <v>0</v>
      </c>
      <c r="G33" s="9">
        <v>5</v>
      </c>
      <c r="H33" s="9">
        <v>4</v>
      </c>
      <c r="I33" s="9">
        <v>44</v>
      </c>
      <c r="J33" s="9">
        <v>77</v>
      </c>
      <c r="K33" s="9">
        <v>5</v>
      </c>
      <c r="L33" s="10">
        <v>888</v>
      </c>
    </row>
    <row r="34" spans="1:12" ht="12.75">
      <c r="A34" s="20" t="s">
        <v>40</v>
      </c>
      <c r="B34" s="9">
        <v>573</v>
      </c>
      <c r="C34" s="9">
        <v>4</v>
      </c>
      <c r="D34" s="9">
        <v>3</v>
      </c>
      <c r="E34" s="9">
        <v>19</v>
      </c>
      <c r="F34" s="9">
        <v>1</v>
      </c>
      <c r="G34" s="9">
        <v>7</v>
      </c>
      <c r="H34" s="9">
        <v>11</v>
      </c>
      <c r="I34" s="9">
        <v>67</v>
      </c>
      <c r="J34" s="9">
        <v>130</v>
      </c>
      <c r="K34" s="9">
        <v>1</v>
      </c>
      <c r="L34" s="10">
        <v>816</v>
      </c>
    </row>
    <row r="35" spans="1:12" ht="12.75">
      <c r="A35" s="20" t="s">
        <v>41</v>
      </c>
      <c r="B35" s="9">
        <v>503</v>
      </c>
      <c r="C35" s="9">
        <v>5</v>
      </c>
      <c r="D35" s="9">
        <v>5</v>
      </c>
      <c r="E35" s="9">
        <v>16</v>
      </c>
      <c r="F35" s="9">
        <v>2</v>
      </c>
      <c r="G35" s="9">
        <v>6</v>
      </c>
      <c r="H35" s="9">
        <v>15</v>
      </c>
      <c r="I35" s="9">
        <v>57</v>
      </c>
      <c r="J35" s="9">
        <v>107</v>
      </c>
      <c r="K35" s="9">
        <v>6</v>
      </c>
      <c r="L35" s="10">
        <v>722</v>
      </c>
    </row>
    <row r="36" spans="1:12" ht="12.75">
      <c r="A36" s="20" t="s">
        <v>42</v>
      </c>
      <c r="B36" s="9">
        <v>555</v>
      </c>
      <c r="C36" s="9">
        <v>8</v>
      </c>
      <c r="D36" s="9">
        <v>3</v>
      </c>
      <c r="E36" s="9">
        <v>27</v>
      </c>
      <c r="F36" s="9">
        <v>3</v>
      </c>
      <c r="G36" s="9">
        <v>9</v>
      </c>
      <c r="H36" s="9">
        <v>13</v>
      </c>
      <c r="I36" s="9">
        <v>87</v>
      </c>
      <c r="J36" s="9">
        <v>54</v>
      </c>
      <c r="K36" s="9">
        <v>0</v>
      </c>
      <c r="L36" s="10">
        <v>759</v>
      </c>
    </row>
    <row r="37" spans="1:12" ht="12.75">
      <c r="A37" s="20" t="s">
        <v>43</v>
      </c>
      <c r="B37" s="9">
        <v>578</v>
      </c>
      <c r="C37" s="9">
        <v>6</v>
      </c>
      <c r="D37" s="9">
        <v>3</v>
      </c>
      <c r="E37" s="9">
        <v>16</v>
      </c>
      <c r="F37" s="9">
        <v>4</v>
      </c>
      <c r="G37" s="9">
        <v>8</v>
      </c>
      <c r="H37" s="9">
        <v>7</v>
      </c>
      <c r="I37" s="9">
        <v>71</v>
      </c>
      <c r="J37" s="9">
        <v>85</v>
      </c>
      <c r="K37" s="9">
        <v>2</v>
      </c>
      <c r="L37" s="10">
        <v>780</v>
      </c>
    </row>
    <row r="38" spans="1:12" ht="12.75">
      <c r="A38" s="20" t="s">
        <v>44</v>
      </c>
      <c r="B38" s="9">
        <v>548</v>
      </c>
      <c r="C38" s="9">
        <v>2</v>
      </c>
      <c r="D38" s="9">
        <v>4</v>
      </c>
      <c r="E38" s="9">
        <v>5</v>
      </c>
      <c r="F38" s="9">
        <v>0</v>
      </c>
      <c r="G38" s="9">
        <v>3</v>
      </c>
      <c r="H38" s="9">
        <v>9</v>
      </c>
      <c r="I38" s="9">
        <v>90</v>
      </c>
      <c r="J38" s="9">
        <v>47</v>
      </c>
      <c r="K38" s="9">
        <v>5</v>
      </c>
      <c r="L38" s="10">
        <v>713</v>
      </c>
    </row>
    <row r="39" spans="1:12" ht="12.75">
      <c r="A39" s="20" t="s">
        <v>45</v>
      </c>
      <c r="B39" s="9">
        <v>411</v>
      </c>
      <c r="C39" s="9">
        <v>1</v>
      </c>
      <c r="D39" s="9">
        <v>2</v>
      </c>
      <c r="E39" s="9">
        <v>21</v>
      </c>
      <c r="F39" s="9">
        <v>0</v>
      </c>
      <c r="G39" s="9">
        <v>1</v>
      </c>
      <c r="H39" s="9">
        <v>12</v>
      </c>
      <c r="I39" s="9">
        <v>41</v>
      </c>
      <c r="J39" s="9">
        <v>45</v>
      </c>
      <c r="K39" s="9">
        <v>1</v>
      </c>
      <c r="L39" s="10">
        <v>535</v>
      </c>
    </row>
    <row r="40" spans="1:12" ht="12.75">
      <c r="A40" s="20" t="s">
        <v>46</v>
      </c>
      <c r="B40" s="9">
        <v>340</v>
      </c>
      <c r="C40" s="9">
        <v>3</v>
      </c>
      <c r="D40" s="9">
        <v>3</v>
      </c>
      <c r="E40" s="9">
        <v>21</v>
      </c>
      <c r="F40" s="9">
        <v>1</v>
      </c>
      <c r="G40" s="9">
        <v>0</v>
      </c>
      <c r="H40" s="9">
        <v>12</v>
      </c>
      <c r="I40" s="9">
        <v>30</v>
      </c>
      <c r="J40" s="9">
        <v>51</v>
      </c>
      <c r="K40" s="9">
        <v>1</v>
      </c>
      <c r="L40" s="10">
        <v>462</v>
      </c>
    </row>
    <row r="41" spans="1:12" ht="12.75">
      <c r="A41" s="20" t="s">
        <v>47</v>
      </c>
      <c r="B41" s="9">
        <v>400</v>
      </c>
      <c r="C41" s="9">
        <v>8</v>
      </c>
      <c r="D41" s="9">
        <v>2</v>
      </c>
      <c r="E41" s="9">
        <v>26</v>
      </c>
      <c r="F41" s="9">
        <v>4</v>
      </c>
      <c r="G41" s="9">
        <v>4</v>
      </c>
      <c r="H41" s="9">
        <v>12</v>
      </c>
      <c r="I41" s="9">
        <v>22</v>
      </c>
      <c r="J41" s="9">
        <v>44</v>
      </c>
      <c r="K41" s="9">
        <v>0</v>
      </c>
      <c r="L41" s="10">
        <v>522</v>
      </c>
    </row>
    <row r="42" spans="1:12" ht="12.75">
      <c r="A42" s="20" t="s">
        <v>48</v>
      </c>
      <c r="B42" s="9">
        <v>439</v>
      </c>
      <c r="C42" s="9">
        <v>2</v>
      </c>
      <c r="D42" s="9">
        <v>3</v>
      </c>
      <c r="E42" s="9">
        <v>21</v>
      </c>
      <c r="F42" s="9">
        <v>3</v>
      </c>
      <c r="G42" s="9">
        <v>0</v>
      </c>
      <c r="H42" s="9">
        <v>9</v>
      </c>
      <c r="I42" s="9">
        <v>27</v>
      </c>
      <c r="J42" s="9">
        <v>51</v>
      </c>
      <c r="K42" s="9">
        <v>2</v>
      </c>
      <c r="L42" s="10">
        <v>557</v>
      </c>
    </row>
    <row r="43" spans="1:12" ht="12.75">
      <c r="A43" s="20" t="s">
        <v>49</v>
      </c>
      <c r="B43" s="9">
        <v>523</v>
      </c>
      <c r="C43" s="9">
        <v>8</v>
      </c>
      <c r="D43" s="9">
        <v>4</v>
      </c>
      <c r="E43" s="9">
        <v>23</v>
      </c>
      <c r="F43" s="9">
        <v>1</v>
      </c>
      <c r="G43" s="9">
        <v>2</v>
      </c>
      <c r="H43" s="9">
        <v>13</v>
      </c>
      <c r="I43" s="9">
        <v>21</v>
      </c>
      <c r="J43" s="9">
        <v>51</v>
      </c>
      <c r="K43" s="9">
        <v>7</v>
      </c>
      <c r="L43" s="10">
        <v>653</v>
      </c>
    </row>
    <row r="44" spans="1:12" ht="12.75">
      <c r="A44" s="20" t="s">
        <v>50</v>
      </c>
      <c r="B44" s="9">
        <v>476</v>
      </c>
      <c r="C44" s="9">
        <v>5</v>
      </c>
      <c r="D44" s="9">
        <v>2</v>
      </c>
      <c r="E44" s="9">
        <v>12</v>
      </c>
      <c r="F44" s="9">
        <v>0</v>
      </c>
      <c r="G44" s="9">
        <v>1</v>
      </c>
      <c r="H44" s="9">
        <v>4</v>
      </c>
      <c r="I44" s="9">
        <v>29</v>
      </c>
      <c r="J44" s="9">
        <v>18</v>
      </c>
      <c r="K44" s="9">
        <v>5</v>
      </c>
      <c r="L44" s="10">
        <v>552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v>0</v>
      </c>
    </row>
    <row r="46" spans="1:12" ht="12.75">
      <c r="A46" s="21" t="s">
        <v>17</v>
      </c>
      <c r="B46" s="11">
        <f aca="true" t="shared" si="0" ref="B46:L46">SUM(B15:B45)</f>
        <v>13046</v>
      </c>
      <c r="C46" s="11">
        <f t="shared" si="0"/>
        <v>113</v>
      </c>
      <c r="D46" s="11">
        <f t="shared" si="0"/>
        <v>84</v>
      </c>
      <c r="E46" s="11">
        <f t="shared" si="0"/>
        <v>500</v>
      </c>
      <c r="F46" s="11">
        <f t="shared" si="0"/>
        <v>61</v>
      </c>
      <c r="G46" s="11">
        <f t="shared" si="0"/>
        <v>125</v>
      </c>
      <c r="H46" s="11">
        <f t="shared" si="0"/>
        <v>280</v>
      </c>
      <c r="I46" s="11">
        <f t="shared" si="0"/>
        <v>1239</v>
      </c>
      <c r="J46" s="11">
        <f t="shared" si="0"/>
        <v>1452</v>
      </c>
      <c r="K46" s="11">
        <f t="shared" si="0"/>
        <v>60</v>
      </c>
      <c r="L46" s="12">
        <f t="shared" si="0"/>
        <v>16960</v>
      </c>
    </row>
    <row r="47" spans="1:12" ht="13.5" thickBot="1">
      <c r="A47" s="22" t="s">
        <v>52</v>
      </c>
      <c r="B47" s="13">
        <f>(B46/$M$13)</f>
        <v>434.8666666666667</v>
      </c>
      <c r="C47" s="13">
        <f>(C46/$M$13)</f>
        <v>3.7666666666666666</v>
      </c>
      <c r="D47" s="13">
        <f aca="true" t="shared" si="1" ref="D47:K47">(D46/$M$13)</f>
        <v>2.8</v>
      </c>
      <c r="E47" s="13">
        <f t="shared" si="1"/>
        <v>16.666666666666668</v>
      </c>
      <c r="F47" s="13">
        <f t="shared" si="1"/>
        <v>2.033333333333333</v>
      </c>
      <c r="G47" s="13">
        <f t="shared" si="1"/>
        <v>4.166666666666667</v>
      </c>
      <c r="H47" s="13">
        <f t="shared" si="1"/>
        <v>9.333333333333334</v>
      </c>
      <c r="I47" s="13">
        <f t="shared" si="1"/>
        <v>41.3</v>
      </c>
      <c r="J47" s="13">
        <f t="shared" si="1"/>
        <v>48.4</v>
      </c>
      <c r="K47" s="13">
        <f t="shared" si="1"/>
        <v>2</v>
      </c>
      <c r="L47" s="14">
        <f>SUM(B47:K47)</f>
        <v>565.3333333333334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72</v>
      </c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C54" s="15"/>
      <c r="D54" s="15"/>
      <c r="E54" s="15"/>
      <c r="F54" s="15"/>
      <c r="G54" s="15"/>
      <c r="H54" s="15"/>
      <c r="I54" s="15"/>
      <c r="J54" s="15"/>
      <c r="K54" s="15"/>
      <c r="L54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M56"/>
  <sheetViews>
    <sheetView zoomScalePageLayoutView="0" workbookViewId="0" topLeftCell="A1">
      <selection activeCell="L4" sqref="L4"/>
    </sheetView>
  </sheetViews>
  <sheetFormatPr defaultColWidth="11.421875" defaultRowHeight="12.75"/>
  <cols>
    <col min="2" max="2" width="12.421875" style="0" bestFit="1" customWidth="1"/>
    <col min="5" max="5" width="9.7109375" style="0" customWidth="1"/>
    <col min="8" max="8" width="9.8515625" style="0" customWidth="1"/>
    <col min="9" max="9" width="9.140625" style="0" customWidth="1"/>
    <col min="10" max="10" width="9.421875" style="0" customWidth="1"/>
    <col min="11" max="11" width="8.57421875" style="0" customWidth="1"/>
    <col min="12" max="12" width="10.7109375" style="0" customWidth="1"/>
    <col min="13" max="13" width="0.42578125" style="0" customWidth="1"/>
  </cols>
  <sheetData>
    <row r="7" spans="1:10" ht="12.75">
      <c r="A7" s="54"/>
      <c r="B7" s="54"/>
      <c r="G7" s="1" t="s">
        <v>0</v>
      </c>
      <c r="I7" s="43" t="s">
        <v>61</v>
      </c>
      <c r="J7" s="43"/>
    </row>
    <row r="8" spans="1:11" ht="12.75">
      <c r="A8" s="54"/>
      <c r="B8" s="54"/>
      <c r="G8" s="1" t="s">
        <v>2</v>
      </c>
      <c r="H8" s="2" t="s">
        <v>77</v>
      </c>
      <c r="J8" s="1" t="s">
        <v>3</v>
      </c>
      <c r="K8" s="44">
        <v>2023</v>
      </c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353</v>
      </c>
      <c r="C15" s="9">
        <v>2</v>
      </c>
      <c r="D15" s="9">
        <v>1</v>
      </c>
      <c r="E15" s="9">
        <v>25</v>
      </c>
      <c r="F15" s="9">
        <v>4</v>
      </c>
      <c r="G15" s="9">
        <v>42</v>
      </c>
      <c r="H15" s="9">
        <v>12</v>
      </c>
      <c r="I15" s="9">
        <v>5</v>
      </c>
      <c r="J15" s="9">
        <v>16</v>
      </c>
      <c r="K15" s="9">
        <v>0</v>
      </c>
      <c r="L15" s="10">
        <v>460</v>
      </c>
    </row>
    <row r="16" spans="1:12" ht="12.75">
      <c r="A16" s="20" t="s">
        <v>22</v>
      </c>
      <c r="B16" s="9">
        <v>448</v>
      </c>
      <c r="C16" s="9">
        <v>3</v>
      </c>
      <c r="D16" s="9">
        <v>4</v>
      </c>
      <c r="E16" s="9">
        <v>13</v>
      </c>
      <c r="F16" s="9">
        <v>2</v>
      </c>
      <c r="G16" s="9">
        <v>34</v>
      </c>
      <c r="H16" s="9">
        <v>7</v>
      </c>
      <c r="I16" s="9">
        <v>152</v>
      </c>
      <c r="J16" s="9">
        <v>45</v>
      </c>
      <c r="K16" s="9">
        <v>0</v>
      </c>
      <c r="L16" s="10">
        <v>708</v>
      </c>
    </row>
    <row r="17" spans="1:12" ht="12.75">
      <c r="A17" s="20" t="s">
        <v>23</v>
      </c>
      <c r="B17" s="9">
        <v>473</v>
      </c>
      <c r="C17" s="9">
        <v>4</v>
      </c>
      <c r="D17" s="9">
        <v>2</v>
      </c>
      <c r="E17" s="9">
        <v>10</v>
      </c>
      <c r="F17" s="9">
        <v>1</v>
      </c>
      <c r="G17" s="9">
        <v>77</v>
      </c>
      <c r="H17" s="9">
        <v>6</v>
      </c>
      <c r="I17" s="9">
        <v>29</v>
      </c>
      <c r="J17" s="9">
        <v>25</v>
      </c>
      <c r="K17" s="9">
        <v>7</v>
      </c>
      <c r="L17" s="10">
        <v>634</v>
      </c>
    </row>
    <row r="18" spans="1:12" ht="12.75">
      <c r="A18" s="20" t="s">
        <v>24</v>
      </c>
      <c r="B18" s="9">
        <v>381</v>
      </c>
      <c r="C18" s="9">
        <v>0</v>
      </c>
      <c r="D18" s="9">
        <v>3</v>
      </c>
      <c r="E18" s="9">
        <v>20</v>
      </c>
      <c r="F18" s="9">
        <v>3</v>
      </c>
      <c r="G18" s="9">
        <v>16</v>
      </c>
      <c r="H18" s="9">
        <v>9</v>
      </c>
      <c r="I18" s="9">
        <v>18</v>
      </c>
      <c r="J18" s="9">
        <v>12</v>
      </c>
      <c r="K18" s="9">
        <v>0</v>
      </c>
      <c r="L18" s="10">
        <v>462</v>
      </c>
    </row>
    <row r="19" spans="1:12" ht="12.75">
      <c r="A19" s="20" t="s">
        <v>25</v>
      </c>
      <c r="B19" s="9">
        <v>319</v>
      </c>
      <c r="C19" s="9">
        <v>4</v>
      </c>
      <c r="D19" s="9">
        <v>2</v>
      </c>
      <c r="E19" s="9">
        <v>23</v>
      </c>
      <c r="F19" s="9">
        <v>4</v>
      </c>
      <c r="G19" s="9">
        <v>23</v>
      </c>
      <c r="H19" s="9">
        <v>10</v>
      </c>
      <c r="I19" s="9">
        <v>57</v>
      </c>
      <c r="J19" s="9">
        <v>69</v>
      </c>
      <c r="K19" s="9">
        <v>0</v>
      </c>
      <c r="L19" s="10">
        <v>511</v>
      </c>
    </row>
    <row r="20" spans="1:12" ht="12.75">
      <c r="A20" s="20" t="s">
        <v>26</v>
      </c>
      <c r="B20" s="9">
        <v>320</v>
      </c>
      <c r="C20" s="9">
        <v>5</v>
      </c>
      <c r="D20" s="9">
        <v>6</v>
      </c>
      <c r="E20" s="9">
        <v>19</v>
      </c>
      <c r="F20" s="9">
        <v>9</v>
      </c>
      <c r="G20" s="9">
        <v>58</v>
      </c>
      <c r="H20" s="9">
        <v>10</v>
      </c>
      <c r="I20" s="9">
        <v>42</v>
      </c>
      <c r="J20" s="9">
        <v>45</v>
      </c>
      <c r="K20" s="9">
        <v>0</v>
      </c>
      <c r="L20" s="10">
        <v>514</v>
      </c>
    </row>
    <row r="21" spans="1:12" ht="12.75">
      <c r="A21" s="20" t="s">
        <v>27</v>
      </c>
      <c r="B21" s="9">
        <v>348</v>
      </c>
      <c r="C21" s="9">
        <v>4</v>
      </c>
      <c r="D21" s="9">
        <v>1</v>
      </c>
      <c r="E21" s="9">
        <v>27</v>
      </c>
      <c r="F21" s="9">
        <v>5</v>
      </c>
      <c r="G21" s="9">
        <v>40</v>
      </c>
      <c r="H21" s="9">
        <v>9</v>
      </c>
      <c r="I21" s="9">
        <v>41</v>
      </c>
      <c r="J21" s="9">
        <v>39</v>
      </c>
      <c r="K21" s="9">
        <v>3</v>
      </c>
      <c r="L21" s="10">
        <v>517</v>
      </c>
    </row>
    <row r="22" spans="1:12" ht="12.75">
      <c r="A22" s="20" t="s">
        <v>28</v>
      </c>
      <c r="B22" s="9">
        <v>446</v>
      </c>
      <c r="C22" s="9">
        <v>4</v>
      </c>
      <c r="D22" s="9">
        <v>4</v>
      </c>
      <c r="E22" s="9">
        <v>26</v>
      </c>
      <c r="F22" s="9">
        <v>4</v>
      </c>
      <c r="G22" s="9">
        <v>42</v>
      </c>
      <c r="H22" s="9">
        <v>11</v>
      </c>
      <c r="I22" s="9">
        <v>43</v>
      </c>
      <c r="J22" s="9">
        <v>33</v>
      </c>
      <c r="K22" s="9">
        <v>3</v>
      </c>
      <c r="L22" s="10">
        <v>616</v>
      </c>
    </row>
    <row r="23" spans="1:12" ht="12.75">
      <c r="A23" s="20" t="s">
        <v>29</v>
      </c>
      <c r="B23" s="9">
        <v>410</v>
      </c>
      <c r="C23" s="9">
        <v>2</v>
      </c>
      <c r="D23" s="9">
        <v>1</v>
      </c>
      <c r="E23" s="9">
        <v>4</v>
      </c>
      <c r="F23" s="9">
        <v>1</v>
      </c>
      <c r="G23" s="9">
        <v>60</v>
      </c>
      <c r="H23" s="9">
        <v>5</v>
      </c>
      <c r="I23" s="9">
        <v>31</v>
      </c>
      <c r="J23" s="9">
        <v>50</v>
      </c>
      <c r="K23" s="9">
        <v>0</v>
      </c>
      <c r="L23" s="10">
        <v>564</v>
      </c>
    </row>
    <row r="24" spans="1:12" ht="12.75">
      <c r="A24" s="20" t="s">
        <v>30</v>
      </c>
      <c r="B24" s="9">
        <v>315</v>
      </c>
      <c r="C24" s="9">
        <v>4</v>
      </c>
      <c r="D24" s="9">
        <v>3</v>
      </c>
      <c r="E24" s="9">
        <v>3</v>
      </c>
      <c r="F24" s="9">
        <v>0</v>
      </c>
      <c r="G24" s="9">
        <v>5</v>
      </c>
      <c r="H24" s="9">
        <v>10</v>
      </c>
      <c r="I24" s="9">
        <v>43</v>
      </c>
      <c r="J24" s="9">
        <v>22</v>
      </c>
      <c r="K24" s="9">
        <v>0</v>
      </c>
      <c r="L24" s="10">
        <v>405</v>
      </c>
    </row>
    <row r="25" spans="1:12" ht="12.75">
      <c r="A25" s="20" t="s">
        <v>31</v>
      </c>
      <c r="B25" s="9">
        <v>279</v>
      </c>
      <c r="C25" s="9">
        <v>4</v>
      </c>
      <c r="D25" s="9">
        <v>1</v>
      </c>
      <c r="E25" s="9">
        <v>20</v>
      </c>
      <c r="F25" s="9">
        <v>5</v>
      </c>
      <c r="G25" s="9">
        <v>9</v>
      </c>
      <c r="H25" s="9">
        <v>10</v>
      </c>
      <c r="I25" s="9">
        <v>10</v>
      </c>
      <c r="J25" s="9">
        <v>19</v>
      </c>
      <c r="K25" s="9">
        <v>1</v>
      </c>
      <c r="L25" s="10">
        <v>358</v>
      </c>
    </row>
    <row r="26" spans="1:12" ht="12.75">
      <c r="A26" s="20" t="s">
        <v>32</v>
      </c>
      <c r="B26" s="9">
        <v>324</v>
      </c>
      <c r="C26" s="9">
        <v>9</v>
      </c>
      <c r="D26" s="9">
        <v>2</v>
      </c>
      <c r="E26" s="9">
        <v>21</v>
      </c>
      <c r="F26" s="9">
        <v>1</v>
      </c>
      <c r="G26" s="9">
        <v>28</v>
      </c>
      <c r="H26" s="9">
        <v>9</v>
      </c>
      <c r="I26" s="9">
        <v>22</v>
      </c>
      <c r="J26" s="9">
        <v>29</v>
      </c>
      <c r="K26" s="9">
        <v>0</v>
      </c>
      <c r="L26" s="10">
        <v>445</v>
      </c>
    </row>
    <row r="27" spans="1:12" ht="12.75">
      <c r="A27" s="20" t="s">
        <v>33</v>
      </c>
      <c r="B27" s="9">
        <v>355</v>
      </c>
      <c r="C27" s="9">
        <v>5</v>
      </c>
      <c r="D27" s="9">
        <v>3</v>
      </c>
      <c r="E27" s="9">
        <v>21</v>
      </c>
      <c r="F27" s="9">
        <v>1</v>
      </c>
      <c r="G27" s="9">
        <v>5</v>
      </c>
      <c r="H27" s="9">
        <v>13</v>
      </c>
      <c r="I27" s="9">
        <v>16</v>
      </c>
      <c r="J27" s="9">
        <v>23</v>
      </c>
      <c r="K27" s="9">
        <v>0</v>
      </c>
      <c r="L27" s="10">
        <v>442</v>
      </c>
    </row>
    <row r="28" spans="1:12" ht="12.75">
      <c r="A28" s="20" t="s">
        <v>34</v>
      </c>
      <c r="B28" s="9">
        <v>282</v>
      </c>
      <c r="C28" s="9">
        <v>4</v>
      </c>
      <c r="D28" s="9">
        <v>1</v>
      </c>
      <c r="E28" s="9">
        <v>29</v>
      </c>
      <c r="F28" s="9">
        <v>1</v>
      </c>
      <c r="G28" s="9">
        <v>6</v>
      </c>
      <c r="H28" s="9">
        <v>8</v>
      </c>
      <c r="I28" s="9">
        <v>5</v>
      </c>
      <c r="J28" s="9">
        <v>30</v>
      </c>
      <c r="K28" s="9">
        <v>0</v>
      </c>
      <c r="L28" s="10">
        <v>366</v>
      </c>
    </row>
    <row r="29" spans="1:12" ht="12.75">
      <c r="A29" s="20" t="s">
        <v>35</v>
      </c>
      <c r="B29" s="9">
        <v>535</v>
      </c>
      <c r="C29" s="9">
        <v>6</v>
      </c>
      <c r="D29" s="9">
        <v>3</v>
      </c>
      <c r="E29" s="9">
        <v>14</v>
      </c>
      <c r="F29" s="9">
        <v>5</v>
      </c>
      <c r="G29" s="9">
        <v>18</v>
      </c>
      <c r="H29" s="9">
        <v>13</v>
      </c>
      <c r="I29" s="9">
        <v>7</v>
      </c>
      <c r="J29" s="9">
        <v>27</v>
      </c>
      <c r="K29" s="9">
        <v>0</v>
      </c>
      <c r="L29" s="10">
        <v>628</v>
      </c>
    </row>
    <row r="30" spans="1:12" ht="12.75">
      <c r="A30" s="20" t="s">
        <v>36</v>
      </c>
      <c r="B30" s="9">
        <v>704</v>
      </c>
      <c r="C30" s="9">
        <v>4</v>
      </c>
      <c r="D30" s="9">
        <v>1</v>
      </c>
      <c r="E30" s="9">
        <v>14</v>
      </c>
      <c r="F30" s="9">
        <v>0</v>
      </c>
      <c r="G30" s="9">
        <v>11</v>
      </c>
      <c r="H30" s="9">
        <v>6</v>
      </c>
      <c r="I30" s="9">
        <v>19</v>
      </c>
      <c r="J30" s="9">
        <v>26</v>
      </c>
      <c r="K30" s="9">
        <v>0</v>
      </c>
      <c r="L30" s="10">
        <v>785</v>
      </c>
    </row>
    <row r="31" spans="1:12" ht="12.75">
      <c r="A31" s="20" t="s">
        <v>37</v>
      </c>
      <c r="B31" s="9">
        <v>577</v>
      </c>
      <c r="C31" s="9">
        <v>0</v>
      </c>
      <c r="D31" s="9">
        <v>2</v>
      </c>
      <c r="E31" s="9">
        <v>0</v>
      </c>
      <c r="F31" s="9">
        <v>1</v>
      </c>
      <c r="G31" s="9">
        <v>15</v>
      </c>
      <c r="H31" s="9">
        <v>4</v>
      </c>
      <c r="I31" s="9">
        <v>11</v>
      </c>
      <c r="J31" s="9">
        <v>25</v>
      </c>
      <c r="K31" s="9">
        <v>6</v>
      </c>
      <c r="L31" s="10">
        <v>641</v>
      </c>
    </row>
    <row r="32" spans="1:12" ht="12.75">
      <c r="A32" s="20" t="s">
        <v>38</v>
      </c>
      <c r="B32" s="9">
        <v>585</v>
      </c>
      <c r="C32" s="9">
        <v>5</v>
      </c>
      <c r="D32" s="9">
        <v>4</v>
      </c>
      <c r="E32" s="9">
        <v>4</v>
      </c>
      <c r="F32" s="9">
        <v>0</v>
      </c>
      <c r="G32" s="9">
        <v>4</v>
      </c>
      <c r="H32" s="9">
        <v>3</v>
      </c>
      <c r="I32" s="9">
        <v>4</v>
      </c>
      <c r="J32" s="9">
        <v>4</v>
      </c>
      <c r="K32" s="9">
        <v>3</v>
      </c>
      <c r="L32" s="10">
        <v>616</v>
      </c>
    </row>
    <row r="33" spans="1:12" ht="12.75">
      <c r="A33" s="20" t="s">
        <v>39</v>
      </c>
      <c r="B33" s="9">
        <v>479</v>
      </c>
      <c r="C33" s="9">
        <v>2</v>
      </c>
      <c r="D33" s="9">
        <v>3</v>
      </c>
      <c r="E33" s="9">
        <v>2</v>
      </c>
      <c r="F33" s="9">
        <v>1</v>
      </c>
      <c r="G33" s="9">
        <v>13</v>
      </c>
      <c r="H33" s="9">
        <v>4</v>
      </c>
      <c r="I33" s="9">
        <v>8</v>
      </c>
      <c r="J33" s="9">
        <v>7</v>
      </c>
      <c r="K33" s="9">
        <v>4</v>
      </c>
      <c r="L33" s="10">
        <v>523</v>
      </c>
    </row>
    <row r="34" spans="1:12" ht="12.75">
      <c r="A34" s="20" t="s">
        <v>40</v>
      </c>
      <c r="B34" s="9">
        <v>508</v>
      </c>
      <c r="C34" s="9">
        <v>5</v>
      </c>
      <c r="D34" s="9">
        <v>5</v>
      </c>
      <c r="E34" s="9">
        <v>17</v>
      </c>
      <c r="F34" s="9">
        <v>1</v>
      </c>
      <c r="G34" s="9">
        <v>11</v>
      </c>
      <c r="H34" s="9">
        <v>12</v>
      </c>
      <c r="I34" s="9">
        <v>18</v>
      </c>
      <c r="J34" s="9">
        <v>19</v>
      </c>
      <c r="K34" s="9">
        <v>0</v>
      </c>
      <c r="L34" s="10">
        <v>596</v>
      </c>
    </row>
    <row r="35" spans="1:12" ht="12.75">
      <c r="A35" s="20" t="s">
        <v>41</v>
      </c>
      <c r="B35" s="9">
        <v>555</v>
      </c>
      <c r="C35" s="9">
        <v>4</v>
      </c>
      <c r="D35" s="9">
        <v>3</v>
      </c>
      <c r="E35" s="9">
        <v>14</v>
      </c>
      <c r="F35" s="9">
        <v>1</v>
      </c>
      <c r="G35" s="9">
        <v>14</v>
      </c>
      <c r="H35" s="9">
        <v>10</v>
      </c>
      <c r="I35" s="9">
        <v>13</v>
      </c>
      <c r="J35" s="9">
        <v>29</v>
      </c>
      <c r="K35" s="9">
        <v>0</v>
      </c>
      <c r="L35" s="10">
        <v>643</v>
      </c>
    </row>
    <row r="36" spans="1:12" ht="12.75">
      <c r="A36" s="20" t="s">
        <v>42</v>
      </c>
      <c r="B36" s="9">
        <v>539</v>
      </c>
      <c r="C36" s="9">
        <v>5</v>
      </c>
      <c r="D36" s="9">
        <v>4</v>
      </c>
      <c r="E36" s="9">
        <v>25</v>
      </c>
      <c r="F36" s="9">
        <v>6</v>
      </c>
      <c r="G36" s="9">
        <v>24</v>
      </c>
      <c r="H36" s="9">
        <v>11</v>
      </c>
      <c r="I36" s="9">
        <v>7</v>
      </c>
      <c r="J36" s="9">
        <v>12</v>
      </c>
      <c r="K36" s="9">
        <v>0</v>
      </c>
      <c r="L36" s="10">
        <v>633</v>
      </c>
    </row>
    <row r="37" spans="1:12" ht="12.75">
      <c r="A37" s="20" t="s">
        <v>43</v>
      </c>
      <c r="B37" s="9">
        <v>539</v>
      </c>
      <c r="C37" s="9">
        <v>5</v>
      </c>
      <c r="D37" s="9">
        <v>4</v>
      </c>
      <c r="E37" s="9">
        <v>16</v>
      </c>
      <c r="F37" s="9">
        <v>0</v>
      </c>
      <c r="G37" s="9">
        <v>60</v>
      </c>
      <c r="H37" s="9">
        <v>6</v>
      </c>
      <c r="I37" s="9">
        <v>21</v>
      </c>
      <c r="J37" s="9">
        <v>43</v>
      </c>
      <c r="K37" s="9">
        <v>1</v>
      </c>
      <c r="L37" s="10">
        <v>695</v>
      </c>
    </row>
    <row r="38" spans="1:12" ht="12.75">
      <c r="A38" s="20" t="s">
        <v>44</v>
      </c>
      <c r="B38" s="9">
        <v>469</v>
      </c>
      <c r="C38" s="9">
        <v>3</v>
      </c>
      <c r="D38" s="9">
        <v>4</v>
      </c>
      <c r="E38" s="9">
        <v>3</v>
      </c>
      <c r="F38" s="9">
        <v>3</v>
      </c>
      <c r="G38" s="9">
        <v>17</v>
      </c>
      <c r="H38" s="9">
        <v>10</v>
      </c>
      <c r="I38" s="9">
        <v>14</v>
      </c>
      <c r="J38" s="9">
        <v>15</v>
      </c>
      <c r="K38" s="9">
        <v>5</v>
      </c>
      <c r="L38" s="10">
        <v>543</v>
      </c>
    </row>
    <row r="39" spans="1:12" ht="12.75">
      <c r="A39" s="20" t="s">
        <v>45</v>
      </c>
      <c r="B39" s="9">
        <v>417</v>
      </c>
      <c r="C39" s="9">
        <v>3</v>
      </c>
      <c r="D39" s="9">
        <v>3</v>
      </c>
      <c r="E39" s="9">
        <v>18</v>
      </c>
      <c r="F39" s="9">
        <v>5</v>
      </c>
      <c r="G39" s="9">
        <v>42</v>
      </c>
      <c r="H39" s="9">
        <v>12</v>
      </c>
      <c r="I39" s="9">
        <v>12</v>
      </c>
      <c r="J39" s="9">
        <v>4</v>
      </c>
      <c r="K39" s="9">
        <v>1</v>
      </c>
      <c r="L39" s="10">
        <v>517</v>
      </c>
    </row>
    <row r="40" spans="1:12" ht="12.75">
      <c r="A40" s="20" t="s">
        <v>46</v>
      </c>
      <c r="B40" s="9">
        <v>359</v>
      </c>
      <c r="C40" s="9">
        <v>2</v>
      </c>
      <c r="D40" s="9">
        <v>2</v>
      </c>
      <c r="E40" s="9">
        <v>19</v>
      </c>
      <c r="F40" s="9">
        <v>2</v>
      </c>
      <c r="G40" s="9">
        <v>0</v>
      </c>
      <c r="H40" s="9">
        <v>10</v>
      </c>
      <c r="I40" s="9">
        <v>72</v>
      </c>
      <c r="J40" s="9">
        <v>40</v>
      </c>
      <c r="K40" s="9">
        <v>0</v>
      </c>
      <c r="L40" s="10">
        <v>506</v>
      </c>
    </row>
    <row r="41" spans="1:12" ht="12.75">
      <c r="A41" s="20" t="s">
        <v>47</v>
      </c>
      <c r="B41" s="9">
        <v>366</v>
      </c>
      <c r="C41" s="9">
        <v>5</v>
      </c>
      <c r="D41" s="9">
        <v>3</v>
      </c>
      <c r="E41" s="9">
        <v>24</v>
      </c>
      <c r="F41" s="9">
        <v>10</v>
      </c>
      <c r="G41" s="9">
        <v>32</v>
      </c>
      <c r="H41" s="9">
        <v>10</v>
      </c>
      <c r="I41" s="9">
        <v>23</v>
      </c>
      <c r="J41" s="9">
        <v>27</v>
      </c>
      <c r="K41" s="9">
        <v>0</v>
      </c>
      <c r="L41" s="10">
        <v>500</v>
      </c>
    </row>
    <row r="42" spans="1:12" ht="12.75">
      <c r="A42" s="20" t="s">
        <v>48</v>
      </c>
      <c r="B42" s="9">
        <v>387</v>
      </c>
      <c r="C42" s="9">
        <v>1</v>
      </c>
      <c r="D42" s="9">
        <v>2</v>
      </c>
      <c r="E42" s="9">
        <v>24</v>
      </c>
      <c r="F42" s="9">
        <v>3</v>
      </c>
      <c r="G42" s="9">
        <v>14</v>
      </c>
      <c r="H42" s="9">
        <v>9</v>
      </c>
      <c r="I42" s="9">
        <v>29</v>
      </c>
      <c r="J42" s="9">
        <v>32</v>
      </c>
      <c r="K42" s="9">
        <v>5</v>
      </c>
      <c r="L42" s="10">
        <v>506</v>
      </c>
    </row>
    <row r="43" spans="1:12" ht="12.75">
      <c r="A43" s="20" t="s">
        <v>49</v>
      </c>
      <c r="B43" s="9">
        <v>528</v>
      </c>
      <c r="C43" s="9">
        <v>8</v>
      </c>
      <c r="D43" s="9">
        <v>4</v>
      </c>
      <c r="E43" s="9">
        <v>25</v>
      </c>
      <c r="F43" s="9">
        <v>4</v>
      </c>
      <c r="G43" s="9">
        <v>15</v>
      </c>
      <c r="H43" s="9">
        <v>13</v>
      </c>
      <c r="I43" s="9">
        <v>15</v>
      </c>
      <c r="J43" s="9">
        <v>45</v>
      </c>
      <c r="K43" s="9">
        <v>3</v>
      </c>
      <c r="L43" s="10">
        <v>660</v>
      </c>
    </row>
    <row r="44" spans="1:12" ht="12.75">
      <c r="A44" s="20" t="s">
        <v>50</v>
      </c>
      <c r="B44" s="9">
        <v>544</v>
      </c>
      <c r="C44" s="9">
        <v>4</v>
      </c>
      <c r="D44" s="9">
        <v>4</v>
      </c>
      <c r="E44" s="9">
        <v>13</v>
      </c>
      <c r="F44" s="9">
        <v>3</v>
      </c>
      <c r="G44" s="9">
        <v>36</v>
      </c>
      <c r="H44" s="9">
        <v>4</v>
      </c>
      <c r="I44" s="9">
        <v>16</v>
      </c>
      <c r="J44" s="9">
        <v>54</v>
      </c>
      <c r="K44" s="9">
        <v>2</v>
      </c>
      <c r="L44" s="10">
        <v>680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v>0</v>
      </c>
    </row>
    <row r="46" spans="1:12" ht="12.75">
      <c r="A46" s="21" t="s">
        <v>17</v>
      </c>
      <c r="B46" s="11">
        <f aca="true" t="shared" si="0" ref="B46:L46">SUM(B15:B45)</f>
        <v>13144</v>
      </c>
      <c r="C46" s="11">
        <f t="shared" si="0"/>
        <v>116</v>
      </c>
      <c r="D46" s="11">
        <f t="shared" si="0"/>
        <v>85</v>
      </c>
      <c r="E46" s="11">
        <f t="shared" si="0"/>
        <v>493</v>
      </c>
      <c r="F46" s="11">
        <f t="shared" si="0"/>
        <v>86</v>
      </c>
      <c r="G46" s="11">
        <f t="shared" si="0"/>
        <v>771</v>
      </c>
      <c r="H46" s="11">
        <f t="shared" si="0"/>
        <v>266</v>
      </c>
      <c r="I46" s="11">
        <f t="shared" si="0"/>
        <v>803</v>
      </c>
      <c r="J46" s="11">
        <f t="shared" si="0"/>
        <v>866</v>
      </c>
      <c r="K46" s="11">
        <f t="shared" si="0"/>
        <v>44</v>
      </c>
      <c r="L46" s="12">
        <f t="shared" si="0"/>
        <v>16674</v>
      </c>
    </row>
    <row r="47" spans="1:12" ht="13.5" thickBot="1">
      <c r="A47" s="22" t="s">
        <v>52</v>
      </c>
      <c r="B47" s="13">
        <f>(B46/$M$13)</f>
        <v>438.1333333333333</v>
      </c>
      <c r="C47" s="13">
        <f aca="true" t="shared" si="1" ref="C47:K47">(C46/$M$13)</f>
        <v>3.8666666666666667</v>
      </c>
      <c r="D47" s="13">
        <f t="shared" si="1"/>
        <v>2.8333333333333335</v>
      </c>
      <c r="E47" s="13">
        <f t="shared" si="1"/>
        <v>16.433333333333334</v>
      </c>
      <c r="F47" s="13">
        <f t="shared" si="1"/>
        <v>2.8666666666666667</v>
      </c>
      <c r="G47" s="13">
        <f t="shared" si="1"/>
        <v>25.7</v>
      </c>
      <c r="H47" s="13">
        <f t="shared" si="1"/>
        <v>8.866666666666667</v>
      </c>
      <c r="I47" s="13">
        <f t="shared" si="1"/>
        <v>26.766666666666666</v>
      </c>
      <c r="J47" s="13">
        <f t="shared" si="1"/>
        <v>28.866666666666667</v>
      </c>
      <c r="K47" s="13">
        <f t="shared" si="1"/>
        <v>1.4666666666666666</v>
      </c>
      <c r="L47" s="14">
        <f>SUM(B47:K47)</f>
        <v>555.8000000000001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73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2.75">
      <c r="A56" s="23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O55"/>
  <sheetViews>
    <sheetView zoomScalePageLayoutView="0" workbookViewId="0" topLeftCell="A10">
      <selection activeCell="O41" sqref="O41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9.851562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  <col min="13" max="13" width="0.71875" style="0" customWidth="1"/>
  </cols>
  <sheetData>
    <row r="5" spans="7:10" ht="12.75">
      <c r="G5" s="1" t="s">
        <v>0</v>
      </c>
      <c r="I5" s="2" t="s">
        <v>60</v>
      </c>
      <c r="J5" s="2"/>
    </row>
    <row r="6" spans="7:11" ht="17.25" customHeight="1">
      <c r="G6" s="1" t="s">
        <v>2</v>
      </c>
      <c r="H6" s="2" t="s">
        <v>77</v>
      </c>
      <c r="J6" s="1" t="s">
        <v>3</v>
      </c>
      <c r="K6" s="3">
        <v>2023</v>
      </c>
    </row>
    <row r="7" spans="1:2" ht="12.75">
      <c r="A7" s="54"/>
      <c r="B7" s="54"/>
    </row>
    <row r="8" spans="1:2" ht="12.75">
      <c r="A8" s="54"/>
      <c r="B8" s="54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5" ht="12.75">
      <c r="A15" s="20" t="s">
        <v>21</v>
      </c>
      <c r="B15" s="9">
        <v>2430</v>
      </c>
      <c r="C15" s="9">
        <v>8</v>
      </c>
      <c r="D15" s="9">
        <v>1</v>
      </c>
      <c r="E15" s="9">
        <v>159</v>
      </c>
      <c r="F15" s="9">
        <v>170</v>
      </c>
      <c r="G15" s="9">
        <v>68</v>
      </c>
      <c r="H15" s="9">
        <v>34</v>
      </c>
      <c r="I15" s="9">
        <v>674</v>
      </c>
      <c r="J15" s="9">
        <v>111</v>
      </c>
      <c r="K15" s="9">
        <v>7</v>
      </c>
      <c r="L15" s="10">
        <v>3662</v>
      </c>
      <c r="M15" s="23" t="s">
        <v>57</v>
      </c>
      <c r="O15" s="52"/>
    </row>
    <row r="16" spans="1:15" ht="12.75">
      <c r="A16" s="20" t="s">
        <v>22</v>
      </c>
      <c r="B16" s="9">
        <v>2159</v>
      </c>
      <c r="C16" s="9">
        <v>11</v>
      </c>
      <c r="D16" s="9">
        <v>2</v>
      </c>
      <c r="E16" s="9">
        <v>85</v>
      </c>
      <c r="F16" s="9">
        <v>109</v>
      </c>
      <c r="G16" s="9">
        <v>52</v>
      </c>
      <c r="H16" s="9">
        <v>39</v>
      </c>
      <c r="I16" s="9">
        <v>375</v>
      </c>
      <c r="J16" s="9">
        <v>97</v>
      </c>
      <c r="K16" s="9">
        <v>10</v>
      </c>
      <c r="L16" s="10">
        <v>2939</v>
      </c>
      <c r="M16" s="28"/>
      <c r="O16" s="52"/>
    </row>
    <row r="17" spans="1:15" ht="12.75">
      <c r="A17" s="20" t="s">
        <v>23</v>
      </c>
      <c r="B17" s="9">
        <v>2301</v>
      </c>
      <c r="C17" s="9">
        <v>14</v>
      </c>
      <c r="D17" s="9">
        <v>0</v>
      </c>
      <c r="E17" s="9">
        <v>27</v>
      </c>
      <c r="F17" s="9">
        <v>22</v>
      </c>
      <c r="G17" s="9">
        <v>19</v>
      </c>
      <c r="H17" s="9">
        <v>26</v>
      </c>
      <c r="I17" s="9">
        <v>78</v>
      </c>
      <c r="J17" s="9">
        <v>36</v>
      </c>
      <c r="K17" s="9">
        <v>20</v>
      </c>
      <c r="L17" s="10">
        <v>2543</v>
      </c>
      <c r="M17" s="28"/>
      <c r="O17" s="52"/>
    </row>
    <row r="18" spans="1:15" ht="12.75">
      <c r="A18" s="20" t="s">
        <v>24</v>
      </c>
      <c r="B18" s="9">
        <v>2119</v>
      </c>
      <c r="C18" s="9">
        <v>8</v>
      </c>
      <c r="D18" s="9">
        <v>0</v>
      </c>
      <c r="E18" s="9">
        <v>137</v>
      </c>
      <c r="F18" s="9">
        <v>154</v>
      </c>
      <c r="G18" s="9">
        <v>161</v>
      </c>
      <c r="H18" s="9">
        <v>36</v>
      </c>
      <c r="I18" s="9">
        <v>588</v>
      </c>
      <c r="J18" s="9">
        <v>94</v>
      </c>
      <c r="K18" s="9">
        <v>10</v>
      </c>
      <c r="L18" s="10">
        <v>3307</v>
      </c>
      <c r="M18" s="28"/>
      <c r="O18" s="52"/>
    </row>
    <row r="19" spans="1:15" ht="12.75">
      <c r="A19" s="20" t="s">
        <v>25</v>
      </c>
      <c r="B19" s="9">
        <v>1705</v>
      </c>
      <c r="C19" s="9">
        <v>14</v>
      </c>
      <c r="D19" s="9">
        <v>2</v>
      </c>
      <c r="E19" s="9">
        <v>138</v>
      </c>
      <c r="F19" s="9">
        <v>164</v>
      </c>
      <c r="G19" s="9">
        <v>161</v>
      </c>
      <c r="H19" s="9">
        <v>29</v>
      </c>
      <c r="I19" s="9">
        <v>550</v>
      </c>
      <c r="J19" s="9">
        <v>106</v>
      </c>
      <c r="K19" s="9">
        <v>0</v>
      </c>
      <c r="L19" s="10">
        <v>2869</v>
      </c>
      <c r="M19" s="28"/>
      <c r="O19" s="52"/>
    </row>
    <row r="20" spans="1:15" ht="12.75">
      <c r="A20" s="20" t="s">
        <v>26</v>
      </c>
      <c r="B20" s="9">
        <v>1736</v>
      </c>
      <c r="C20" s="9">
        <v>4</v>
      </c>
      <c r="D20" s="9">
        <v>1</v>
      </c>
      <c r="E20" s="9">
        <v>125</v>
      </c>
      <c r="F20" s="9">
        <v>140</v>
      </c>
      <c r="G20" s="9">
        <v>114</v>
      </c>
      <c r="H20" s="9">
        <v>32</v>
      </c>
      <c r="I20" s="9">
        <v>601</v>
      </c>
      <c r="J20" s="9">
        <v>96</v>
      </c>
      <c r="K20" s="9">
        <v>1</v>
      </c>
      <c r="L20" s="10">
        <v>2850</v>
      </c>
      <c r="M20" s="28"/>
      <c r="O20" s="52"/>
    </row>
    <row r="21" spans="1:15" ht="12.75">
      <c r="A21" s="20" t="s">
        <v>27</v>
      </c>
      <c r="B21" s="9">
        <v>1877</v>
      </c>
      <c r="C21" s="9">
        <v>5</v>
      </c>
      <c r="D21" s="9">
        <v>0</v>
      </c>
      <c r="E21" s="9">
        <v>156</v>
      </c>
      <c r="F21" s="9">
        <v>153</v>
      </c>
      <c r="G21" s="9">
        <v>125</v>
      </c>
      <c r="H21" s="9">
        <v>35</v>
      </c>
      <c r="I21" s="9">
        <v>631</v>
      </c>
      <c r="J21" s="9">
        <v>108</v>
      </c>
      <c r="K21" s="9">
        <v>0</v>
      </c>
      <c r="L21" s="10">
        <v>3090</v>
      </c>
      <c r="M21" s="28"/>
      <c r="O21" s="52"/>
    </row>
    <row r="22" spans="1:15" ht="12.75">
      <c r="A22" s="20" t="s">
        <v>28</v>
      </c>
      <c r="B22" s="9">
        <v>2347</v>
      </c>
      <c r="C22" s="9">
        <v>14</v>
      </c>
      <c r="D22" s="9">
        <v>0</v>
      </c>
      <c r="E22" s="9">
        <v>155</v>
      </c>
      <c r="F22" s="9">
        <v>112</v>
      </c>
      <c r="G22" s="9">
        <v>131</v>
      </c>
      <c r="H22" s="9">
        <v>35</v>
      </c>
      <c r="I22" s="9">
        <v>610</v>
      </c>
      <c r="J22" s="9">
        <v>90</v>
      </c>
      <c r="K22" s="9">
        <v>5</v>
      </c>
      <c r="L22" s="10">
        <v>3499</v>
      </c>
      <c r="M22" s="28"/>
      <c r="O22" s="52"/>
    </row>
    <row r="23" spans="1:15" ht="12.75">
      <c r="A23" s="20" t="s">
        <v>29</v>
      </c>
      <c r="B23" s="9">
        <v>1693</v>
      </c>
      <c r="C23" s="9">
        <v>7</v>
      </c>
      <c r="D23" s="9">
        <v>2</v>
      </c>
      <c r="E23" s="9">
        <v>57</v>
      </c>
      <c r="F23" s="9">
        <v>51</v>
      </c>
      <c r="G23" s="9">
        <v>59</v>
      </c>
      <c r="H23" s="9">
        <v>24</v>
      </c>
      <c r="I23" s="9">
        <v>244</v>
      </c>
      <c r="J23" s="9">
        <v>26</v>
      </c>
      <c r="K23" s="9">
        <v>0</v>
      </c>
      <c r="L23" s="10">
        <v>2163</v>
      </c>
      <c r="M23" s="28"/>
      <c r="O23" s="52"/>
    </row>
    <row r="24" spans="1:15" ht="12.75">
      <c r="A24" s="20" t="s">
        <v>30</v>
      </c>
      <c r="B24" s="9">
        <v>1678</v>
      </c>
      <c r="C24" s="9">
        <v>5</v>
      </c>
      <c r="D24" s="9">
        <v>0</v>
      </c>
      <c r="E24" s="9">
        <v>27</v>
      </c>
      <c r="F24" s="9">
        <v>13</v>
      </c>
      <c r="G24" s="9">
        <v>6</v>
      </c>
      <c r="H24" s="9">
        <v>25</v>
      </c>
      <c r="I24" s="9">
        <v>25</v>
      </c>
      <c r="J24" s="9">
        <v>23</v>
      </c>
      <c r="K24" s="9">
        <v>4</v>
      </c>
      <c r="L24" s="10">
        <v>1806</v>
      </c>
      <c r="M24" s="28"/>
      <c r="O24" s="52"/>
    </row>
    <row r="25" spans="1:15" ht="12.75">
      <c r="A25" s="20" t="s">
        <v>31</v>
      </c>
      <c r="B25" s="9">
        <v>1706</v>
      </c>
      <c r="C25" s="9">
        <v>9</v>
      </c>
      <c r="D25" s="9">
        <v>0</v>
      </c>
      <c r="E25" s="9">
        <v>129</v>
      </c>
      <c r="F25" s="9">
        <v>137</v>
      </c>
      <c r="G25" s="9">
        <v>171</v>
      </c>
      <c r="H25" s="9">
        <v>36</v>
      </c>
      <c r="I25" s="9">
        <v>582</v>
      </c>
      <c r="J25" s="9">
        <v>96</v>
      </c>
      <c r="K25" s="9">
        <v>0</v>
      </c>
      <c r="L25" s="10">
        <v>2866</v>
      </c>
      <c r="M25" s="28"/>
      <c r="O25" s="52"/>
    </row>
    <row r="26" spans="1:15" ht="12.75">
      <c r="A26" s="20" t="s">
        <v>32</v>
      </c>
      <c r="B26" s="9">
        <v>1835</v>
      </c>
      <c r="C26" s="9">
        <v>15</v>
      </c>
      <c r="D26" s="9">
        <v>2</v>
      </c>
      <c r="E26" s="9">
        <v>161</v>
      </c>
      <c r="F26" s="9">
        <v>230</v>
      </c>
      <c r="G26" s="9">
        <v>144</v>
      </c>
      <c r="H26" s="9">
        <v>38</v>
      </c>
      <c r="I26" s="9">
        <v>708</v>
      </c>
      <c r="J26" s="9">
        <v>102</v>
      </c>
      <c r="K26" s="9">
        <v>12</v>
      </c>
      <c r="L26" s="10">
        <v>3247</v>
      </c>
      <c r="M26" s="28"/>
      <c r="O26" s="52"/>
    </row>
    <row r="27" spans="1:15" ht="12.75">
      <c r="A27" s="20" t="s">
        <v>33</v>
      </c>
      <c r="B27" s="9">
        <v>1811</v>
      </c>
      <c r="C27" s="9">
        <v>12</v>
      </c>
      <c r="D27" s="9">
        <v>3</v>
      </c>
      <c r="E27" s="9">
        <v>142</v>
      </c>
      <c r="F27" s="9">
        <v>147</v>
      </c>
      <c r="G27" s="9">
        <v>210</v>
      </c>
      <c r="H27" s="9">
        <v>37</v>
      </c>
      <c r="I27" s="9">
        <v>757</v>
      </c>
      <c r="J27" s="9">
        <v>108</v>
      </c>
      <c r="K27" s="9">
        <v>3</v>
      </c>
      <c r="L27" s="10">
        <v>3230</v>
      </c>
      <c r="M27" s="28"/>
      <c r="O27" s="52"/>
    </row>
    <row r="28" spans="1:15" ht="12.75">
      <c r="A28" s="20">
        <v>14</v>
      </c>
      <c r="B28" s="9">
        <v>1759</v>
      </c>
      <c r="C28" s="9">
        <v>12</v>
      </c>
      <c r="D28" s="9">
        <v>1</v>
      </c>
      <c r="E28" s="9">
        <v>163</v>
      </c>
      <c r="F28" s="9">
        <v>159</v>
      </c>
      <c r="G28" s="9">
        <v>170</v>
      </c>
      <c r="H28" s="9">
        <v>40</v>
      </c>
      <c r="I28" s="9">
        <v>685</v>
      </c>
      <c r="J28" s="9">
        <v>81</v>
      </c>
      <c r="K28" s="9">
        <v>4</v>
      </c>
      <c r="L28" s="10">
        <v>3074</v>
      </c>
      <c r="O28" s="52"/>
    </row>
    <row r="29" spans="1:15" ht="12.75">
      <c r="A29" s="20" t="s">
        <v>35</v>
      </c>
      <c r="B29" s="9">
        <v>2658</v>
      </c>
      <c r="C29" s="9">
        <v>25</v>
      </c>
      <c r="D29" s="9">
        <v>0</v>
      </c>
      <c r="E29" s="9">
        <v>102</v>
      </c>
      <c r="F29" s="9">
        <v>124</v>
      </c>
      <c r="G29" s="9">
        <v>110</v>
      </c>
      <c r="H29" s="9">
        <v>35</v>
      </c>
      <c r="I29" s="9">
        <v>565</v>
      </c>
      <c r="J29" s="9">
        <v>78</v>
      </c>
      <c r="K29" s="9">
        <v>3</v>
      </c>
      <c r="L29" s="10">
        <v>3700</v>
      </c>
      <c r="O29" s="52"/>
    </row>
    <row r="30" spans="1:15" ht="12.75">
      <c r="A30" s="20" t="s">
        <v>36</v>
      </c>
      <c r="B30" s="9">
        <v>2663</v>
      </c>
      <c r="C30" s="9">
        <v>17</v>
      </c>
      <c r="D30" s="9">
        <v>0</v>
      </c>
      <c r="E30" s="9">
        <v>51</v>
      </c>
      <c r="F30" s="9">
        <v>32</v>
      </c>
      <c r="G30" s="9">
        <v>53</v>
      </c>
      <c r="H30" s="9">
        <v>22</v>
      </c>
      <c r="I30" s="9">
        <v>224</v>
      </c>
      <c r="J30" s="9">
        <v>22</v>
      </c>
      <c r="K30" s="9">
        <v>9</v>
      </c>
      <c r="L30" s="10">
        <v>3093</v>
      </c>
      <c r="O30" s="52"/>
    </row>
    <row r="31" spans="1:15" ht="12.75">
      <c r="A31" s="20" t="s">
        <v>37</v>
      </c>
      <c r="B31" s="9">
        <v>2372</v>
      </c>
      <c r="C31" s="9">
        <v>12</v>
      </c>
      <c r="D31" s="9">
        <v>0</v>
      </c>
      <c r="E31" s="9">
        <v>12</v>
      </c>
      <c r="F31" s="9">
        <v>1</v>
      </c>
      <c r="G31" s="9">
        <v>3</v>
      </c>
      <c r="H31" s="9">
        <v>22</v>
      </c>
      <c r="I31" s="9">
        <v>9</v>
      </c>
      <c r="J31" s="9">
        <v>3</v>
      </c>
      <c r="K31" s="9">
        <v>23</v>
      </c>
      <c r="L31" s="10">
        <v>2457</v>
      </c>
      <c r="O31" s="52"/>
    </row>
    <row r="32" spans="1:15" ht="12.75">
      <c r="A32" s="20" t="s">
        <v>38</v>
      </c>
      <c r="B32" s="9">
        <v>2041</v>
      </c>
      <c r="C32" s="9">
        <v>8</v>
      </c>
      <c r="D32" s="9">
        <v>0</v>
      </c>
      <c r="E32" s="9">
        <v>10</v>
      </c>
      <c r="F32" s="9">
        <v>0</v>
      </c>
      <c r="G32" s="9">
        <v>1</v>
      </c>
      <c r="H32" s="9">
        <v>16</v>
      </c>
      <c r="I32" s="9">
        <v>4</v>
      </c>
      <c r="J32" s="9">
        <v>2</v>
      </c>
      <c r="K32" s="9">
        <v>13</v>
      </c>
      <c r="L32" s="10">
        <v>2095</v>
      </c>
      <c r="O32" s="52"/>
    </row>
    <row r="33" spans="1:15" ht="12.75">
      <c r="A33" s="20" t="s">
        <v>39</v>
      </c>
      <c r="B33" s="9">
        <v>2707</v>
      </c>
      <c r="C33" s="9">
        <v>12</v>
      </c>
      <c r="D33" s="9">
        <v>2</v>
      </c>
      <c r="E33" s="9">
        <v>14</v>
      </c>
      <c r="F33" s="9">
        <v>3</v>
      </c>
      <c r="G33" s="9">
        <v>3</v>
      </c>
      <c r="H33" s="9">
        <v>19</v>
      </c>
      <c r="I33" s="9">
        <v>33</v>
      </c>
      <c r="J33" s="9">
        <v>20</v>
      </c>
      <c r="K33" s="9">
        <v>18</v>
      </c>
      <c r="L33" s="10">
        <v>2831</v>
      </c>
      <c r="O33" s="52"/>
    </row>
    <row r="34" spans="1:15" ht="12.75">
      <c r="A34" s="20" t="s">
        <v>40</v>
      </c>
      <c r="B34" s="9">
        <v>2545</v>
      </c>
      <c r="C34" s="9">
        <v>14</v>
      </c>
      <c r="D34" s="9">
        <v>2</v>
      </c>
      <c r="E34" s="9">
        <v>104</v>
      </c>
      <c r="F34" s="9">
        <v>100</v>
      </c>
      <c r="G34" s="9">
        <v>152</v>
      </c>
      <c r="H34" s="9">
        <v>38</v>
      </c>
      <c r="I34" s="9">
        <v>453</v>
      </c>
      <c r="J34" s="9">
        <v>72</v>
      </c>
      <c r="K34" s="9">
        <v>6</v>
      </c>
      <c r="L34" s="10">
        <v>3486</v>
      </c>
      <c r="O34" s="52"/>
    </row>
    <row r="35" spans="1:15" ht="12.75">
      <c r="A35" s="20" t="s">
        <v>41</v>
      </c>
      <c r="B35" s="9">
        <v>1878</v>
      </c>
      <c r="C35" s="9">
        <v>10</v>
      </c>
      <c r="D35" s="9">
        <v>0</v>
      </c>
      <c r="E35" s="9">
        <v>154</v>
      </c>
      <c r="F35" s="9">
        <v>179</v>
      </c>
      <c r="G35" s="9">
        <v>124</v>
      </c>
      <c r="H35" s="9">
        <v>39</v>
      </c>
      <c r="I35" s="9">
        <v>594</v>
      </c>
      <c r="J35" s="9">
        <v>91</v>
      </c>
      <c r="K35" s="9">
        <v>3</v>
      </c>
      <c r="L35" s="10">
        <v>3072</v>
      </c>
      <c r="O35" s="52"/>
    </row>
    <row r="36" spans="1:15" ht="12.75">
      <c r="A36" s="20" t="s">
        <v>42</v>
      </c>
      <c r="B36" s="9">
        <v>2496</v>
      </c>
      <c r="C36" s="9">
        <v>17</v>
      </c>
      <c r="D36" s="9">
        <v>0</v>
      </c>
      <c r="E36" s="9">
        <v>156</v>
      </c>
      <c r="F36" s="9">
        <v>115</v>
      </c>
      <c r="G36" s="9">
        <v>171</v>
      </c>
      <c r="H36" s="9">
        <v>42</v>
      </c>
      <c r="I36" s="9">
        <v>615</v>
      </c>
      <c r="J36" s="9">
        <v>84</v>
      </c>
      <c r="K36" s="9">
        <v>1</v>
      </c>
      <c r="L36" s="10">
        <v>3697</v>
      </c>
      <c r="O36" s="52"/>
    </row>
    <row r="37" spans="1:15" ht="12.75">
      <c r="A37" s="20" t="s">
        <v>43</v>
      </c>
      <c r="B37" s="9">
        <v>2369</v>
      </c>
      <c r="C37" s="9">
        <v>21</v>
      </c>
      <c r="D37" s="9">
        <v>2</v>
      </c>
      <c r="E37" s="9">
        <v>85</v>
      </c>
      <c r="F37" s="9">
        <v>90</v>
      </c>
      <c r="G37" s="9">
        <v>71</v>
      </c>
      <c r="H37" s="9">
        <v>36</v>
      </c>
      <c r="I37" s="9">
        <v>344</v>
      </c>
      <c r="J37" s="9">
        <v>48</v>
      </c>
      <c r="K37" s="9">
        <v>19</v>
      </c>
      <c r="L37" s="10">
        <v>3085</v>
      </c>
      <c r="O37" s="52"/>
    </row>
    <row r="38" spans="1:15" ht="12.75">
      <c r="A38" s="20" t="s">
        <v>44</v>
      </c>
      <c r="B38" s="9">
        <v>2313</v>
      </c>
      <c r="C38" s="9">
        <v>20</v>
      </c>
      <c r="D38" s="9">
        <v>0</v>
      </c>
      <c r="E38" s="9">
        <v>25</v>
      </c>
      <c r="F38" s="9">
        <v>7</v>
      </c>
      <c r="G38" s="9">
        <v>27</v>
      </c>
      <c r="H38" s="9">
        <v>22</v>
      </c>
      <c r="I38" s="9">
        <v>111</v>
      </c>
      <c r="J38" s="9">
        <v>51</v>
      </c>
      <c r="K38" s="9">
        <v>26</v>
      </c>
      <c r="L38" s="10">
        <v>2602</v>
      </c>
      <c r="O38" s="52"/>
    </row>
    <row r="39" spans="1:15" ht="12.75">
      <c r="A39" s="20" t="s">
        <v>45</v>
      </c>
      <c r="B39" s="9">
        <v>2043</v>
      </c>
      <c r="C39" s="9">
        <v>10</v>
      </c>
      <c r="D39" s="9">
        <v>0</v>
      </c>
      <c r="E39" s="9">
        <v>148</v>
      </c>
      <c r="F39" s="9">
        <v>189</v>
      </c>
      <c r="G39" s="9">
        <v>167</v>
      </c>
      <c r="H39" s="9">
        <v>40</v>
      </c>
      <c r="I39" s="9">
        <v>585</v>
      </c>
      <c r="J39" s="9">
        <v>97</v>
      </c>
      <c r="K39" s="9">
        <v>2</v>
      </c>
      <c r="L39" s="10">
        <v>3281</v>
      </c>
      <c r="O39" s="52"/>
    </row>
    <row r="40" spans="1:15" ht="12.75">
      <c r="A40" s="20" t="s">
        <v>46</v>
      </c>
      <c r="B40" s="9">
        <v>1921</v>
      </c>
      <c r="C40" s="9">
        <v>12</v>
      </c>
      <c r="D40" s="9">
        <v>2</v>
      </c>
      <c r="E40" s="9">
        <v>169</v>
      </c>
      <c r="F40" s="9">
        <v>169</v>
      </c>
      <c r="G40" s="9">
        <v>233</v>
      </c>
      <c r="H40" s="9">
        <v>36</v>
      </c>
      <c r="I40" s="9">
        <v>806</v>
      </c>
      <c r="J40" s="9">
        <v>125</v>
      </c>
      <c r="K40" s="9">
        <v>3</v>
      </c>
      <c r="L40" s="10">
        <v>3476</v>
      </c>
      <c r="O40" s="52"/>
    </row>
    <row r="41" spans="1:15" ht="12.75">
      <c r="A41" s="20" t="s">
        <v>47</v>
      </c>
      <c r="B41" s="9">
        <v>1962</v>
      </c>
      <c r="C41" s="9">
        <v>22</v>
      </c>
      <c r="D41" s="9">
        <v>1</v>
      </c>
      <c r="E41" s="9">
        <v>157</v>
      </c>
      <c r="F41" s="9">
        <v>133</v>
      </c>
      <c r="G41" s="9">
        <v>203</v>
      </c>
      <c r="H41" s="9">
        <v>41</v>
      </c>
      <c r="I41" s="9">
        <v>794</v>
      </c>
      <c r="J41" s="9">
        <v>114</v>
      </c>
      <c r="K41" s="9">
        <v>5</v>
      </c>
      <c r="L41" s="10">
        <v>3432</v>
      </c>
      <c r="O41" s="52"/>
    </row>
    <row r="42" spans="1:15" ht="12.75">
      <c r="A42" s="20" t="s">
        <v>48</v>
      </c>
      <c r="B42" s="9">
        <v>2061</v>
      </c>
      <c r="C42" s="9">
        <v>7</v>
      </c>
      <c r="D42" s="9">
        <v>0</v>
      </c>
      <c r="E42" s="9">
        <v>220</v>
      </c>
      <c r="F42" s="9">
        <v>186</v>
      </c>
      <c r="G42" s="9">
        <v>196</v>
      </c>
      <c r="H42" s="9">
        <v>39</v>
      </c>
      <c r="I42" s="9">
        <v>826</v>
      </c>
      <c r="J42" s="9">
        <v>135</v>
      </c>
      <c r="K42" s="9">
        <v>7</v>
      </c>
      <c r="L42" s="10">
        <v>3677</v>
      </c>
      <c r="O42" s="52"/>
    </row>
    <row r="43" spans="1:15" ht="12.75">
      <c r="A43" s="20" t="s">
        <v>49</v>
      </c>
      <c r="B43" s="9">
        <v>3066</v>
      </c>
      <c r="C43" s="9">
        <v>36</v>
      </c>
      <c r="D43" s="9">
        <v>0</v>
      </c>
      <c r="E43" s="9">
        <v>203</v>
      </c>
      <c r="F43" s="9">
        <v>158</v>
      </c>
      <c r="G43" s="9">
        <v>225</v>
      </c>
      <c r="H43" s="9">
        <v>39</v>
      </c>
      <c r="I43" s="9">
        <v>691</v>
      </c>
      <c r="J43" s="9">
        <v>117</v>
      </c>
      <c r="K43" s="9">
        <v>19</v>
      </c>
      <c r="L43" s="10">
        <v>4554</v>
      </c>
      <c r="O43" s="52"/>
    </row>
    <row r="44" spans="1:15" ht="12.75">
      <c r="A44" s="20" t="s">
        <v>50</v>
      </c>
      <c r="B44" s="9">
        <v>2839</v>
      </c>
      <c r="C44" s="9">
        <v>29</v>
      </c>
      <c r="D44" s="9">
        <v>0</v>
      </c>
      <c r="E44" s="9">
        <v>98</v>
      </c>
      <c r="F44" s="9">
        <v>88</v>
      </c>
      <c r="G44" s="9">
        <v>62</v>
      </c>
      <c r="H44" s="9">
        <v>32</v>
      </c>
      <c r="I44" s="9">
        <v>245</v>
      </c>
      <c r="J44" s="9">
        <v>46</v>
      </c>
      <c r="K44" s="9">
        <v>45</v>
      </c>
      <c r="L44" s="10">
        <v>3484</v>
      </c>
      <c r="O44" s="52"/>
    </row>
    <row r="45" spans="1:15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v>0</v>
      </c>
      <c r="O45" s="52"/>
    </row>
    <row r="46" spans="1:15" ht="12.75">
      <c r="A46" s="21" t="s">
        <v>17</v>
      </c>
      <c r="B46" s="11">
        <f aca="true" t="shared" si="0" ref="B46:L46">SUM(B15:B45)</f>
        <v>65090</v>
      </c>
      <c r="C46" s="11">
        <f t="shared" si="0"/>
        <v>410</v>
      </c>
      <c r="D46" s="11">
        <f t="shared" si="0"/>
        <v>23</v>
      </c>
      <c r="E46" s="11">
        <f t="shared" si="0"/>
        <v>3369</v>
      </c>
      <c r="F46" s="11">
        <f t="shared" si="0"/>
        <v>3335</v>
      </c>
      <c r="G46" s="11">
        <f t="shared" si="0"/>
        <v>3392</v>
      </c>
      <c r="H46" s="11">
        <f t="shared" si="0"/>
        <v>984</v>
      </c>
      <c r="I46" s="11">
        <f t="shared" si="0"/>
        <v>14007</v>
      </c>
      <c r="J46" s="11">
        <f t="shared" si="0"/>
        <v>2279</v>
      </c>
      <c r="K46" s="11">
        <f t="shared" si="0"/>
        <v>278</v>
      </c>
      <c r="L46" s="12">
        <f t="shared" si="0"/>
        <v>93167</v>
      </c>
      <c r="O46" s="52"/>
    </row>
    <row r="47" spans="1:12" ht="13.5" thickBot="1">
      <c r="A47" s="22" t="s">
        <v>52</v>
      </c>
      <c r="B47" s="13">
        <f aca="true" t="shared" si="1" ref="B47:L47">(B46/$M13)</f>
        <v>2169.6666666666665</v>
      </c>
      <c r="C47" s="13">
        <f t="shared" si="1"/>
        <v>13.666666666666666</v>
      </c>
      <c r="D47" s="13">
        <f t="shared" si="1"/>
        <v>0.7666666666666667</v>
      </c>
      <c r="E47" s="13">
        <f t="shared" si="1"/>
        <v>112.3</v>
      </c>
      <c r="F47" s="13">
        <f t="shared" si="1"/>
        <v>111.16666666666667</v>
      </c>
      <c r="G47" s="13">
        <f t="shared" si="1"/>
        <v>113.06666666666666</v>
      </c>
      <c r="H47" s="13">
        <f t="shared" si="1"/>
        <v>32.8</v>
      </c>
      <c r="I47" s="13">
        <f t="shared" si="1"/>
        <v>466.9</v>
      </c>
      <c r="J47" s="13">
        <f t="shared" si="1"/>
        <v>75.96666666666667</v>
      </c>
      <c r="K47" s="13">
        <f t="shared" si="1"/>
        <v>9.266666666666667</v>
      </c>
      <c r="L47" s="14">
        <f t="shared" si="1"/>
        <v>3105.5666666666666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4">
      <selection activeCell="M47" sqref="M47"/>
    </sheetView>
  </sheetViews>
  <sheetFormatPr defaultColWidth="11.421875" defaultRowHeight="12.75"/>
  <cols>
    <col min="4" max="4" width="9.57421875" style="0" customWidth="1"/>
    <col min="6" max="6" width="9.8515625" style="0" customWidth="1"/>
    <col min="7" max="7" width="10.140625" style="0" customWidth="1"/>
    <col min="8" max="8" width="9.57421875" style="0" customWidth="1"/>
    <col min="9" max="9" width="8.00390625" style="0" customWidth="1"/>
    <col min="10" max="10" width="10.140625" style="0" customWidth="1"/>
    <col min="11" max="11" width="7.00390625" style="0" customWidth="1"/>
    <col min="12" max="12" width="11.421875" style="0" customWidth="1"/>
    <col min="13" max="13" width="0.28906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77</v>
      </c>
      <c r="J6" s="1" t="s">
        <v>3</v>
      </c>
      <c r="K6" s="3">
        <v>2023</v>
      </c>
    </row>
    <row r="7" spans="1:2" ht="12.75">
      <c r="A7" s="54"/>
      <c r="B7" s="54"/>
    </row>
    <row r="8" spans="1:2" ht="12.75">
      <c r="A8" s="54"/>
      <c r="B8" s="54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1205</v>
      </c>
      <c r="C15" s="9">
        <v>3</v>
      </c>
      <c r="D15" s="9">
        <v>1</v>
      </c>
      <c r="E15" s="9">
        <v>86</v>
      </c>
      <c r="F15" s="9">
        <v>39</v>
      </c>
      <c r="G15" s="9">
        <v>21</v>
      </c>
      <c r="H15" s="9">
        <v>16</v>
      </c>
      <c r="I15" s="9">
        <v>383</v>
      </c>
      <c r="J15" s="9">
        <v>66</v>
      </c>
      <c r="K15" s="9">
        <v>3</v>
      </c>
      <c r="L15" s="10">
        <v>1823</v>
      </c>
      <c r="M15" s="23" t="s">
        <v>57</v>
      </c>
    </row>
    <row r="16" spans="1:13" ht="12.75">
      <c r="A16" s="20" t="s">
        <v>22</v>
      </c>
      <c r="B16" s="9">
        <v>1026</v>
      </c>
      <c r="C16" s="9">
        <v>2</v>
      </c>
      <c r="D16" s="9">
        <v>1</v>
      </c>
      <c r="E16" s="9">
        <v>34</v>
      </c>
      <c r="F16" s="9">
        <v>20</v>
      </c>
      <c r="G16" s="9">
        <v>8</v>
      </c>
      <c r="H16" s="9">
        <v>17</v>
      </c>
      <c r="I16" s="9">
        <v>215</v>
      </c>
      <c r="J16" s="9">
        <v>56</v>
      </c>
      <c r="K16" s="9">
        <v>4</v>
      </c>
      <c r="L16" s="10">
        <v>1383</v>
      </c>
      <c r="M16" s="28"/>
    </row>
    <row r="17" spans="1:13" ht="12.75">
      <c r="A17" s="20" t="s">
        <v>23</v>
      </c>
      <c r="B17" s="9">
        <v>1251</v>
      </c>
      <c r="C17" s="9">
        <v>10</v>
      </c>
      <c r="D17" s="9">
        <v>0</v>
      </c>
      <c r="E17" s="9">
        <v>10</v>
      </c>
      <c r="F17" s="9">
        <v>3</v>
      </c>
      <c r="G17" s="9">
        <v>1</v>
      </c>
      <c r="H17" s="9">
        <v>13</v>
      </c>
      <c r="I17" s="9">
        <v>53</v>
      </c>
      <c r="J17" s="9">
        <v>12</v>
      </c>
      <c r="K17" s="9">
        <v>8</v>
      </c>
      <c r="L17" s="10">
        <v>1361</v>
      </c>
      <c r="M17" s="28"/>
    </row>
    <row r="18" spans="1:13" ht="12.75">
      <c r="A18" s="20" t="s">
        <v>24</v>
      </c>
      <c r="B18" s="9">
        <v>1026</v>
      </c>
      <c r="C18" s="9">
        <v>3</v>
      </c>
      <c r="D18" s="9">
        <v>0</v>
      </c>
      <c r="E18" s="9">
        <v>64</v>
      </c>
      <c r="F18" s="9">
        <v>38</v>
      </c>
      <c r="G18" s="9">
        <v>41</v>
      </c>
      <c r="H18" s="9">
        <v>16</v>
      </c>
      <c r="I18" s="9">
        <v>356</v>
      </c>
      <c r="J18" s="9">
        <v>40</v>
      </c>
      <c r="K18" s="9">
        <v>7</v>
      </c>
      <c r="L18" s="10">
        <v>1591</v>
      </c>
      <c r="M18" s="28"/>
    </row>
    <row r="19" spans="1:13" ht="12.75">
      <c r="A19" s="20" t="s">
        <v>25</v>
      </c>
      <c r="B19" s="9">
        <v>818</v>
      </c>
      <c r="C19" s="9">
        <v>7</v>
      </c>
      <c r="D19" s="9">
        <v>0</v>
      </c>
      <c r="E19" s="9">
        <v>62</v>
      </c>
      <c r="F19" s="9">
        <v>21</v>
      </c>
      <c r="G19" s="9">
        <v>41</v>
      </c>
      <c r="H19" s="9">
        <v>14</v>
      </c>
      <c r="I19" s="9">
        <v>339</v>
      </c>
      <c r="J19" s="9">
        <v>60</v>
      </c>
      <c r="K19" s="9">
        <v>0</v>
      </c>
      <c r="L19" s="10">
        <v>1362</v>
      </c>
      <c r="M19" s="28"/>
    </row>
    <row r="20" spans="1:13" ht="12.75">
      <c r="A20" s="20" t="s">
        <v>26</v>
      </c>
      <c r="B20" s="9">
        <v>868</v>
      </c>
      <c r="C20" s="9">
        <v>3</v>
      </c>
      <c r="D20" s="9">
        <v>0</v>
      </c>
      <c r="E20" s="9">
        <v>62</v>
      </c>
      <c r="F20" s="9">
        <v>25</v>
      </c>
      <c r="G20" s="9">
        <v>31</v>
      </c>
      <c r="H20" s="9">
        <v>16</v>
      </c>
      <c r="I20" s="9">
        <v>348</v>
      </c>
      <c r="J20" s="9">
        <v>43</v>
      </c>
      <c r="K20" s="9">
        <v>0</v>
      </c>
      <c r="L20" s="10">
        <v>1396</v>
      </c>
      <c r="M20" s="28"/>
    </row>
    <row r="21" spans="1:13" ht="12.75">
      <c r="A21" s="20" t="s">
        <v>27</v>
      </c>
      <c r="B21" s="9">
        <v>926</v>
      </c>
      <c r="C21" s="9">
        <v>1</v>
      </c>
      <c r="D21" s="9">
        <v>0</v>
      </c>
      <c r="E21" s="9">
        <v>72</v>
      </c>
      <c r="F21" s="9">
        <v>23</v>
      </c>
      <c r="G21" s="9">
        <v>38</v>
      </c>
      <c r="H21" s="9">
        <v>17</v>
      </c>
      <c r="I21" s="9">
        <v>346</v>
      </c>
      <c r="J21" s="9">
        <v>56</v>
      </c>
      <c r="K21" s="9">
        <v>0</v>
      </c>
      <c r="L21" s="10">
        <v>1479</v>
      </c>
      <c r="M21" s="28"/>
    </row>
    <row r="22" spans="1:13" ht="12.75">
      <c r="A22" s="20" t="s">
        <v>28</v>
      </c>
      <c r="B22" s="9">
        <v>1194</v>
      </c>
      <c r="C22" s="9">
        <v>8</v>
      </c>
      <c r="D22" s="9">
        <v>0</v>
      </c>
      <c r="E22" s="9">
        <v>70</v>
      </c>
      <c r="F22" s="9">
        <v>13</v>
      </c>
      <c r="G22" s="9">
        <v>47</v>
      </c>
      <c r="H22" s="9">
        <v>15</v>
      </c>
      <c r="I22" s="9">
        <v>343</v>
      </c>
      <c r="J22" s="9">
        <v>51</v>
      </c>
      <c r="K22" s="9">
        <v>3</v>
      </c>
      <c r="L22" s="10">
        <v>1744</v>
      </c>
      <c r="M22" s="28"/>
    </row>
    <row r="23" spans="1:13" ht="12.75">
      <c r="A23" s="20" t="s">
        <v>29</v>
      </c>
      <c r="B23" s="9">
        <v>822</v>
      </c>
      <c r="C23" s="9">
        <v>3</v>
      </c>
      <c r="D23" s="9">
        <v>2</v>
      </c>
      <c r="E23" s="9">
        <v>29</v>
      </c>
      <c r="F23" s="9">
        <v>11</v>
      </c>
      <c r="G23" s="9">
        <v>6</v>
      </c>
      <c r="H23" s="9">
        <v>10</v>
      </c>
      <c r="I23" s="9">
        <v>120</v>
      </c>
      <c r="J23" s="9">
        <v>12</v>
      </c>
      <c r="K23" s="9">
        <v>0</v>
      </c>
      <c r="L23" s="10">
        <v>1015</v>
      </c>
      <c r="M23" s="28"/>
    </row>
    <row r="24" spans="1:13" ht="12.75">
      <c r="A24" s="20" t="s">
        <v>30</v>
      </c>
      <c r="B24" s="9">
        <v>908</v>
      </c>
      <c r="C24" s="9">
        <v>2</v>
      </c>
      <c r="D24" s="9">
        <v>0</v>
      </c>
      <c r="E24" s="9">
        <v>8</v>
      </c>
      <c r="F24" s="9">
        <v>1</v>
      </c>
      <c r="G24" s="9">
        <v>4</v>
      </c>
      <c r="H24" s="9">
        <v>14</v>
      </c>
      <c r="I24" s="9">
        <v>7</v>
      </c>
      <c r="J24" s="9">
        <v>6</v>
      </c>
      <c r="K24" s="9">
        <v>0</v>
      </c>
      <c r="L24" s="10">
        <v>950</v>
      </c>
      <c r="M24" s="28"/>
    </row>
    <row r="25" spans="1:13" ht="12.75">
      <c r="A25" s="20" t="s">
        <v>31</v>
      </c>
      <c r="B25" s="9">
        <v>787</v>
      </c>
      <c r="C25" s="9">
        <v>6</v>
      </c>
      <c r="D25" s="9">
        <v>0</v>
      </c>
      <c r="E25" s="9">
        <v>66</v>
      </c>
      <c r="F25" s="9">
        <v>40</v>
      </c>
      <c r="G25" s="9">
        <v>45</v>
      </c>
      <c r="H25" s="9">
        <v>16</v>
      </c>
      <c r="I25" s="9">
        <v>344</v>
      </c>
      <c r="J25" s="9">
        <v>38</v>
      </c>
      <c r="K25" s="9">
        <v>0</v>
      </c>
      <c r="L25" s="10">
        <v>1342</v>
      </c>
      <c r="M25" s="28"/>
    </row>
    <row r="26" spans="1:13" ht="12.75">
      <c r="A26" s="20" t="s">
        <v>32</v>
      </c>
      <c r="B26" s="9">
        <v>907</v>
      </c>
      <c r="C26" s="9">
        <v>7</v>
      </c>
      <c r="D26" s="9">
        <v>0</v>
      </c>
      <c r="E26" s="9">
        <v>76</v>
      </c>
      <c r="F26" s="9">
        <v>105</v>
      </c>
      <c r="G26" s="9">
        <v>30</v>
      </c>
      <c r="H26" s="9">
        <v>18</v>
      </c>
      <c r="I26" s="9">
        <v>392</v>
      </c>
      <c r="J26" s="9">
        <v>40</v>
      </c>
      <c r="K26" s="9">
        <v>6</v>
      </c>
      <c r="L26" s="10">
        <v>1581</v>
      </c>
      <c r="M26" s="28"/>
    </row>
    <row r="27" spans="1:13" ht="12.75">
      <c r="A27" s="20" t="s">
        <v>33</v>
      </c>
      <c r="B27" s="9">
        <v>903</v>
      </c>
      <c r="C27" s="9">
        <v>5</v>
      </c>
      <c r="D27" s="9">
        <v>2</v>
      </c>
      <c r="E27" s="9">
        <v>72</v>
      </c>
      <c r="F27" s="9">
        <v>28</v>
      </c>
      <c r="G27" s="9">
        <v>68</v>
      </c>
      <c r="H27" s="9">
        <v>15</v>
      </c>
      <c r="I27" s="9">
        <v>406</v>
      </c>
      <c r="J27" s="9">
        <v>58</v>
      </c>
      <c r="K27" s="9">
        <v>1</v>
      </c>
      <c r="L27" s="10">
        <v>1558</v>
      </c>
      <c r="M27" s="28"/>
    </row>
    <row r="28" spans="1:12" ht="12.75">
      <c r="A28" s="20">
        <v>14</v>
      </c>
      <c r="B28" s="9">
        <v>849</v>
      </c>
      <c r="C28" s="9">
        <v>5</v>
      </c>
      <c r="D28" s="9">
        <v>0</v>
      </c>
      <c r="E28" s="9">
        <v>74</v>
      </c>
      <c r="F28" s="9">
        <v>38</v>
      </c>
      <c r="G28" s="9">
        <v>66</v>
      </c>
      <c r="H28" s="9">
        <v>20</v>
      </c>
      <c r="I28" s="9">
        <v>367</v>
      </c>
      <c r="J28" s="9">
        <v>53</v>
      </c>
      <c r="K28" s="9">
        <v>2</v>
      </c>
      <c r="L28" s="10">
        <v>1474</v>
      </c>
    </row>
    <row r="29" spans="1:12" ht="12.75">
      <c r="A29" s="20" t="s">
        <v>35</v>
      </c>
      <c r="B29" s="9">
        <v>1447</v>
      </c>
      <c r="C29" s="9">
        <v>14</v>
      </c>
      <c r="D29" s="9">
        <v>0</v>
      </c>
      <c r="E29" s="9">
        <v>52</v>
      </c>
      <c r="F29" s="9">
        <v>100</v>
      </c>
      <c r="G29" s="9">
        <v>77</v>
      </c>
      <c r="H29" s="9">
        <v>18</v>
      </c>
      <c r="I29" s="9">
        <v>273</v>
      </c>
      <c r="J29" s="9">
        <v>26</v>
      </c>
      <c r="K29" s="9">
        <v>1</v>
      </c>
      <c r="L29" s="10">
        <v>2008</v>
      </c>
    </row>
    <row r="30" spans="1:12" ht="12.75">
      <c r="A30" s="20" t="s">
        <v>36</v>
      </c>
      <c r="B30" s="9">
        <v>1026</v>
      </c>
      <c r="C30" s="9">
        <v>8</v>
      </c>
      <c r="D30" s="9">
        <v>0</v>
      </c>
      <c r="E30" s="9">
        <v>30</v>
      </c>
      <c r="F30" s="9">
        <v>5</v>
      </c>
      <c r="G30" s="9">
        <v>7</v>
      </c>
      <c r="H30" s="9">
        <v>10</v>
      </c>
      <c r="I30" s="9">
        <v>125</v>
      </c>
      <c r="J30" s="9">
        <v>15</v>
      </c>
      <c r="K30" s="9">
        <v>4</v>
      </c>
      <c r="L30" s="10">
        <v>1230</v>
      </c>
    </row>
    <row r="31" spans="1:12" ht="12.75">
      <c r="A31" s="20" t="s">
        <v>37</v>
      </c>
      <c r="B31" s="9">
        <v>1082</v>
      </c>
      <c r="C31" s="9">
        <v>4</v>
      </c>
      <c r="D31" s="9">
        <v>0</v>
      </c>
      <c r="E31" s="9">
        <v>9</v>
      </c>
      <c r="F31" s="9">
        <v>1</v>
      </c>
      <c r="G31" s="9">
        <v>1</v>
      </c>
      <c r="H31" s="9">
        <v>12</v>
      </c>
      <c r="I31" s="9">
        <v>4</v>
      </c>
      <c r="J31" s="9">
        <v>1</v>
      </c>
      <c r="K31" s="9">
        <v>14</v>
      </c>
      <c r="L31" s="10">
        <v>1128</v>
      </c>
    </row>
    <row r="32" spans="1:12" ht="12.75">
      <c r="A32" s="20" t="s">
        <v>38</v>
      </c>
      <c r="B32" s="9">
        <v>1008</v>
      </c>
      <c r="C32" s="9">
        <v>5</v>
      </c>
      <c r="D32" s="9">
        <v>0</v>
      </c>
      <c r="E32" s="9">
        <v>4</v>
      </c>
      <c r="F32" s="9">
        <v>0</v>
      </c>
      <c r="G32" s="9">
        <v>1</v>
      </c>
      <c r="H32" s="9">
        <v>6</v>
      </c>
      <c r="I32" s="9">
        <v>2</v>
      </c>
      <c r="J32" s="9">
        <v>0</v>
      </c>
      <c r="K32" s="9">
        <v>7</v>
      </c>
      <c r="L32" s="10">
        <v>1033</v>
      </c>
    </row>
    <row r="33" spans="1:12" ht="12.75">
      <c r="A33" s="20" t="s">
        <v>39</v>
      </c>
      <c r="B33" s="9">
        <v>1717</v>
      </c>
      <c r="C33" s="9">
        <v>8</v>
      </c>
      <c r="D33" s="9">
        <v>0</v>
      </c>
      <c r="E33" s="9">
        <v>7</v>
      </c>
      <c r="F33" s="9">
        <v>2</v>
      </c>
      <c r="G33" s="9">
        <v>2</v>
      </c>
      <c r="H33" s="9">
        <v>10</v>
      </c>
      <c r="I33" s="9">
        <v>11</v>
      </c>
      <c r="J33" s="9">
        <v>6</v>
      </c>
      <c r="K33" s="9">
        <v>8</v>
      </c>
      <c r="L33" s="10">
        <v>1771</v>
      </c>
    </row>
    <row r="34" spans="1:12" ht="12.75">
      <c r="A34" s="20" t="s">
        <v>40</v>
      </c>
      <c r="B34" s="9">
        <v>1349</v>
      </c>
      <c r="C34" s="9">
        <v>8</v>
      </c>
      <c r="D34" s="9">
        <v>1</v>
      </c>
      <c r="E34" s="9">
        <v>51</v>
      </c>
      <c r="F34" s="9">
        <v>18</v>
      </c>
      <c r="G34" s="9">
        <v>40</v>
      </c>
      <c r="H34" s="9">
        <v>18</v>
      </c>
      <c r="I34" s="9">
        <v>272</v>
      </c>
      <c r="J34" s="9">
        <v>24</v>
      </c>
      <c r="K34" s="9">
        <v>3</v>
      </c>
      <c r="L34" s="10">
        <v>1784</v>
      </c>
    </row>
    <row r="35" spans="1:12" ht="12.75">
      <c r="A35" s="20" t="s">
        <v>41</v>
      </c>
      <c r="B35" s="9">
        <v>949</v>
      </c>
      <c r="C35" s="9">
        <v>6</v>
      </c>
      <c r="D35" s="9">
        <v>0</v>
      </c>
      <c r="E35" s="9">
        <v>80</v>
      </c>
      <c r="F35" s="9">
        <v>47</v>
      </c>
      <c r="G35" s="9">
        <v>39</v>
      </c>
      <c r="H35" s="9">
        <v>19</v>
      </c>
      <c r="I35" s="9">
        <v>337</v>
      </c>
      <c r="J35" s="9">
        <v>36</v>
      </c>
      <c r="K35" s="9">
        <v>0</v>
      </c>
      <c r="L35" s="10">
        <v>1513</v>
      </c>
    </row>
    <row r="36" spans="1:12" ht="12.75">
      <c r="A36" s="20" t="s">
        <v>42</v>
      </c>
      <c r="B36" s="9">
        <v>1227</v>
      </c>
      <c r="C36" s="9">
        <v>11</v>
      </c>
      <c r="D36" s="9">
        <v>0</v>
      </c>
      <c r="E36" s="9">
        <v>80</v>
      </c>
      <c r="F36" s="9">
        <v>30</v>
      </c>
      <c r="G36" s="9">
        <v>72</v>
      </c>
      <c r="H36" s="9">
        <v>19</v>
      </c>
      <c r="I36" s="9">
        <v>345</v>
      </c>
      <c r="J36" s="9">
        <v>53</v>
      </c>
      <c r="K36" s="9">
        <v>1</v>
      </c>
      <c r="L36" s="10">
        <v>1838</v>
      </c>
    </row>
    <row r="37" spans="1:12" ht="12.75">
      <c r="A37" s="20" t="s">
        <v>43</v>
      </c>
      <c r="B37" s="9">
        <v>1171</v>
      </c>
      <c r="C37" s="9">
        <v>13</v>
      </c>
      <c r="D37" s="9">
        <v>2</v>
      </c>
      <c r="E37" s="9">
        <v>47</v>
      </c>
      <c r="F37" s="9">
        <v>32</v>
      </c>
      <c r="G37" s="9">
        <v>9</v>
      </c>
      <c r="H37" s="9">
        <v>17</v>
      </c>
      <c r="I37" s="9">
        <v>169</v>
      </c>
      <c r="J37" s="9">
        <v>23</v>
      </c>
      <c r="K37" s="9">
        <v>9</v>
      </c>
      <c r="L37" s="10">
        <v>1492</v>
      </c>
    </row>
    <row r="38" spans="1:12" ht="12.75">
      <c r="A38" s="20" t="s">
        <v>44</v>
      </c>
      <c r="B38" s="9">
        <v>1326</v>
      </c>
      <c r="C38" s="9">
        <v>9</v>
      </c>
      <c r="D38" s="9">
        <v>0</v>
      </c>
      <c r="E38" s="9">
        <v>13</v>
      </c>
      <c r="F38" s="9">
        <v>4</v>
      </c>
      <c r="G38" s="9">
        <v>23</v>
      </c>
      <c r="H38" s="9">
        <v>11</v>
      </c>
      <c r="I38" s="9">
        <v>63</v>
      </c>
      <c r="J38" s="9">
        <v>20</v>
      </c>
      <c r="K38" s="9">
        <v>12</v>
      </c>
      <c r="L38" s="10">
        <v>1481</v>
      </c>
    </row>
    <row r="39" spans="1:12" ht="12.75">
      <c r="A39" s="20" t="s">
        <v>45</v>
      </c>
      <c r="B39" s="9">
        <v>973</v>
      </c>
      <c r="C39" s="9">
        <v>7</v>
      </c>
      <c r="D39" s="9">
        <v>0</v>
      </c>
      <c r="E39" s="9">
        <v>75</v>
      </c>
      <c r="F39" s="9">
        <v>91</v>
      </c>
      <c r="G39" s="9">
        <v>62</v>
      </c>
      <c r="H39" s="9">
        <v>20</v>
      </c>
      <c r="I39" s="9">
        <v>299</v>
      </c>
      <c r="J39" s="9">
        <v>33</v>
      </c>
      <c r="K39" s="9">
        <v>0</v>
      </c>
      <c r="L39" s="10">
        <v>1560</v>
      </c>
    </row>
    <row r="40" spans="1:12" ht="12.75">
      <c r="A40" s="20" t="s">
        <v>46</v>
      </c>
      <c r="B40" s="9">
        <v>976</v>
      </c>
      <c r="C40" s="9">
        <v>6</v>
      </c>
      <c r="D40" s="9">
        <v>0</v>
      </c>
      <c r="E40" s="9">
        <v>84</v>
      </c>
      <c r="F40" s="9">
        <v>50</v>
      </c>
      <c r="G40" s="9">
        <v>93</v>
      </c>
      <c r="H40" s="9">
        <v>17</v>
      </c>
      <c r="I40" s="9">
        <v>444</v>
      </c>
      <c r="J40" s="9">
        <v>69</v>
      </c>
      <c r="K40" s="9">
        <v>1</v>
      </c>
      <c r="L40" s="10">
        <v>1740</v>
      </c>
    </row>
    <row r="41" spans="1:12" ht="12.75">
      <c r="A41" s="20" t="s">
        <v>47</v>
      </c>
      <c r="B41" s="9">
        <v>1027</v>
      </c>
      <c r="C41" s="9">
        <v>14</v>
      </c>
      <c r="D41" s="9">
        <v>0</v>
      </c>
      <c r="E41" s="9">
        <v>84</v>
      </c>
      <c r="F41" s="9">
        <v>38</v>
      </c>
      <c r="G41" s="9">
        <v>51</v>
      </c>
      <c r="H41" s="9">
        <v>19</v>
      </c>
      <c r="I41" s="9">
        <v>436</v>
      </c>
      <c r="J41" s="9">
        <v>51</v>
      </c>
      <c r="K41" s="9">
        <v>1</v>
      </c>
      <c r="L41" s="10">
        <v>1721</v>
      </c>
    </row>
    <row r="42" spans="1:12" ht="12.75">
      <c r="A42" s="20" t="s">
        <v>48</v>
      </c>
      <c r="B42" s="9">
        <v>1024</v>
      </c>
      <c r="C42" s="9">
        <v>6</v>
      </c>
      <c r="D42" s="9">
        <v>0</v>
      </c>
      <c r="E42" s="9">
        <v>121</v>
      </c>
      <c r="F42" s="9">
        <v>55</v>
      </c>
      <c r="G42" s="9">
        <v>72</v>
      </c>
      <c r="H42" s="9">
        <v>20</v>
      </c>
      <c r="I42" s="9">
        <v>436</v>
      </c>
      <c r="J42" s="9">
        <v>58</v>
      </c>
      <c r="K42" s="9">
        <v>3</v>
      </c>
      <c r="L42" s="10">
        <v>1795</v>
      </c>
    </row>
    <row r="43" spans="1:12" ht="12.75">
      <c r="A43" s="20" t="s">
        <v>49</v>
      </c>
      <c r="B43" s="9">
        <v>1826</v>
      </c>
      <c r="C43" s="9">
        <v>31</v>
      </c>
      <c r="D43" s="9">
        <v>0</v>
      </c>
      <c r="E43" s="9">
        <v>121</v>
      </c>
      <c r="F43" s="9">
        <v>70</v>
      </c>
      <c r="G43" s="9">
        <v>72</v>
      </c>
      <c r="H43" s="9">
        <v>19</v>
      </c>
      <c r="I43" s="9">
        <v>351</v>
      </c>
      <c r="J43" s="9">
        <v>67</v>
      </c>
      <c r="K43" s="9">
        <v>14</v>
      </c>
      <c r="L43" s="10">
        <v>2571</v>
      </c>
    </row>
    <row r="44" spans="1:12" ht="12.75">
      <c r="A44" s="20" t="s">
        <v>50</v>
      </c>
      <c r="B44" s="9">
        <v>1181</v>
      </c>
      <c r="C44" s="9">
        <v>5</v>
      </c>
      <c r="D44" s="9">
        <v>0</v>
      </c>
      <c r="E44" s="9">
        <v>59</v>
      </c>
      <c r="F44" s="9">
        <v>26</v>
      </c>
      <c r="G44" s="9">
        <v>24</v>
      </c>
      <c r="H44" s="9">
        <v>12</v>
      </c>
      <c r="I44" s="9">
        <v>85</v>
      </c>
      <c r="J44" s="9">
        <v>28</v>
      </c>
      <c r="K44" s="9">
        <v>20</v>
      </c>
      <c r="L44" s="10">
        <v>1440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v>0</v>
      </c>
    </row>
    <row r="46" spans="1:12" ht="12.75">
      <c r="A46" s="21" t="s">
        <v>17</v>
      </c>
      <c r="B46" s="11">
        <f aca="true" t="shared" si="0" ref="B46:L46">SUM(B15:B45)</f>
        <v>32799</v>
      </c>
      <c r="C46" s="11">
        <f t="shared" si="0"/>
        <v>220</v>
      </c>
      <c r="D46" s="11">
        <f t="shared" si="0"/>
        <v>9</v>
      </c>
      <c r="E46" s="11">
        <f t="shared" si="0"/>
        <v>1702</v>
      </c>
      <c r="F46" s="11">
        <f t="shared" si="0"/>
        <v>974</v>
      </c>
      <c r="G46" s="11">
        <f t="shared" si="0"/>
        <v>1092</v>
      </c>
      <c r="H46" s="11">
        <f t="shared" si="0"/>
        <v>464</v>
      </c>
      <c r="I46" s="11">
        <f t="shared" si="0"/>
        <v>7671</v>
      </c>
      <c r="J46" s="11">
        <f t="shared" si="0"/>
        <v>1101</v>
      </c>
      <c r="K46" s="11">
        <f t="shared" si="0"/>
        <v>132</v>
      </c>
      <c r="L46" s="12">
        <f t="shared" si="0"/>
        <v>46164</v>
      </c>
    </row>
    <row r="47" spans="1:12" ht="13.5" thickBot="1">
      <c r="A47" s="22" t="s">
        <v>52</v>
      </c>
      <c r="B47" s="13">
        <f aca="true" t="shared" si="1" ref="B47:L47">(B46/$M13)</f>
        <v>1093.3</v>
      </c>
      <c r="C47" s="13">
        <f t="shared" si="1"/>
        <v>7.333333333333333</v>
      </c>
      <c r="D47" s="13">
        <f t="shared" si="1"/>
        <v>0.3</v>
      </c>
      <c r="E47" s="13">
        <f t="shared" si="1"/>
        <v>56.733333333333334</v>
      </c>
      <c r="F47" s="13">
        <f t="shared" si="1"/>
        <v>32.46666666666667</v>
      </c>
      <c r="G47" s="13">
        <f t="shared" si="1"/>
        <v>36.4</v>
      </c>
      <c r="H47" s="13">
        <f t="shared" si="1"/>
        <v>15.466666666666667</v>
      </c>
      <c r="I47" s="13">
        <f t="shared" si="1"/>
        <v>255.7</v>
      </c>
      <c r="J47" s="13">
        <f t="shared" si="1"/>
        <v>36.7</v>
      </c>
      <c r="K47" s="13">
        <f t="shared" si="1"/>
        <v>4.4</v>
      </c>
      <c r="L47" s="14">
        <f t="shared" si="1"/>
        <v>1538.8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Vehic-SEPTIEMBRE-2023</dc:title>
  <dc:subject/>
  <dc:creator>Direccion de Vialidad MOP</dc:creator>
  <cp:keywords/>
  <dc:description/>
  <cp:lastModifiedBy>Andres Ignacio Astudillo Lopez</cp:lastModifiedBy>
  <cp:lastPrinted>2023-08-04T17:00:30Z</cp:lastPrinted>
  <dcterms:created xsi:type="dcterms:W3CDTF">2004-02-06T13:10:41Z</dcterms:created>
  <dcterms:modified xsi:type="dcterms:W3CDTF">2023-10-05T19:00:20Z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Mes">
    <vt:lpwstr>Septiembre</vt:lpwstr>
  </property>
  <property fmtid="{D5CDD505-2E9C-101B-9397-08002B2CF9AE}" pid="4" name="Año">
    <vt:lpwstr>2023</vt:lpwstr>
  </property>
  <property fmtid="{D5CDD505-2E9C-101B-9397-08002B2CF9AE}" pid="5" name="URL Documento">
    <vt:lpwstr>/PasadasVehiculares/Vehic-SEPTIEMBRE-2023.xls</vt:lpwstr>
  </property>
  <property fmtid="{D5CDD505-2E9C-101B-9397-08002B2CF9AE}" pid="6" name="N_Mes">
    <vt:lpwstr>9.00000000000000</vt:lpwstr>
  </property>
</Properties>
</file>