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3"/>
  </bookViews>
  <sheets>
    <sheet name="cris-septiembre-18" sheetId="1" r:id="rId1"/>
    <sheet name="chai-septiembre-18" sheetId="2" r:id="rId2"/>
    <sheet name="las-raices-septiembre-18" sheetId="3" r:id="rId3"/>
    <sheet name="San-Roque-septiembre-18" sheetId="4" r:id="rId4"/>
  </sheets>
  <definedNames/>
  <calcPr fullCalcOnLoad="1"/>
</workbook>
</file>

<file path=xl/sharedStrings.xml><?xml version="1.0" encoding="utf-8"?>
<sst xmlns="http://schemas.openxmlformats.org/spreadsheetml/2006/main" count="246" uniqueCount="68">
  <si>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</si>
  <si>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</si>
  <si>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</si>
  <si>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</si>
  <si>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</si>
  <si>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</si>
  <si>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</si>
  <si>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</si>
  <si>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</si>
  <si>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</si>
  <si>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</si>
  <si>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</si>
  <si>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</si>
  <si>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</si>
  <si>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</si>
  <si>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</si>
  <si>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</si>
  <si>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</si>
  <si>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</si>
  <si>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</si>
  <si>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</si>
  <si>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</si>
  <si>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</si>
  <si>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</si>
  <si>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</si>
  <si>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</si>
  <si>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</si>
  <si>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</si>
  <si>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</si>
  <si>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</si>
  <si>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</si>
  <si>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</si>
  <si>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</si>
  <si>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</si>
  <si>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</si>
  <si>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</si>
  <si>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</si>
  <si>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</si>
  <si>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</si>
  <si>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</si>
  <si>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</si>
  <si>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</si>
  <si>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</si>
  <si>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</si>
  <si>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</si>
  <si>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</si>
  <si>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</si>
  <si>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</si>
  <si>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</si>
  <si>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</si>
  <si>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</si>
  <si>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</si>
  <si>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</si>
  <si>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</si>
  <si>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</si>
  <si>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</si>
  <si>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</si>
  <si>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</si>
  <si>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</si>
  <si>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</si>
  <si>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</si>
  <si>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</si>
  <si>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</si>
  <si>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>NOTA:    - Resumen ambos sentidos de transito.</t>
  </si>
  <si>
    <t>NOTA:     Esta plaza cobra el importe del peaje en sentido   Oriente.</t>
  </si>
  <si>
    <t xml:space="preserve">    SAN ROQUE</t>
  </si>
  <si>
    <t>SEPTIEMBRE</t>
  </si>
  <si>
    <t>Plaza Peaje Cristo Redentor Cerrada por mal tiempo los dias 18,  27,  29  y  30 de Septiembre  2018.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</si>
</sst>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8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2" fillId="0" borderId="0" xfId="0" applyNumberFormat="1" applyFont="1" applyAlignment="1" applyProtection="1" quotePrefix="1">
      <alignment/>
      <protection/>
    </xf>
    <xf numFmtId="0" fontId="5" fillId="0" borderId="21" xfId="0" applyFont="1" applyBorder="1" applyAlignment="1" applyProtection="1" quotePrefix="1">
      <alignment horizontal="center"/>
      <protection/>
    </xf>
    <xf numFmtId="0" fontId="11" fillId="0" borderId="0" xfId="0" applyFont="1" applyAlignment="1">
      <alignment horizontal="center"/>
    </xf>
    <xf numFmtId="0" fontId="13" fillId="0" borderId="0" xfId="0" applyFont="1" applyAlignment="1" quotePrefix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171450</xdr:colOff>
      <xdr:row>5</xdr:row>
      <xdr:rowOff>85725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2018</v>
      </c>
    </row>
    <row r="7" spans="1:2" ht="11.25" customHeight="1">
      <c r="A7" s="45"/>
      <c r="B7" s="45"/>
    </row>
    <row r="8" spans="1:2" ht="9" customHeight="1">
      <c r="A8" s="45"/>
      <c r="B8" s="45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245</v>
      </c>
      <c r="C15" s="9">
        <v>1</v>
      </c>
      <c r="D15" s="9">
        <v>0</v>
      </c>
      <c r="E15" s="9">
        <v>8</v>
      </c>
      <c r="F15" s="9">
        <v>19</v>
      </c>
      <c r="G15" s="9">
        <v>240</v>
      </c>
      <c r="H15" s="9">
        <v>8</v>
      </c>
      <c r="I15" s="9">
        <v>304</v>
      </c>
      <c r="J15" s="9">
        <v>75</v>
      </c>
      <c r="K15" s="9">
        <v>1</v>
      </c>
      <c r="L15" s="10">
        <f aca="true" t="shared" si="0" ref="L15:L45">SUM(B15:K15)</f>
        <v>901</v>
      </c>
      <c r="M15" s="23" t="s">
        <v>59</v>
      </c>
    </row>
    <row r="16" spans="1:13" ht="12.75">
      <c r="A16" s="20" t="s">
        <v>24</v>
      </c>
      <c r="B16" s="9">
        <v>265</v>
      </c>
      <c r="C16" s="9">
        <v>0</v>
      </c>
      <c r="D16" s="9">
        <v>0</v>
      </c>
      <c r="E16" s="9">
        <v>2</v>
      </c>
      <c r="F16" s="9">
        <v>27</v>
      </c>
      <c r="G16" s="9">
        <v>66</v>
      </c>
      <c r="H16" s="9">
        <v>9</v>
      </c>
      <c r="I16" s="9">
        <v>54</v>
      </c>
      <c r="J16" s="9">
        <v>13</v>
      </c>
      <c r="K16" s="9">
        <v>9</v>
      </c>
      <c r="L16" s="10">
        <f t="shared" si="0"/>
        <v>445</v>
      </c>
      <c r="M16" s="28"/>
    </row>
    <row r="17" spans="1:13" ht="12.75">
      <c r="A17" s="20" t="s">
        <v>25</v>
      </c>
      <c r="B17" s="9">
        <v>216</v>
      </c>
      <c r="C17" s="9">
        <v>2</v>
      </c>
      <c r="D17" s="9">
        <v>0</v>
      </c>
      <c r="E17" s="9">
        <v>8</v>
      </c>
      <c r="F17" s="9">
        <v>20</v>
      </c>
      <c r="G17" s="9">
        <v>196</v>
      </c>
      <c r="H17" s="9">
        <v>13</v>
      </c>
      <c r="I17" s="9">
        <v>122</v>
      </c>
      <c r="J17" s="9">
        <v>9</v>
      </c>
      <c r="K17" s="9">
        <v>2</v>
      </c>
      <c r="L17" s="10">
        <f t="shared" si="0"/>
        <v>588</v>
      </c>
      <c r="M17" s="28"/>
    </row>
    <row r="18" spans="1:13" ht="12.75">
      <c r="A18" s="20" t="s">
        <v>26</v>
      </c>
      <c r="B18" s="9">
        <v>163</v>
      </c>
      <c r="C18" s="9">
        <v>0</v>
      </c>
      <c r="D18" s="9">
        <v>0</v>
      </c>
      <c r="E18" s="9">
        <v>8</v>
      </c>
      <c r="F18" s="9">
        <v>15</v>
      </c>
      <c r="G18" s="9">
        <v>306</v>
      </c>
      <c r="H18" s="9">
        <v>9</v>
      </c>
      <c r="I18" s="9">
        <v>193</v>
      </c>
      <c r="J18" s="9">
        <v>28</v>
      </c>
      <c r="K18" s="9">
        <v>9</v>
      </c>
      <c r="L18" s="10">
        <f t="shared" si="0"/>
        <v>731</v>
      </c>
      <c r="M18" s="28"/>
    </row>
    <row r="19" spans="1:13" ht="12.75">
      <c r="A19" s="20" t="s">
        <v>27</v>
      </c>
      <c r="B19" s="9">
        <v>163</v>
      </c>
      <c r="C19" s="9">
        <v>0</v>
      </c>
      <c r="D19" s="9">
        <v>0</v>
      </c>
      <c r="E19" s="9">
        <v>5</v>
      </c>
      <c r="F19" s="9">
        <v>18</v>
      </c>
      <c r="G19" s="9">
        <v>317</v>
      </c>
      <c r="H19" s="9">
        <v>8</v>
      </c>
      <c r="I19" s="9">
        <v>188</v>
      </c>
      <c r="J19" s="9">
        <v>32</v>
      </c>
      <c r="K19" s="9">
        <v>5</v>
      </c>
      <c r="L19" s="10">
        <f t="shared" si="0"/>
        <v>736</v>
      </c>
      <c r="M19" s="28"/>
    </row>
    <row r="20" spans="1:13" ht="12.75">
      <c r="A20" s="20" t="s">
        <v>28</v>
      </c>
      <c r="B20" s="9">
        <v>175</v>
      </c>
      <c r="C20" s="9">
        <v>0</v>
      </c>
      <c r="D20" s="9">
        <v>0</v>
      </c>
      <c r="E20" s="9">
        <v>6</v>
      </c>
      <c r="F20" s="9">
        <v>21</v>
      </c>
      <c r="G20" s="9">
        <v>297</v>
      </c>
      <c r="H20" s="9">
        <v>8</v>
      </c>
      <c r="I20" s="9">
        <v>190</v>
      </c>
      <c r="J20" s="9">
        <v>54</v>
      </c>
      <c r="K20" s="9">
        <v>2</v>
      </c>
      <c r="L20" s="10">
        <f t="shared" si="0"/>
        <v>753</v>
      </c>
      <c r="M20" s="28"/>
    </row>
    <row r="21" spans="1:13" ht="12.75">
      <c r="A21" s="20" t="s">
        <v>29</v>
      </c>
      <c r="B21" s="9">
        <v>232</v>
      </c>
      <c r="C21" s="9">
        <v>0</v>
      </c>
      <c r="D21" s="9">
        <v>0</v>
      </c>
      <c r="E21" s="9">
        <v>10</v>
      </c>
      <c r="F21" s="9">
        <v>22</v>
      </c>
      <c r="G21" s="9">
        <v>256</v>
      </c>
      <c r="H21" s="9">
        <v>13</v>
      </c>
      <c r="I21" s="9">
        <v>213</v>
      </c>
      <c r="J21" s="9">
        <v>32</v>
      </c>
      <c r="K21" s="9">
        <v>11</v>
      </c>
      <c r="L21" s="10">
        <f t="shared" si="0"/>
        <v>789</v>
      </c>
      <c r="M21" s="28"/>
    </row>
    <row r="22" spans="1:13" ht="12.75">
      <c r="A22" s="20" t="s">
        <v>30</v>
      </c>
      <c r="B22" s="9">
        <v>288</v>
      </c>
      <c r="C22" s="9">
        <v>0</v>
      </c>
      <c r="D22" s="9">
        <v>0</v>
      </c>
      <c r="E22" s="9">
        <v>4</v>
      </c>
      <c r="F22" s="9">
        <v>19</v>
      </c>
      <c r="G22" s="9">
        <v>176</v>
      </c>
      <c r="H22" s="9">
        <v>11</v>
      </c>
      <c r="I22" s="9">
        <v>217</v>
      </c>
      <c r="J22" s="9">
        <v>57</v>
      </c>
      <c r="K22" s="9">
        <v>21</v>
      </c>
      <c r="L22" s="10">
        <f t="shared" si="0"/>
        <v>793</v>
      </c>
      <c r="M22" s="28"/>
    </row>
    <row r="23" spans="1:13" ht="12.75">
      <c r="A23" s="20" t="s">
        <v>31</v>
      </c>
      <c r="B23" s="9">
        <v>304</v>
      </c>
      <c r="C23" s="9">
        <v>0</v>
      </c>
      <c r="D23" s="9">
        <v>0</v>
      </c>
      <c r="E23" s="9">
        <v>2</v>
      </c>
      <c r="F23" s="9">
        <v>20</v>
      </c>
      <c r="G23" s="9">
        <v>61</v>
      </c>
      <c r="H23" s="9">
        <v>8</v>
      </c>
      <c r="I23" s="9">
        <v>90</v>
      </c>
      <c r="J23" s="9">
        <v>19</v>
      </c>
      <c r="K23" s="9">
        <v>8</v>
      </c>
      <c r="L23" s="10">
        <f t="shared" si="0"/>
        <v>512</v>
      </c>
      <c r="M23" s="28"/>
    </row>
    <row r="24" spans="1:13" ht="12.75">
      <c r="A24" s="20" t="s">
        <v>32</v>
      </c>
      <c r="B24" s="9">
        <v>189</v>
      </c>
      <c r="C24" s="9">
        <v>1</v>
      </c>
      <c r="D24" s="9">
        <v>0</v>
      </c>
      <c r="E24" s="9">
        <v>8</v>
      </c>
      <c r="F24" s="9">
        <v>17</v>
      </c>
      <c r="G24" s="9">
        <v>177</v>
      </c>
      <c r="H24" s="9">
        <v>9</v>
      </c>
      <c r="I24" s="9">
        <v>108</v>
      </c>
      <c r="J24" s="9">
        <v>10</v>
      </c>
      <c r="K24" s="9">
        <v>1</v>
      </c>
      <c r="L24" s="10">
        <f t="shared" si="0"/>
        <v>520</v>
      </c>
      <c r="M24" s="28"/>
    </row>
    <row r="25" spans="1:13" ht="12.75">
      <c r="A25" s="20" t="s">
        <v>33</v>
      </c>
      <c r="B25" s="9">
        <v>230</v>
      </c>
      <c r="C25" s="9">
        <v>1</v>
      </c>
      <c r="D25" s="9">
        <v>0</v>
      </c>
      <c r="E25" s="9">
        <v>11</v>
      </c>
      <c r="F25" s="9">
        <v>22</v>
      </c>
      <c r="G25" s="9">
        <v>266</v>
      </c>
      <c r="H25" s="9">
        <v>9</v>
      </c>
      <c r="I25" s="9">
        <v>175</v>
      </c>
      <c r="J25" s="9">
        <v>28</v>
      </c>
      <c r="K25" s="9">
        <v>8</v>
      </c>
      <c r="L25" s="10">
        <f t="shared" si="0"/>
        <v>750</v>
      </c>
      <c r="M25" s="28"/>
    </row>
    <row r="26" spans="1:13" ht="12.75">
      <c r="A26" s="20" t="s">
        <v>34</v>
      </c>
      <c r="B26" s="9">
        <v>177</v>
      </c>
      <c r="C26" s="9">
        <v>4</v>
      </c>
      <c r="D26" s="9">
        <v>0</v>
      </c>
      <c r="E26" s="9">
        <v>6</v>
      </c>
      <c r="F26" s="9">
        <v>27</v>
      </c>
      <c r="G26" s="9">
        <v>283</v>
      </c>
      <c r="H26" s="9">
        <v>9</v>
      </c>
      <c r="I26" s="9">
        <v>203</v>
      </c>
      <c r="J26" s="9">
        <v>40</v>
      </c>
      <c r="K26" s="9">
        <v>4</v>
      </c>
      <c r="L26" s="10">
        <f t="shared" si="0"/>
        <v>753</v>
      </c>
      <c r="M26" s="28"/>
    </row>
    <row r="27" spans="1:13" ht="12.75">
      <c r="A27" s="20" t="s">
        <v>35</v>
      </c>
      <c r="B27" s="9">
        <v>320</v>
      </c>
      <c r="C27" s="9">
        <v>1</v>
      </c>
      <c r="D27" s="9">
        <v>0</v>
      </c>
      <c r="E27" s="9">
        <v>7</v>
      </c>
      <c r="F27" s="9">
        <v>23</v>
      </c>
      <c r="G27" s="9">
        <v>323</v>
      </c>
      <c r="H27" s="9">
        <v>9</v>
      </c>
      <c r="I27" s="9">
        <v>265</v>
      </c>
      <c r="J27" s="9">
        <v>38</v>
      </c>
      <c r="K27" s="9">
        <v>11</v>
      </c>
      <c r="L27" s="10">
        <f t="shared" si="0"/>
        <v>997</v>
      </c>
      <c r="M27" s="28"/>
    </row>
    <row r="28" spans="1:12" ht="12.75">
      <c r="A28" s="44" t="s">
        <v>36</v>
      </c>
      <c r="B28" s="9">
        <v>762</v>
      </c>
      <c r="C28" s="9">
        <v>3</v>
      </c>
      <c r="D28" s="9">
        <v>0</v>
      </c>
      <c r="E28" s="9">
        <v>13</v>
      </c>
      <c r="F28" s="9">
        <v>28</v>
      </c>
      <c r="G28" s="9">
        <v>469</v>
      </c>
      <c r="H28" s="9">
        <v>19</v>
      </c>
      <c r="I28" s="9">
        <v>232</v>
      </c>
      <c r="J28" s="9">
        <v>45</v>
      </c>
      <c r="K28" s="9">
        <v>23</v>
      </c>
      <c r="L28" s="10">
        <f t="shared" si="0"/>
        <v>1594</v>
      </c>
    </row>
    <row r="29" spans="1:12" ht="12.75">
      <c r="A29" s="20" t="s">
        <v>37</v>
      </c>
      <c r="B29" s="9">
        <v>1289</v>
      </c>
      <c r="C29" s="9">
        <v>2</v>
      </c>
      <c r="D29" s="9">
        <v>0</v>
      </c>
      <c r="E29" s="9">
        <v>5</v>
      </c>
      <c r="F29" s="9">
        <v>45</v>
      </c>
      <c r="G29" s="9">
        <v>313</v>
      </c>
      <c r="H29" s="9">
        <v>20</v>
      </c>
      <c r="I29" s="9">
        <v>196</v>
      </c>
      <c r="J29" s="9">
        <v>64</v>
      </c>
      <c r="K29" s="9">
        <v>31</v>
      </c>
      <c r="L29" s="10">
        <f t="shared" si="0"/>
        <v>1965</v>
      </c>
    </row>
    <row r="30" spans="1:12" ht="12.75">
      <c r="A30" s="20" t="s">
        <v>38</v>
      </c>
      <c r="B30" s="9">
        <v>720</v>
      </c>
      <c r="C30" s="9">
        <v>2</v>
      </c>
      <c r="D30" s="9">
        <v>0</v>
      </c>
      <c r="E30" s="9">
        <v>2</v>
      </c>
      <c r="F30" s="9">
        <v>26</v>
      </c>
      <c r="G30" s="9">
        <v>105</v>
      </c>
      <c r="H30" s="9">
        <v>11</v>
      </c>
      <c r="I30" s="9">
        <v>56</v>
      </c>
      <c r="J30" s="9">
        <v>7</v>
      </c>
      <c r="K30" s="9">
        <v>31</v>
      </c>
      <c r="L30" s="10">
        <f t="shared" si="0"/>
        <v>960</v>
      </c>
    </row>
    <row r="31" spans="1:12" ht="12.75">
      <c r="A31" s="20" t="s">
        <v>39</v>
      </c>
      <c r="B31" s="9">
        <v>387</v>
      </c>
      <c r="C31" s="9">
        <v>0</v>
      </c>
      <c r="D31" s="9">
        <v>0</v>
      </c>
      <c r="E31" s="9">
        <v>1</v>
      </c>
      <c r="F31" s="9">
        <v>15</v>
      </c>
      <c r="G31" s="9">
        <v>101</v>
      </c>
      <c r="H31" s="9">
        <v>9</v>
      </c>
      <c r="I31" s="9">
        <v>41</v>
      </c>
      <c r="J31" s="9">
        <v>6</v>
      </c>
      <c r="K31" s="9">
        <v>13</v>
      </c>
      <c r="L31" s="10">
        <f t="shared" si="0"/>
        <v>573</v>
      </c>
    </row>
    <row r="32" spans="1:12" ht="12.75">
      <c r="A32" s="20" t="s">
        <v>40</v>
      </c>
      <c r="B32" s="9">
        <v>9</v>
      </c>
      <c r="C32" s="9">
        <v>0</v>
      </c>
      <c r="D32" s="9">
        <v>0</v>
      </c>
      <c r="E32" s="9">
        <v>0</v>
      </c>
      <c r="F32" s="9">
        <v>1</v>
      </c>
      <c r="G32" s="9">
        <v>1</v>
      </c>
      <c r="H32" s="9">
        <v>0</v>
      </c>
      <c r="I32" s="9">
        <v>3</v>
      </c>
      <c r="J32" s="9">
        <v>2</v>
      </c>
      <c r="K32" s="9">
        <v>0</v>
      </c>
      <c r="L32" s="10">
        <f t="shared" si="0"/>
        <v>16</v>
      </c>
    </row>
    <row r="33" spans="1:12" ht="12.75">
      <c r="A33" s="20" t="s">
        <v>41</v>
      </c>
      <c r="B33" s="9">
        <v>373</v>
      </c>
      <c r="C33" s="9">
        <v>0</v>
      </c>
      <c r="D33" s="9">
        <v>0</v>
      </c>
      <c r="E33" s="9">
        <v>5</v>
      </c>
      <c r="F33" s="9">
        <v>25</v>
      </c>
      <c r="G33" s="9">
        <v>70</v>
      </c>
      <c r="H33" s="9">
        <v>5</v>
      </c>
      <c r="I33" s="9">
        <v>28</v>
      </c>
      <c r="J33" s="9">
        <v>7</v>
      </c>
      <c r="K33" s="9">
        <v>15</v>
      </c>
      <c r="L33" s="10">
        <f t="shared" si="0"/>
        <v>528</v>
      </c>
    </row>
    <row r="34" spans="1:12" ht="12.75">
      <c r="A34" s="20" t="s">
        <v>42</v>
      </c>
      <c r="B34" s="9">
        <v>324</v>
      </c>
      <c r="C34" s="9">
        <v>1</v>
      </c>
      <c r="D34" s="9">
        <v>0</v>
      </c>
      <c r="E34" s="9">
        <v>7</v>
      </c>
      <c r="F34" s="9">
        <v>31</v>
      </c>
      <c r="G34" s="9">
        <v>144</v>
      </c>
      <c r="H34" s="9">
        <v>9</v>
      </c>
      <c r="I34" s="9">
        <v>76</v>
      </c>
      <c r="J34" s="9">
        <v>25</v>
      </c>
      <c r="K34" s="9">
        <v>11</v>
      </c>
      <c r="L34" s="10">
        <f t="shared" si="0"/>
        <v>628</v>
      </c>
    </row>
    <row r="35" spans="1:12" ht="12.75">
      <c r="A35" s="20" t="s">
        <v>43</v>
      </c>
      <c r="B35" s="9">
        <v>371</v>
      </c>
      <c r="C35" s="9">
        <v>0</v>
      </c>
      <c r="D35" s="9">
        <v>0</v>
      </c>
      <c r="E35" s="9">
        <v>17</v>
      </c>
      <c r="F35" s="9">
        <v>31</v>
      </c>
      <c r="G35" s="9">
        <v>249</v>
      </c>
      <c r="H35" s="9">
        <v>13</v>
      </c>
      <c r="I35" s="9">
        <v>185</v>
      </c>
      <c r="J35" s="9">
        <v>35</v>
      </c>
      <c r="K35" s="9">
        <v>14</v>
      </c>
      <c r="L35" s="10">
        <f t="shared" si="0"/>
        <v>915</v>
      </c>
    </row>
    <row r="36" spans="1:12" ht="12.75">
      <c r="A36" s="20" t="s">
        <v>44</v>
      </c>
      <c r="B36" s="9">
        <v>321</v>
      </c>
      <c r="C36" s="9">
        <v>1</v>
      </c>
      <c r="D36" s="9">
        <v>0</v>
      </c>
      <c r="E36" s="9">
        <v>3</v>
      </c>
      <c r="F36" s="9">
        <v>24</v>
      </c>
      <c r="G36" s="9">
        <v>265</v>
      </c>
      <c r="H36" s="9">
        <v>11</v>
      </c>
      <c r="I36" s="9">
        <v>190</v>
      </c>
      <c r="J36" s="9">
        <v>39</v>
      </c>
      <c r="K36" s="9">
        <v>11</v>
      </c>
      <c r="L36" s="10">
        <f t="shared" si="0"/>
        <v>865</v>
      </c>
    </row>
    <row r="37" spans="1:12" ht="12.75">
      <c r="A37" s="20" t="s">
        <v>45</v>
      </c>
      <c r="B37" s="9">
        <v>411</v>
      </c>
      <c r="C37" s="9">
        <v>0</v>
      </c>
      <c r="D37" s="9">
        <v>0</v>
      </c>
      <c r="E37" s="9">
        <v>1</v>
      </c>
      <c r="F37" s="9">
        <v>24</v>
      </c>
      <c r="G37" s="9">
        <v>57</v>
      </c>
      <c r="H37" s="9">
        <v>6</v>
      </c>
      <c r="I37" s="9">
        <v>64</v>
      </c>
      <c r="J37" s="9">
        <v>11</v>
      </c>
      <c r="K37" s="9">
        <v>20</v>
      </c>
      <c r="L37" s="10">
        <f t="shared" si="0"/>
        <v>594</v>
      </c>
    </row>
    <row r="38" spans="1:12" ht="12.75">
      <c r="A38" s="20" t="s">
        <v>46</v>
      </c>
      <c r="B38" s="9">
        <v>365</v>
      </c>
      <c r="C38" s="9">
        <v>1</v>
      </c>
      <c r="D38" s="9">
        <v>0</v>
      </c>
      <c r="E38" s="9">
        <v>12</v>
      </c>
      <c r="F38" s="9">
        <v>21</v>
      </c>
      <c r="G38" s="9">
        <v>203</v>
      </c>
      <c r="H38" s="9">
        <v>9</v>
      </c>
      <c r="I38" s="9">
        <v>93</v>
      </c>
      <c r="J38" s="9">
        <v>10</v>
      </c>
      <c r="K38" s="9">
        <v>13</v>
      </c>
      <c r="L38" s="10">
        <f t="shared" si="0"/>
        <v>727</v>
      </c>
    </row>
    <row r="39" spans="1:12" ht="12.75">
      <c r="A39" s="20" t="s">
        <v>47</v>
      </c>
      <c r="B39" s="9">
        <v>268</v>
      </c>
      <c r="C39" s="9">
        <v>2</v>
      </c>
      <c r="D39" s="9">
        <v>0</v>
      </c>
      <c r="E39" s="9">
        <v>3</v>
      </c>
      <c r="F39" s="9">
        <v>17</v>
      </c>
      <c r="G39" s="9">
        <v>344</v>
      </c>
      <c r="H39" s="9">
        <v>10</v>
      </c>
      <c r="I39" s="9">
        <v>206</v>
      </c>
      <c r="J39" s="9">
        <v>35</v>
      </c>
      <c r="K39" s="9">
        <v>15</v>
      </c>
      <c r="L39" s="10">
        <f t="shared" si="0"/>
        <v>900</v>
      </c>
    </row>
    <row r="40" spans="1:12" ht="12.75">
      <c r="A40" s="20" t="s">
        <v>48</v>
      </c>
      <c r="B40" s="9">
        <v>220</v>
      </c>
      <c r="C40" s="9">
        <v>0</v>
      </c>
      <c r="D40" s="9">
        <v>0</v>
      </c>
      <c r="E40" s="9">
        <v>7</v>
      </c>
      <c r="F40" s="9">
        <v>21</v>
      </c>
      <c r="G40" s="9">
        <v>359</v>
      </c>
      <c r="H40" s="9">
        <v>9</v>
      </c>
      <c r="I40" s="9">
        <v>189</v>
      </c>
      <c r="J40" s="9">
        <v>55</v>
      </c>
      <c r="K40" s="9">
        <v>5</v>
      </c>
      <c r="L40" s="10">
        <f t="shared" si="0"/>
        <v>865</v>
      </c>
    </row>
    <row r="41" spans="1:12" ht="12.75">
      <c r="A41" s="20" t="s">
        <v>49</v>
      </c>
      <c r="B41" s="9">
        <v>0</v>
      </c>
      <c r="C41" s="9">
        <v>0</v>
      </c>
      <c r="D41" s="9">
        <v>0</v>
      </c>
      <c r="E41" s="9">
        <v>0</v>
      </c>
      <c r="F41" s="9">
        <v>2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10">
        <f t="shared" si="0"/>
        <v>2</v>
      </c>
    </row>
    <row r="42" spans="1:12" ht="12.75">
      <c r="A42" s="20" t="s">
        <v>50</v>
      </c>
      <c r="B42" s="9">
        <v>249</v>
      </c>
      <c r="C42" s="9">
        <v>0</v>
      </c>
      <c r="D42" s="9">
        <v>0</v>
      </c>
      <c r="E42" s="9">
        <v>8</v>
      </c>
      <c r="F42" s="9">
        <v>21</v>
      </c>
      <c r="G42" s="9">
        <v>327</v>
      </c>
      <c r="H42" s="9">
        <v>10</v>
      </c>
      <c r="I42" s="9">
        <v>198</v>
      </c>
      <c r="J42" s="9">
        <v>64</v>
      </c>
      <c r="K42" s="9">
        <v>20</v>
      </c>
      <c r="L42" s="10">
        <f t="shared" si="0"/>
        <v>897</v>
      </c>
    </row>
    <row r="43" spans="1:12" ht="12.75">
      <c r="A43" s="20" t="s">
        <v>51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52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9036</v>
      </c>
      <c r="C46" s="11">
        <f t="shared" si="1"/>
        <v>22</v>
      </c>
      <c r="D46" s="11">
        <f t="shared" si="1"/>
        <v>0</v>
      </c>
      <c r="E46" s="11">
        <f t="shared" si="1"/>
        <v>169</v>
      </c>
      <c r="F46" s="11">
        <f t="shared" si="1"/>
        <v>602</v>
      </c>
      <c r="G46" s="11">
        <f t="shared" si="1"/>
        <v>5971</v>
      </c>
      <c r="H46" s="11">
        <f t="shared" si="1"/>
        <v>264</v>
      </c>
      <c r="I46" s="11">
        <f t="shared" si="1"/>
        <v>4079</v>
      </c>
      <c r="J46" s="11">
        <f t="shared" si="1"/>
        <v>840</v>
      </c>
      <c r="K46" s="11">
        <f t="shared" si="1"/>
        <v>314</v>
      </c>
      <c r="L46" s="12">
        <f t="shared" si="1"/>
        <v>21297</v>
      </c>
    </row>
    <row r="47" spans="1:12" ht="13.5" thickBot="1">
      <c r="A47" s="22" t="s">
        <v>54</v>
      </c>
      <c r="B47" s="13">
        <f aca="true" t="shared" si="2" ref="B47:L47">(B46/$M13)</f>
        <v>301.2</v>
      </c>
      <c r="C47" s="13">
        <f t="shared" si="2"/>
        <v>0.7333333333333333</v>
      </c>
      <c r="D47" s="13">
        <f t="shared" si="2"/>
        <v>0</v>
      </c>
      <c r="E47" s="13">
        <f t="shared" si="2"/>
        <v>5.633333333333334</v>
      </c>
      <c r="F47" s="13">
        <f t="shared" si="2"/>
        <v>20.066666666666666</v>
      </c>
      <c r="G47" s="13">
        <f t="shared" si="2"/>
        <v>199.03333333333333</v>
      </c>
      <c r="H47" s="13">
        <f t="shared" si="2"/>
        <v>8.8</v>
      </c>
      <c r="I47" s="13">
        <f t="shared" si="2"/>
        <v>135.96666666666667</v>
      </c>
      <c r="J47" s="13">
        <f t="shared" si="2"/>
        <v>28</v>
      </c>
      <c r="K47" s="13">
        <f t="shared" si="2"/>
        <v>10.466666666666667</v>
      </c>
      <c r="L47" s="14">
        <f t="shared" si="2"/>
        <v>709.9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64</v>
      </c>
      <c r="B50" s="38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1"/>
      <c r="B51" s="46" t="s">
        <v>67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2018</v>
      </c>
    </row>
    <row r="7" spans="1:2" ht="9.75" customHeight="1">
      <c r="A7" s="45"/>
      <c r="B7" s="45"/>
    </row>
    <row r="8" spans="1:2" ht="9" customHeight="1">
      <c r="A8" s="45"/>
      <c r="B8" s="45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30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2915</v>
      </c>
      <c r="C15" s="9">
        <v>7</v>
      </c>
      <c r="D15" s="9">
        <v>1</v>
      </c>
      <c r="E15" s="9">
        <v>107</v>
      </c>
      <c r="F15" s="9">
        <v>18</v>
      </c>
      <c r="G15" s="9">
        <v>4</v>
      </c>
      <c r="H15" s="9">
        <v>79</v>
      </c>
      <c r="I15" s="9">
        <v>7</v>
      </c>
      <c r="J15" s="9">
        <v>0</v>
      </c>
      <c r="K15" s="9">
        <v>60</v>
      </c>
      <c r="L15" s="10">
        <f>SUM(B15:K15)</f>
        <v>3198</v>
      </c>
    </row>
    <row r="16" spans="1:12" ht="12.75">
      <c r="A16" s="20" t="s">
        <v>24</v>
      </c>
      <c r="B16" s="9">
        <v>2979</v>
      </c>
      <c r="C16" s="9">
        <v>8</v>
      </c>
      <c r="D16" s="9">
        <v>0</v>
      </c>
      <c r="E16" s="9">
        <v>29</v>
      </c>
      <c r="F16" s="9">
        <v>2</v>
      </c>
      <c r="G16" s="9">
        <v>0</v>
      </c>
      <c r="H16" s="9">
        <v>96</v>
      </c>
      <c r="I16" s="9">
        <v>0</v>
      </c>
      <c r="J16" s="9">
        <v>0</v>
      </c>
      <c r="K16" s="9">
        <v>27</v>
      </c>
      <c r="L16" s="10">
        <f>SUM(B16:K16)</f>
        <v>3141</v>
      </c>
    </row>
    <row r="17" spans="1:12" ht="12.75">
      <c r="A17" s="20" t="s">
        <v>25</v>
      </c>
      <c r="B17" s="9">
        <v>1656</v>
      </c>
      <c r="C17" s="9">
        <v>3</v>
      </c>
      <c r="D17" s="9">
        <v>0</v>
      </c>
      <c r="E17" s="9">
        <v>161</v>
      </c>
      <c r="F17" s="9">
        <v>42</v>
      </c>
      <c r="G17" s="9">
        <v>3</v>
      </c>
      <c r="H17" s="9">
        <v>91</v>
      </c>
      <c r="I17" s="9">
        <v>14</v>
      </c>
      <c r="J17" s="9">
        <v>3</v>
      </c>
      <c r="K17" s="9">
        <v>5</v>
      </c>
      <c r="L17" s="10">
        <f aca="true" t="shared" si="0" ref="L17:L45">SUM(B17:K17)</f>
        <v>1978</v>
      </c>
    </row>
    <row r="18" spans="1:12" ht="12.75">
      <c r="A18" s="20" t="s">
        <v>26</v>
      </c>
      <c r="B18" s="9">
        <v>1523</v>
      </c>
      <c r="C18" s="9">
        <v>6</v>
      </c>
      <c r="D18" s="9">
        <v>0</v>
      </c>
      <c r="E18" s="9">
        <v>213</v>
      </c>
      <c r="F18" s="9">
        <v>40</v>
      </c>
      <c r="G18" s="9">
        <v>1</v>
      </c>
      <c r="H18" s="9">
        <v>88</v>
      </c>
      <c r="I18" s="9">
        <v>10</v>
      </c>
      <c r="J18" s="9">
        <v>4</v>
      </c>
      <c r="K18" s="9">
        <v>4</v>
      </c>
      <c r="L18" s="10">
        <f t="shared" si="0"/>
        <v>1889</v>
      </c>
    </row>
    <row r="19" spans="1:12" ht="12.75">
      <c r="A19" s="20" t="s">
        <v>27</v>
      </c>
      <c r="B19" s="9">
        <v>1616</v>
      </c>
      <c r="C19" s="9">
        <v>5</v>
      </c>
      <c r="D19" s="9">
        <v>0</v>
      </c>
      <c r="E19" s="9">
        <v>202</v>
      </c>
      <c r="F19" s="9">
        <v>37</v>
      </c>
      <c r="G19" s="9">
        <v>5</v>
      </c>
      <c r="H19" s="9">
        <v>82</v>
      </c>
      <c r="I19" s="9">
        <v>12</v>
      </c>
      <c r="J19" s="9">
        <v>4</v>
      </c>
      <c r="K19" s="9">
        <v>4</v>
      </c>
      <c r="L19" s="10">
        <f t="shared" si="0"/>
        <v>1967</v>
      </c>
    </row>
    <row r="20" spans="1:12" ht="12.75">
      <c r="A20" s="20" t="s">
        <v>28</v>
      </c>
      <c r="B20" s="9">
        <v>1639</v>
      </c>
      <c r="C20" s="9">
        <v>7</v>
      </c>
      <c r="D20" s="9">
        <v>0</v>
      </c>
      <c r="E20" s="9">
        <v>213</v>
      </c>
      <c r="F20" s="9">
        <v>45</v>
      </c>
      <c r="G20" s="9">
        <v>19</v>
      </c>
      <c r="H20" s="9">
        <v>87</v>
      </c>
      <c r="I20" s="9">
        <v>6</v>
      </c>
      <c r="J20" s="9">
        <v>1</v>
      </c>
      <c r="K20" s="9">
        <v>6</v>
      </c>
      <c r="L20" s="10">
        <f t="shared" si="0"/>
        <v>2023</v>
      </c>
    </row>
    <row r="21" spans="1:12" ht="12.75">
      <c r="A21" s="20" t="s">
        <v>29</v>
      </c>
      <c r="B21" s="9">
        <v>2204</v>
      </c>
      <c r="C21" s="9">
        <v>5</v>
      </c>
      <c r="D21" s="9">
        <v>0</v>
      </c>
      <c r="E21" s="9">
        <v>239</v>
      </c>
      <c r="F21" s="9">
        <v>37</v>
      </c>
      <c r="G21" s="9">
        <v>13</v>
      </c>
      <c r="H21" s="9">
        <v>94</v>
      </c>
      <c r="I21" s="9">
        <v>13</v>
      </c>
      <c r="J21" s="9">
        <v>0</v>
      </c>
      <c r="K21" s="9">
        <v>11</v>
      </c>
      <c r="L21" s="10">
        <f t="shared" si="0"/>
        <v>2616</v>
      </c>
    </row>
    <row r="22" spans="1:12" ht="12.75">
      <c r="A22" s="20" t="s">
        <v>30</v>
      </c>
      <c r="B22" s="9">
        <v>2928</v>
      </c>
      <c r="C22" s="9">
        <v>9</v>
      </c>
      <c r="D22" s="9">
        <v>0</v>
      </c>
      <c r="E22" s="9">
        <v>118</v>
      </c>
      <c r="F22" s="9">
        <v>17</v>
      </c>
      <c r="G22" s="9">
        <v>1</v>
      </c>
      <c r="H22" s="9">
        <v>91</v>
      </c>
      <c r="I22" s="9">
        <v>1</v>
      </c>
      <c r="J22" s="9">
        <v>3</v>
      </c>
      <c r="K22" s="9">
        <v>19</v>
      </c>
      <c r="L22" s="10">
        <f t="shared" si="0"/>
        <v>3187</v>
      </c>
    </row>
    <row r="23" spans="1:12" ht="12.75">
      <c r="A23" s="20" t="s">
        <v>31</v>
      </c>
      <c r="B23" s="9">
        <v>3043</v>
      </c>
      <c r="C23" s="9">
        <v>9</v>
      </c>
      <c r="D23" s="9">
        <v>0</v>
      </c>
      <c r="E23" s="9">
        <v>38</v>
      </c>
      <c r="F23" s="9">
        <v>2</v>
      </c>
      <c r="G23" s="9">
        <v>1</v>
      </c>
      <c r="H23" s="9">
        <v>92</v>
      </c>
      <c r="I23" s="9">
        <v>1</v>
      </c>
      <c r="J23" s="9">
        <v>0</v>
      </c>
      <c r="K23" s="9">
        <v>33</v>
      </c>
      <c r="L23" s="10">
        <f t="shared" si="0"/>
        <v>3219</v>
      </c>
    </row>
    <row r="24" spans="1:12" ht="12.75">
      <c r="A24" s="20" t="s">
        <v>32</v>
      </c>
      <c r="B24" s="9">
        <v>1880</v>
      </c>
      <c r="C24" s="9">
        <v>3</v>
      </c>
      <c r="D24" s="9">
        <v>1</v>
      </c>
      <c r="E24" s="9">
        <v>185</v>
      </c>
      <c r="F24" s="9">
        <v>42</v>
      </c>
      <c r="G24" s="9">
        <v>4</v>
      </c>
      <c r="H24" s="9">
        <v>75</v>
      </c>
      <c r="I24" s="9">
        <v>19</v>
      </c>
      <c r="J24" s="9">
        <v>5</v>
      </c>
      <c r="K24" s="9">
        <v>8</v>
      </c>
      <c r="L24" s="10">
        <f t="shared" si="0"/>
        <v>2222</v>
      </c>
    </row>
    <row r="25" spans="1:12" ht="12.75">
      <c r="A25" s="20" t="s">
        <v>33</v>
      </c>
      <c r="B25" s="9">
        <v>1648</v>
      </c>
      <c r="C25" s="9">
        <v>6</v>
      </c>
      <c r="D25" s="9">
        <v>0</v>
      </c>
      <c r="E25" s="9">
        <v>192</v>
      </c>
      <c r="F25" s="9">
        <v>38</v>
      </c>
      <c r="G25" s="9">
        <v>3</v>
      </c>
      <c r="H25" s="9">
        <v>74</v>
      </c>
      <c r="I25" s="9">
        <v>7</v>
      </c>
      <c r="J25" s="9">
        <v>2</v>
      </c>
      <c r="K25" s="9">
        <v>7</v>
      </c>
      <c r="L25" s="10">
        <f t="shared" si="0"/>
        <v>1977</v>
      </c>
    </row>
    <row r="26" spans="1:12" ht="12.75">
      <c r="A26" s="20" t="s">
        <v>34</v>
      </c>
      <c r="B26" s="9">
        <v>1903</v>
      </c>
      <c r="C26" s="9">
        <v>6</v>
      </c>
      <c r="D26" s="9">
        <v>1</v>
      </c>
      <c r="E26" s="9">
        <v>175</v>
      </c>
      <c r="F26" s="9">
        <v>42</v>
      </c>
      <c r="G26" s="9">
        <v>2</v>
      </c>
      <c r="H26" s="9">
        <v>78</v>
      </c>
      <c r="I26" s="9">
        <v>10</v>
      </c>
      <c r="J26" s="9">
        <v>5</v>
      </c>
      <c r="K26" s="9">
        <v>9</v>
      </c>
      <c r="L26" s="10">
        <f t="shared" si="0"/>
        <v>2231</v>
      </c>
    </row>
    <row r="27" spans="1:12" ht="12.75">
      <c r="A27" s="20" t="s">
        <v>35</v>
      </c>
      <c r="B27" s="9">
        <v>1855</v>
      </c>
      <c r="C27" s="9">
        <v>5</v>
      </c>
      <c r="D27" s="9">
        <v>0</v>
      </c>
      <c r="E27" s="9">
        <v>217</v>
      </c>
      <c r="F27" s="9">
        <v>31</v>
      </c>
      <c r="G27" s="9">
        <v>2</v>
      </c>
      <c r="H27" s="9">
        <v>89</v>
      </c>
      <c r="I27" s="9">
        <v>9</v>
      </c>
      <c r="J27" s="9">
        <v>1</v>
      </c>
      <c r="K27" s="9">
        <v>11</v>
      </c>
      <c r="L27" s="10">
        <f t="shared" si="0"/>
        <v>2220</v>
      </c>
    </row>
    <row r="28" spans="1:12" ht="12.75">
      <c r="A28" s="20" t="s">
        <v>36</v>
      </c>
      <c r="B28" s="9">
        <v>2365</v>
      </c>
      <c r="C28" s="9">
        <v>8</v>
      </c>
      <c r="D28" s="9">
        <v>1</v>
      </c>
      <c r="E28" s="9">
        <v>192</v>
      </c>
      <c r="F28" s="9">
        <v>32</v>
      </c>
      <c r="G28" s="9">
        <v>10</v>
      </c>
      <c r="H28" s="9">
        <v>111</v>
      </c>
      <c r="I28" s="9">
        <v>15</v>
      </c>
      <c r="J28" s="9">
        <v>4</v>
      </c>
      <c r="K28" s="9">
        <v>12</v>
      </c>
      <c r="L28" s="10">
        <f t="shared" si="0"/>
        <v>2750</v>
      </c>
    </row>
    <row r="29" spans="1:12" ht="12.75">
      <c r="A29" s="20" t="s">
        <v>37</v>
      </c>
      <c r="B29" s="9">
        <v>3773</v>
      </c>
      <c r="C29" s="9">
        <v>16</v>
      </c>
      <c r="D29" s="9">
        <v>0</v>
      </c>
      <c r="E29" s="9">
        <v>115</v>
      </c>
      <c r="F29" s="9">
        <v>20</v>
      </c>
      <c r="G29" s="9">
        <v>2</v>
      </c>
      <c r="H29" s="9">
        <v>98</v>
      </c>
      <c r="I29" s="9">
        <v>4</v>
      </c>
      <c r="J29" s="9">
        <v>1</v>
      </c>
      <c r="K29" s="9">
        <v>32</v>
      </c>
      <c r="L29" s="10">
        <f t="shared" si="0"/>
        <v>4061</v>
      </c>
    </row>
    <row r="30" spans="1:12" ht="12.75">
      <c r="A30" s="20" t="s">
        <v>38</v>
      </c>
      <c r="B30" s="9">
        <v>3532</v>
      </c>
      <c r="C30" s="9">
        <v>10</v>
      </c>
      <c r="D30" s="9">
        <v>0</v>
      </c>
      <c r="E30" s="9">
        <v>42</v>
      </c>
      <c r="F30" s="9">
        <v>4</v>
      </c>
      <c r="G30" s="9">
        <v>0</v>
      </c>
      <c r="H30" s="9">
        <v>61</v>
      </c>
      <c r="I30" s="9">
        <v>0</v>
      </c>
      <c r="J30" s="9">
        <v>0</v>
      </c>
      <c r="K30" s="9">
        <v>20</v>
      </c>
      <c r="L30" s="10">
        <f t="shared" si="0"/>
        <v>3669</v>
      </c>
    </row>
    <row r="31" spans="1:12" ht="12.75">
      <c r="A31" s="20" t="s">
        <v>39</v>
      </c>
      <c r="B31" s="9">
        <v>3214</v>
      </c>
      <c r="C31" s="9">
        <v>7</v>
      </c>
      <c r="D31" s="9">
        <v>0</v>
      </c>
      <c r="E31" s="9">
        <v>29</v>
      </c>
      <c r="F31" s="9">
        <v>7</v>
      </c>
      <c r="G31" s="9">
        <v>0</v>
      </c>
      <c r="H31" s="9">
        <v>69</v>
      </c>
      <c r="I31" s="9">
        <v>6</v>
      </c>
      <c r="J31" s="9">
        <v>0</v>
      </c>
      <c r="K31" s="9">
        <v>4</v>
      </c>
      <c r="L31" s="10">
        <f t="shared" si="0"/>
        <v>3336</v>
      </c>
    </row>
    <row r="32" spans="1:12" ht="12.75">
      <c r="A32" s="20" t="s">
        <v>40</v>
      </c>
      <c r="B32" s="9">
        <v>3249</v>
      </c>
      <c r="C32" s="9">
        <v>4</v>
      </c>
      <c r="D32" s="9">
        <v>0</v>
      </c>
      <c r="E32" s="9">
        <v>18</v>
      </c>
      <c r="F32" s="9">
        <v>1</v>
      </c>
      <c r="G32" s="9">
        <v>0</v>
      </c>
      <c r="H32" s="9">
        <v>71</v>
      </c>
      <c r="I32" s="9">
        <v>0</v>
      </c>
      <c r="J32" s="9">
        <v>0</v>
      </c>
      <c r="K32" s="9">
        <v>5</v>
      </c>
      <c r="L32" s="10">
        <f t="shared" si="0"/>
        <v>3348</v>
      </c>
    </row>
    <row r="33" spans="1:12" ht="12.75">
      <c r="A33" s="20" t="s">
        <v>41</v>
      </c>
      <c r="B33" s="9">
        <v>3676</v>
      </c>
      <c r="C33" s="9">
        <v>4</v>
      </c>
      <c r="D33" s="9">
        <v>0</v>
      </c>
      <c r="E33" s="9">
        <v>18</v>
      </c>
      <c r="F33" s="9">
        <v>4</v>
      </c>
      <c r="G33" s="9">
        <v>0</v>
      </c>
      <c r="H33" s="9">
        <v>68</v>
      </c>
      <c r="I33" s="9">
        <v>0</v>
      </c>
      <c r="J33" s="9">
        <v>0</v>
      </c>
      <c r="K33" s="9">
        <v>15</v>
      </c>
      <c r="L33" s="10">
        <f t="shared" si="0"/>
        <v>3785</v>
      </c>
    </row>
    <row r="34" spans="1:12" ht="12.75">
      <c r="A34" s="20" t="s">
        <v>42</v>
      </c>
      <c r="B34" s="9">
        <v>2117</v>
      </c>
      <c r="C34" s="9">
        <v>1</v>
      </c>
      <c r="D34" s="9">
        <v>0</v>
      </c>
      <c r="E34" s="9">
        <v>119</v>
      </c>
      <c r="F34" s="9">
        <v>19</v>
      </c>
      <c r="G34" s="9">
        <v>1</v>
      </c>
      <c r="H34" s="9">
        <v>91</v>
      </c>
      <c r="I34" s="9">
        <v>5</v>
      </c>
      <c r="J34" s="9">
        <v>4</v>
      </c>
      <c r="K34" s="9">
        <v>2</v>
      </c>
      <c r="L34" s="10">
        <f t="shared" si="0"/>
        <v>2359</v>
      </c>
    </row>
    <row r="35" spans="1:12" ht="12.75">
      <c r="A35" s="20" t="s">
        <v>43</v>
      </c>
      <c r="B35" s="9">
        <v>2341</v>
      </c>
      <c r="C35" s="9">
        <v>4</v>
      </c>
      <c r="D35" s="9">
        <v>0</v>
      </c>
      <c r="E35" s="9">
        <v>183</v>
      </c>
      <c r="F35" s="9">
        <v>21</v>
      </c>
      <c r="G35" s="9">
        <v>2</v>
      </c>
      <c r="H35" s="9">
        <v>91</v>
      </c>
      <c r="I35" s="9">
        <v>10</v>
      </c>
      <c r="J35" s="9">
        <v>1</v>
      </c>
      <c r="K35" s="9">
        <v>3</v>
      </c>
      <c r="L35" s="10">
        <f t="shared" si="0"/>
        <v>2656</v>
      </c>
    </row>
    <row r="36" spans="1:12" ht="12.75">
      <c r="A36" s="20" t="s">
        <v>44</v>
      </c>
      <c r="B36" s="9">
        <v>2603</v>
      </c>
      <c r="C36" s="9">
        <v>10</v>
      </c>
      <c r="D36" s="9">
        <v>0</v>
      </c>
      <c r="E36" s="9">
        <v>71</v>
      </c>
      <c r="F36" s="9">
        <v>11</v>
      </c>
      <c r="G36" s="9">
        <v>0</v>
      </c>
      <c r="H36" s="9">
        <v>78</v>
      </c>
      <c r="I36" s="9">
        <v>3</v>
      </c>
      <c r="J36" s="9">
        <v>2</v>
      </c>
      <c r="K36" s="9">
        <v>10</v>
      </c>
      <c r="L36" s="10">
        <f t="shared" si="0"/>
        <v>2788</v>
      </c>
    </row>
    <row r="37" spans="1:12" ht="12.75">
      <c r="A37" s="20" t="s">
        <v>45</v>
      </c>
      <c r="B37" s="9">
        <v>2575</v>
      </c>
      <c r="C37" s="9">
        <v>7</v>
      </c>
      <c r="D37" s="9">
        <v>0</v>
      </c>
      <c r="E37" s="9">
        <v>19</v>
      </c>
      <c r="F37" s="9">
        <v>3</v>
      </c>
      <c r="G37" s="9">
        <v>0</v>
      </c>
      <c r="H37" s="9">
        <v>84</v>
      </c>
      <c r="I37" s="9">
        <v>1</v>
      </c>
      <c r="J37" s="9">
        <v>0</v>
      </c>
      <c r="K37" s="9">
        <v>28</v>
      </c>
      <c r="L37" s="10">
        <f t="shared" si="0"/>
        <v>2717</v>
      </c>
    </row>
    <row r="38" spans="1:12" ht="12.75">
      <c r="A38" s="20" t="s">
        <v>46</v>
      </c>
      <c r="B38" s="9">
        <v>1793</v>
      </c>
      <c r="C38" s="9">
        <v>6</v>
      </c>
      <c r="D38" s="9">
        <v>0</v>
      </c>
      <c r="E38" s="9">
        <v>169</v>
      </c>
      <c r="F38" s="9">
        <v>31</v>
      </c>
      <c r="G38" s="9">
        <v>3</v>
      </c>
      <c r="H38" s="9">
        <v>90</v>
      </c>
      <c r="I38" s="9">
        <v>15</v>
      </c>
      <c r="J38" s="9">
        <v>1</v>
      </c>
      <c r="K38" s="9">
        <v>6</v>
      </c>
      <c r="L38" s="10">
        <f t="shared" si="0"/>
        <v>2114</v>
      </c>
    </row>
    <row r="39" spans="1:12" ht="12.75">
      <c r="A39" s="20" t="s">
        <v>47</v>
      </c>
      <c r="B39" s="9">
        <v>1616</v>
      </c>
      <c r="C39" s="9">
        <v>3</v>
      </c>
      <c r="D39" s="9">
        <v>1</v>
      </c>
      <c r="E39" s="9">
        <v>212</v>
      </c>
      <c r="F39" s="9">
        <v>33</v>
      </c>
      <c r="G39" s="9">
        <v>6</v>
      </c>
      <c r="H39" s="9">
        <v>78</v>
      </c>
      <c r="I39" s="9">
        <v>15</v>
      </c>
      <c r="J39" s="9">
        <v>5</v>
      </c>
      <c r="K39" s="9">
        <v>5</v>
      </c>
      <c r="L39" s="10">
        <f t="shared" si="0"/>
        <v>1974</v>
      </c>
    </row>
    <row r="40" spans="1:12" ht="12.75">
      <c r="A40" s="20" t="s">
        <v>48</v>
      </c>
      <c r="B40" s="9">
        <v>1672</v>
      </c>
      <c r="C40" s="9">
        <v>1</v>
      </c>
      <c r="D40" s="9">
        <v>1</v>
      </c>
      <c r="E40" s="9">
        <v>194</v>
      </c>
      <c r="F40" s="9">
        <v>26</v>
      </c>
      <c r="G40" s="9">
        <v>2</v>
      </c>
      <c r="H40" s="9">
        <v>74</v>
      </c>
      <c r="I40" s="9">
        <v>19</v>
      </c>
      <c r="J40" s="9">
        <v>1</v>
      </c>
      <c r="K40" s="9">
        <v>2</v>
      </c>
      <c r="L40" s="10">
        <f t="shared" si="0"/>
        <v>1992</v>
      </c>
    </row>
    <row r="41" spans="1:12" ht="12.75">
      <c r="A41" s="20" t="s">
        <v>49</v>
      </c>
      <c r="B41" s="9">
        <v>1391</v>
      </c>
      <c r="C41" s="9">
        <v>2</v>
      </c>
      <c r="D41" s="9">
        <v>0</v>
      </c>
      <c r="E41" s="9">
        <v>177</v>
      </c>
      <c r="F41" s="9">
        <v>18</v>
      </c>
      <c r="G41" s="9">
        <v>1</v>
      </c>
      <c r="H41" s="9">
        <v>78</v>
      </c>
      <c r="I41" s="9">
        <v>7</v>
      </c>
      <c r="J41" s="9">
        <v>1</v>
      </c>
      <c r="K41" s="9">
        <v>2</v>
      </c>
      <c r="L41" s="10">
        <f t="shared" si="0"/>
        <v>1677</v>
      </c>
    </row>
    <row r="42" spans="1:12" ht="12.75">
      <c r="A42" s="20" t="s">
        <v>50</v>
      </c>
      <c r="B42" s="9">
        <v>1720</v>
      </c>
      <c r="C42" s="9">
        <v>0</v>
      </c>
      <c r="D42" s="9">
        <v>0</v>
      </c>
      <c r="E42" s="9">
        <v>188</v>
      </c>
      <c r="F42" s="9">
        <v>16</v>
      </c>
      <c r="G42" s="9">
        <v>2</v>
      </c>
      <c r="H42" s="9">
        <v>81</v>
      </c>
      <c r="I42" s="9">
        <v>14</v>
      </c>
      <c r="J42" s="9">
        <v>0</v>
      </c>
      <c r="K42" s="9">
        <v>2</v>
      </c>
      <c r="L42" s="10">
        <f t="shared" si="0"/>
        <v>2023</v>
      </c>
    </row>
    <row r="43" spans="1:12" ht="12.75">
      <c r="A43" s="20" t="s">
        <v>51</v>
      </c>
      <c r="B43" s="9">
        <v>2174</v>
      </c>
      <c r="C43" s="9">
        <v>0</v>
      </c>
      <c r="D43" s="9">
        <v>0</v>
      </c>
      <c r="E43" s="9">
        <v>89</v>
      </c>
      <c r="F43" s="9">
        <v>13</v>
      </c>
      <c r="G43" s="9">
        <v>0</v>
      </c>
      <c r="H43" s="9">
        <v>81</v>
      </c>
      <c r="I43" s="9">
        <v>4</v>
      </c>
      <c r="J43" s="9">
        <v>0</v>
      </c>
      <c r="K43" s="9">
        <v>5</v>
      </c>
      <c r="L43" s="10">
        <f t="shared" si="0"/>
        <v>2366</v>
      </c>
    </row>
    <row r="44" spans="1:12" ht="12.75">
      <c r="A44" s="20" t="s">
        <v>52</v>
      </c>
      <c r="B44" s="9">
        <v>2385</v>
      </c>
      <c r="C44" s="9">
        <v>5</v>
      </c>
      <c r="D44" s="9">
        <v>0</v>
      </c>
      <c r="E44" s="9">
        <v>23</v>
      </c>
      <c r="F44" s="9">
        <v>1</v>
      </c>
      <c r="G44" s="9">
        <v>1</v>
      </c>
      <c r="H44" s="9">
        <v>73</v>
      </c>
      <c r="I44" s="9">
        <v>1</v>
      </c>
      <c r="J44" s="9">
        <v>0</v>
      </c>
      <c r="K44" s="9">
        <v>28</v>
      </c>
      <c r="L44" s="10">
        <f t="shared" si="0"/>
        <v>2517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69985</v>
      </c>
      <c r="C46" s="11">
        <f t="shared" si="1"/>
        <v>167</v>
      </c>
      <c r="D46" s="11">
        <f t="shared" si="1"/>
        <v>6</v>
      </c>
      <c r="E46" s="11">
        <f t="shared" si="1"/>
        <v>3947</v>
      </c>
      <c r="F46" s="11">
        <f t="shared" si="1"/>
        <v>653</v>
      </c>
      <c r="G46" s="11">
        <f t="shared" si="1"/>
        <v>88</v>
      </c>
      <c r="H46" s="11">
        <f t="shared" si="1"/>
        <v>2493</v>
      </c>
      <c r="I46" s="11">
        <f t="shared" si="1"/>
        <v>228</v>
      </c>
      <c r="J46" s="11">
        <f t="shared" si="1"/>
        <v>48</v>
      </c>
      <c r="K46" s="11">
        <f>SUM(K15:K45)</f>
        <v>385</v>
      </c>
      <c r="L46" s="12">
        <f>SUM(L15:L45)</f>
        <v>78000</v>
      </c>
    </row>
    <row r="47" spans="1:12" ht="13.5" thickBot="1">
      <c r="A47" s="22" t="s">
        <v>54</v>
      </c>
      <c r="B47" s="13">
        <f aca="true" t="shared" si="2" ref="B47:K47">(B46/$M13)</f>
        <v>2332.8333333333335</v>
      </c>
      <c r="C47" s="13">
        <f t="shared" si="2"/>
        <v>5.566666666666666</v>
      </c>
      <c r="D47" s="13">
        <f t="shared" si="2"/>
        <v>0.2</v>
      </c>
      <c r="E47" s="13">
        <f t="shared" si="2"/>
        <v>131.56666666666666</v>
      </c>
      <c r="F47" s="13">
        <f t="shared" si="2"/>
        <v>21.766666666666666</v>
      </c>
      <c r="G47" s="13">
        <f t="shared" si="2"/>
        <v>2.933333333333333</v>
      </c>
      <c r="H47" s="13">
        <f t="shared" si="2"/>
        <v>83.1</v>
      </c>
      <c r="I47" s="13">
        <f t="shared" si="2"/>
        <v>7.6</v>
      </c>
      <c r="J47" s="13">
        <f t="shared" si="2"/>
        <v>1.6</v>
      </c>
      <c r="K47" s="13">
        <f t="shared" si="2"/>
        <v>12.833333333333334</v>
      </c>
      <c r="L47" s="14">
        <f>SUM(B47:K47)</f>
        <v>2600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2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2018</v>
      </c>
    </row>
    <row r="7" spans="1:2" ht="10.5" customHeight="1">
      <c r="A7" s="45"/>
      <c r="B7" s="45"/>
    </row>
    <row r="8" spans="1:2" ht="9.75" customHeight="1">
      <c r="A8" s="45"/>
      <c r="B8" s="45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642</v>
      </c>
      <c r="C15" s="9">
        <v>5</v>
      </c>
      <c r="D15" s="9">
        <v>0</v>
      </c>
      <c r="E15" s="9">
        <v>21</v>
      </c>
      <c r="F15" s="9">
        <v>8</v>
      </c>
      <c r="G15" s="9">
        <v>8</v>
      </c>
      <c r="H15" s="9">
        <v>27</v>
      </c>
      <c r="I15" s="9">
        <v>32</v>
      </c>
      <c r="J15" s="9">
        <v>41</v>
      </c>
      <c r="K15" s="9">
        <v>2</v>
      </c>
      <c r="L15" s="10">
        <f aca="true" t="shared" si="0" ref="L15:L45">SUM(B15:K15)</f>
        <v>786</v>
      </c>
      <c r="M15" s="23" t="s">
        <v>59</v>
      </c>
    </row>
    <row r="16" spans="1:13" ht="12.75">
      <c r="A16" s="20" t="s">
        <v>24</v>
      </c>
      <c r="B16" s="9">
        <v>663</v>
      </c>
      <c r="C16" s="9">
        <v>4</v>
      </c>
      <c r="D16" s="9">
        <v>0</v>
      </c>
      <c r="E16" s="9">
        <v>15</v>
      </c>
      <c r="F16" s="9">
        <v>9</v>
      </c>
      <c r="G16" s="9">
        <v>20</v>
      </c>
      <c r="H16" s="9">
        <v>26</v>
      </c>
      <c r="I16" s="9">
        <v>11</v>
      </c>
      <c r="J16" s="9">
        <v>14</v>
      </c>
      <c r="K16" s="9">
        <v>0</v>
      </c>
      <c r="L16" s="10">
        <f t="shared" si="0"/>
        <v>762</v>
      </c>
      <c r="M16" s="28"/>
    </row>
    <row r="17" spans="1:13" ht="12.75">
      <c r="A17" s="20" t="s">
        <v>25</v>
      </c>
      <c r="B17" s="9">
        <v>468</v>
      </c>
      <c r="C17" s="9">
        <v>2</v>
      </c>
      <c r="D17" s="9">
        <v>0</v>
      </c>
      <c r="E17" s="9">
        <v>28</v>
      </c>
      <c r="F17" s="9">
        <v>9</v>
      </c>
      <c r="G17" s="9">
        <v>9</v>
      </c>
      <c r="H17" s="9">
        <v>32</v>
      </c>
      <c r="I17" s="9">
        <v>13</v>
      </c>
      <c r="J17" s="9">
        <v>37</v>
      </c>
      <c r="K17" s="9">
        <v>0</v>
      </c>
      <c r="L17" s="10">
        <f t="shared" si="0"/>
        <v>598</v>
      </c>
      <c r="M17" s="28"/>
    </row>
    <row r="18" spans="1:13" ht="12.75">
      <c r="A18" s="20" t="s">
        <v>26</v>
      </c>
      <c r="B18" s="9">
        <v>517</v>
      </c>
      <c r="C18" s="9">
        <v>4</v>
      </c>
      <c r="D18" s="9">
        <v>0</v>
      </c>
      <c r="E18" s="9">
        <v>36</v>
      </c>
      <c r="F18" s="9">
        <v>26</v>
      </c>
      <c r="G18" s="9">
        <v>13</v>
      </c>
      <c r="H18" s="9">
        <v>31</v>
      </c>
      <c r="I18" s="9">
        <v>46</v>
      </c>
      <c r="J18" s="9">
        <v>28</v>
      </c>
      <c r="K18" s="9">
        <v>2</v>
      </c>
      <c r="L18" s="10">
        <f t="shared" si="0"/>
        <v>703</v>
      </c>
      <c r="M18" s="28"/>
    </row>
    <row r="19" spans="1:13" ht="12.75">
      <c r="A19" s="20" t="s">
        <v>27</v>
      </c>
      <c r="B19" s="9">
        <v>442</v>
      </c>
      <c r="C19" s="9">
        <v>0</v>
      </c>
      <c r="D19" s="9">
        <v>0</v>
      </c>
      <c r="E19" s="9">
        <v>44</v>
      </c>
      <c r="F19" s="9">
        <v>15</v>
      </c>
      <c r="G19" s="9">
        <v>17</v>
      </c>
      <c r="H19" s="9">
        <v>27</v>
      </c>
      <c r="I19" s="9">
        <v>54</v>
      </c>
      <c r="J19" s="9">
        <v>44</v>
      </c>
      <c r="K19" s="9">
        <v>3</v>
      </c>
      <c r="L19" s="10">
        <f t="shared" si="0"/>
        <v>646</v>
      </c>
      <c r="M19" s="28"/>
    </row>
    <row r="20" spans="1:13" ht="12.75">
      <c r="A20" s="20" t="s">
        <v>28</v>
      </c>
      <c r="B20" s="9">
        <v>507</v>
      </c>
      <c r="C20" s="9">
        <v>1</v>
      </c>
      <c r="D20" s="9">
        <v>2</v>
      </c>
      <c r="E20" s="9">
        <v>36</v>
      </c>
      <c r="F20" s="9">
        <v>14</v>
      </c>
      <c r="G20" s="9">
        <v>17</v>
      </c>
      <c r="H20" s="9">
        <v>35</v>
      </c>
      <c r="I20" s="9">
        <v>65</v>
      </c>
      <c r="J20" s="9">
        <v>16</v>
      </c>
      <c r="K20" s="9">
        <v>1</v>
      </c>
      <c r="L20" s="10">
        <f t="shared" si="0"/>
        <v>694</v>
      </c>
      <c r="M20" s="28"/>
    </row>
    <row r="21" spans="1:13" ht="12.75">
      <c r="A21" s="20" t="s">
        <v>29</v>
      </c>
      <c r="B21" s="9">
        <v>667</v>
      </c>
      <c r="C21" s="9">
        <v>5</v>
      </c>
      <c r="D21" s="9">
        <v>0</v>
      </c>
      <c r="E21" s="9">
        <v>44</v>
      </c>
      <c r="F21" s="9">
        <v>8</v>
      </c>
      <c r="G21" s="9">
        <v>14</v>
      </c>
      <c r="H21" s="9">
        <v>33</v>
      </c>
      <c r="I21" s="9">
        <v>64</v>
      </c>
      <c r="J21" s="9">
        <v>28</v>
      </c>
      <c r="K21" s="9">
        <v>3</v>
      </c>
      <c r="L21" s="10">
        <f t="shared" si="0"/>
        <v>866</v>
      </c>
      <c r="M21" s="28"/>
    </row>
    <row r="22" spans="1:13" ht="12.75">
      <c r="A22" s="20" t="s">
        <v>30</v>
      </c>
      <c r="B22" s="9">
        <v>679</v>
      </c>
      <c r="C22" s="9">
        <v>2</v>
      </c>
      <c r="D22" s="9">
        <v>0</v>
      </c>
      <c r="E22" s="9">
        <v>18</v>
      </c>
      <c r="F22" s="9">
        <v>11</v>
      </c>
      <c r="G22" s="9">
        <v>18</v>
      </c>
      <c r="H22" s="9">
        <v>34</v>
      </c>
      <c r="I22" s="9">
        <v>55</v>
      </c>
      <c r="J22" s="9">
        <v>23</v>
      </c>
      <c r="K22" s="9">
        <v>2</v>
      </c>
      <c r="L22" s="10">
        <f t="shared" si="0"/>
        <v>842</v>
      </c>
      <c r="M22" s="28"/>
    </row>
    <row r="23" spans="1:13" ht="12.75">
      <c r="A23" s="20" t="s">
        <v>31</v>
      </c>
      <c r="B23" s="9">
        <v>811</v>
      </c>
      <c r="C23" s="9">
        <v>2</v>
      </c>
      <c r="D23" s="9">
        <v>0</v>
      </c>
      <c r="E23" s="9">
        <v>2</v>
      </c>
      <c r="F23" s="9">
        <v>13</v>
      </c>
      <c r="G23" s="9">
        <v>22</v>
      </c>
      <c r="H23" s="9">
        <v>19</v>
      </c>
      <c r="I23" s="9">
        <v>43</v>
      </c>
      <c r="J23" s="9">
        <v>5</v>
      </c>
      <c r="K23" s="9">
        <v>7</v>
      </c>
      <c r="L23" s="10">
        <f t="shared" si="0"/>
        <v>924</v>
      </c>
      <c r="M23" s="28"/>
    </row>
    <row r="24" spans="1:13" ht="12.75">
      <c r="A24" s="20" t="s">
        <v>32</v>
      </c>
      <c r="B24" s="9">
        <v>541</v>
      </c>
      <c r="C24" s="9">
        <v>2</v>
      </c>
      <c r="D24" s="9">
        <v>2</v>
      </c>
      <c r="E24" s="9">
        <v>35</v>
      </c>
      <c r="F24" s="9">
        <v>16</v>
      </c>
      <c r="G24" s="9">
        <v>23</v>
      </c>
      <c r="H24" s="9">
        <v>32</v>
      </c>
      <c r="I24" s="9">
        <v>28</v>
      </c>
      <c r="J24" s="9">
        <v>51</v>
      </c>
      <c r="K24" s="9">
        <v>4</v>
      </c>
      <c r="L24" s="10">
        <f t="shared" si="0"/>
        <v>734</v>
      </c>
      <c r="M24" s="28"/>
    </row>
    <row r="25" spans="1:13" ht="12.75">
      <c r="A25" s="20" t="s">
        <v>33</v>
      </c>
      <c r="B25" s="9">
        <v>562</v>
      </c>
      <c r="C25" s="9">
        <v>6</v>
      </c>
      <c r="D25" s="9">
        <v>0</v>
      </c>
      <c r="E25" s="9">
        <v>33</v>
      </c>
      <c r="F25" s="9">
        <v>11</v>
      </c>
      <c r="G25" s="9">
        <v>28</v>
      </c>
      <c r="H25" s="9">
        <v>29</v>
      </c>
      <c r="I25" s="9">
        <v>68</v>
      </c>
      <c r="J25" s="9">
        <v>24</v>
      </c>
      <c r="K25" s="9">
        <v>1</v>
      </c>
      <c r="L25" s="10">
        <f t="shared" si="0"/>
        <v>762</v>
      </c>
      <c r="M25" s="28"/>
    </row>
    <row r="26" spans="1:13" ht="12.75">
      <c r="A26" s="20" t="s">
        <v>34</v>
      </c>
      <c r="B26" s="9">
        <v>541</v>
      </c>
      <c r="C26" s="9">
        <v>1</v>
      </c>
      <c r="D26" s="9">
        <v>0</v>
      </c>
      <c r="E26" s="9">
        <v>35</v>
      </c>
      <c r="F26" s="9">
        <v>16</v>
      </c>
      <c r="G26" s="9">
        <v>23</v>
      </c>
      <c r="H26" s="9">
        <v>31</v>
      </c>
      <c r="I26" s="9">
        <v>71</v>
      </c>
      <c r="J26" s="9">
        <v>36</v>
      </c>
      <c r="K26" s="9">
        <v>1</v>
      </c>
      <c r="L26" s="10">
        <f t="shared" si="0"/>
        <v>755</v>
      </c>
      <c r="M26" s="28"/>
    </row>
    <row r="27" spans="1:13" ht="12.75">
      <c r="A27" s="20" t="s">
        <v>35</v>
      </c>
      <c r="B27" s="9">
        <v>613</v>
      </c>
      <c r="C27" s="9">
        <v>9</v>
      </c>
      <c r="D27" s="9">
        <v>0</v>
      </c>
      <c r="E27" s="9">
        <v>30</v>
      </c>
      <c r="F27" s="9">
        <v>13</v>
      </c>
      <c r="G27" s="9">
        <v>14</v>
      </c>
      <c r="H27" s="9">
        <v>25</v>
      </c>
      <c r="I27" s="9">
        <v>68</v>
      </c>
      <c r="J27" s="9">
        <v>43</v>
      </c>
      <c r="K27" s="9">
        <v>0</v>
      </c>
      <c r="L27" s="10">
        <f t="shared" si="0"/>
        <v>815</v>
      </c>
      <c r="M27" s="28"/>
    </row>
    <row r="28" spans="1:12" ht="12.75">
      <c r="A28" s="20">
        <v>14</v>
      </c>
      <c r="B28" s="9">
        <v>972</v>
      </c>
      <c r="C28" s="9">
        <v>2</v>
      </c>
      <c r="D28" s="9">
        <v>0</v>
      </c>
      <c r="E28" s="9">
        <v>34</v>
      </c>
      <c r="F28" s="9">
        <v>12</v>
      </c>
      <c r="G28" s="9">
        <v>11</v>
      </c>
      <c r="H28" s="9">
        <v>30</v>
      </c>
      <c r="I28" s="9">
        <v>70</v>
      </c>
      <c r="J28" s="9">
        <v>30</v>
      </c>
      <c r="K28" s="9">
        <v>1</v>
      </c>
      <c r="L28" s="10">
        <f t="shared" si="0"/>
        <v>1162</v>
      </c>
    </row>
    <row r="29" spans="1:12" ht="12.75">
      <c r="A29" s="20" t="s">
        <v>37</v>
      </c>
      <c r="B29" s="9">
        <v>1350</v>
      </c>
      <c r="C29" s="9">
        <v>3</v>
      </c>
      <c r="D29" s="9">
        <v>0</v>
      </c>
      <c r="E29" s="9">
        <v>22</v>
      </c>
      <c r="F29" s="9">
        <v>16</v>
      </c>
      <c r="G29" s="9">
        <v>17</v>
      </c>
      <c r="H29" s="9">
        <v>27</v>
      </c>
      <c r="I29" s="9">
        <v>52</v>
      </c>
      <c r="J29" s="9">
        <v>29</v>
      </c>
      <c r="K29" s="9">
        <v>0</v>
      </c>
      <c r="L29" s="10">
        <f t="shared" si="0"/>
        <v>1516</v>
      </c>
    </row>
    <row r="30" spans="1:12" ht="12.75">
      <c r="A30" s="20" t="s">
        <v>38</v>
      </c>
      <c r="B30" s="9">
        <v>1153</v>
      </c>
      <c r="C30" s="9">
        <v>9</v>
      </c>
      <c r="D30" s="9">
        <v>0</v>
      </c>
      <c r="E30" s="9">
        <v>11</v>
      </c>
      <c r="F30" s="9">
        <v>11</v>
      </c>
      <c r="G30" s="9">
        <v>16</v>
      </c>
      <c r="H30" s="9">
        <v>19</v>
      </c>
      <c r="I30" s="9">
        <v>38</v>
      </c>
      <c r="J30" s="9">
        <v>7</v>
      </c>
      <c r="K30" s="9">
        <v>19</v>
      </c>
      <c r="L30" s="10">
        <f t="shared" si="0"/>
        <v>1283</v>
      </c>
    </row>
    <row r="31" spans="1:12" ht="12.75">
      <c r="A31" s="20" t="s">
        <v>39</v>
      </c>
      <c r="B31" s="9">
        <v>1068</v>
      </c>
      <c r="C31" s="9">
        <v>1</v>
      </c>
      <c r="D31" s="9">
        <v>0</v>
      </c>
      <c r="E31" s="9">
        <v>9</v>
      </c>
      <c r="F31" s="9">
        <v>10</v>
      </c>
      <c r="G31" s="9">
        <v>18</v>
      </c>
      <c r="H31" s="9">
        <v>9</v>
      </c>
      <c r="I31" s="9">
        <v>22</v>
      </c>
      <c r="J31" s="9">
        <v>1</v>
      </c>
      <c r="K31" s="9">
        <v>0</v>
      </c>
      <c r="L31" s="10">
        <f t="shared" si="0"/>
        <v>1138</v>
      </c>
    </row>
    <row r="32" spans="1:12" ht="12.75">
      <c r="A32" s="20" t="s">
        <v>40</v>
      </c>
      <c r="B32" s="9">
        <v>422</v>
      </c>
      <c r="C32" s="9">
        <v>2</v>
      </c>
      <c r="D32" s="9">
        <v>0</v>
      </c>
      <c r="E32" s="9">
        <v>0</v>
      </c>
      <c r="F32" s="9">
        <v>6</v>
      </c>
      <c r="G32" s="9">
        <v>5</v>
      </c>
      <c r="H32" s="9">
        <v>5</v>
      </c>
      <c r="I32" s="9">
        <v>4</v>
      </c>
      <c r="J32" s="9">
        <v>1</v>
      </c>
      <c r="K32" s="9">
        <v>2</v>
      </c>
      <c r="L32" s="10">
        <f t="shared" si="0"/>
        <v>447</v>
      </c>
    </row>
    <row r="33" spans="1:12" ht="12.75">
      <c r="A33" s="20" t="s">
        <v>41</v>
      </c>
      <c r="B33" s="9">
        <v>936</v>
      </c>
      <c r="C33" s="9">
        <v>2</v>
      </c>
      <c r="D33" s="9">
        <v>0</v>
      </c>
      <c r="E33" s="9">
        <v>1</v>
      </c>
      <c r="F33" s="9">
        <v>2</v>
      </c>
      <c r="G33" s="9">
        <v>2</v>
      </c>
      <c r="H33" s="9">
        <v>16</v>
      </c>
      <c r="I33" s="9">
        <v>3</v>
      </c>
      <c r="J33" s="9">
        <v>0</v>
      </c>
      <c r="K33" s="9">
        <v>1</v>
      </c>
      <c r="L33" s="10">
        <f t="shared" si="0"/>
        <v>963</v>
      </c>
    </row>
    <row r="34" spans="1:12" ht="12.75">
      <c r="A34" s="20" t="s">
        <v>42</v>
      </c>
      <c r="B34" s="9">
        <v>927</v>
      </c>
      <c r="C34" s="9">
        <v>9</v>
      </c>
      <c r="D34" s="9">
        <v>0</v>
      </c>
      <c r="E34" s="9">
        <v>16</v>
      </c>
      <c r="F34" s="9">
        <v>11</v>
      </c>
      <c r="G34" s="9">
        <v>19</v>
      </c>
      <c r="H34" s="9">
        <v>27</v>
      </c>
      <c r="I34" s="9">
        <v>61</v>
      </c>
      <c r="J34" s="9">
        <v>32</v>
      </c>
      <c r="K34" s="9">
        <v>0</v>
      </c>
      <c r="L34" s="10">
        <f t="shared" si="0"/>
        <v>1102</v>
      </c>
    </row>
    <row r="35" spans="1:12" ht="12.75">
      <c r="A35" s="20" t="s">
        <v>43</v>
      </c>
      <c r="B35" s="9">
        <v>973</v>
      </c>
      <c r="C35" s="9">
        <v>5</v>
      </c>
      <c r="D35" s="9">
        <v>0</v>
      </c>
      <c r="E35" s="9">
        <v>22</v>
      </c>
      <c r="F35" s="9">
        <v>9</v>
      </c>
      <c r="G35" s="9">
        <v>9</v>
      </c>
      <c r="H35" s="9">
        <v>28</v>
      </c>
      <c r="I35" s="9">
        <v>37</v>
      </c>
      <c r="J35" s="9">
        <v>19</v>
      </c>
      <c r="K35" s="9">
        <v>3</v>
      </c>
      <c r="L35" s="10">
        <f t="shared" si="0"/>
        <v>1105</v>
      </c>
    </row>
    <row r="36" spans="1:12" ht="12.75">
      <c r="A36" s="20" t="s">
        <v>44</v>
      </c>
      <c r="B36" s="9">
        <v>858</v>
      </c>
      <c r="C36" s="9">
        <v>4</v>
      </c>
      <c r="D36" s="9">
        <v>0</v>
      </c>
      <c r="E36" s="9">
        <v>14</v>
      </c>
      <c r="F36" s="9">
        <v>13</v>
      </c>
      <c r="G36" s="9">
        <v>19</v>
      </c>
      <c r="H36" s="9">
        <v>23</v>
      </c>
      <c r="I36" s="9">
        <v>40</v>
      </c>
      <c r="J36" s="9">
        <v>30</v>
      </c>
      <c r="K36" s="9">
        <v>0</v>
      </c>
      <c r="L36" s="10">
        <f t="shared" si="0"/>
        <v>1001</v>
      </c>
    </row>
    <row r="37" spans="1:12" ht="12.75">
      <c r="A37" s="20" t="s">
        <v>45</v>
      </c>
      <c r="B37" s="9">
        <v>603</v>
      </c>
      <c r="C37" s="9">
        <v>1</v>
      </c>
      <c r="D37" s="9">
        <v>0</v>
      </c>
      <c r="E37" s="9">
        <v>7</v>
      </c>
      <c r="F37" s="9">
        <v>4</v>
      </c>
      <c r="G37" s="9">
        <v>28</v>
      </c>
      <c r="H37" s="9">
        <v>19</v>
      </c>
      <c r="I37" s="9">
        <v>11</v>
      </c>
      <c r="J37" s="9">
        <v>7</v>
      </c>
      <c r="K37" s="9">
        <v>0</v>
      </c>
      <c r="L37" s="10">
        <f t="shared" si="0"/>
        <v>680</v>
      </c>
    </row>
    <row r="38" spans="1:12" ht="12.75">
      <c r="A38" s="20" t="s">
        <v>46</v>
      </c>
      <c r="B38" s="9">
        <v>679</v>
      </c>
      <c r="C38" s="9">
        <v>8</v>
      </c>
      <c r="D38" s="9">
        <v>0</v>
      </c>
      <c r="E38" s="9">
        <v>28</v>
      </c>
      <c r="F38" s="9">
        <v>13</v>
      </c>
      <c r="G38" s="9">
        <v>32</v>
      </c>
      <c r="H38" s="9">
        <v>32</v>
      </c>
      <c r="I38" s="9">
        <v>59</v>
      </c>
      <c r="J38" s="9">
        <v>13</v>
      </c>
      <c r="K38" s="9">
        <v>0</v>
      </c>
      <c r="L38" s="10">
        <f t="shared" si="0"/>
        <v>864</v>
      </c>
    </row>
    <row r="39" spans="1:12" ht="12.75">
      <c r="A39" s="20" t="s">
        <v>47</v>
      </c>
      <c r="B39" s="9">
        <v>546</v>
      </c>
      <c r="C39" s="9">
        <v>3</v>
      </c>
      <c r="D39" s="9">
        <v>0</v>
      </c>
      <c r="E39" s="9">
        <v>46</v>
      </c>
      <c r="F39" s="9">
        <v>9</v>
      </c>
      <c r="G39" s="9">
        <v>22</v>
      </c>
      <c r="H39" s="9">
        <v>24</v>
      </c>
      <c r="I39" s="9">
        <v>75</v>
      </c>
      <c r="J39" s="9">
        <v>13</v>
      </c>
      <c r="K39" s="9">
        <v>6</v>
      </c>
      <c r="L39" s="10">
        <f t="shared" si="0"/>
        <v>744</v>
      </c>
    </row>
    <row r="40" spans="1:12" ht="12.75">
      <c r="A40" s="20" t="s">
        <v>48</v>
      </c>
      <c r="B40" s="9">
        <v>523</v>
      </c>
      <c r="C40" s="9">
        <v>5</v>
      </c>
      <c r="D40" s="9">
        <v>0</v>
      </c>
      <c r="E40" s="9">
        <v>30</v>
      </c>
      <c r="F40" s="9">
        <v>13</v>
      </c>
      <c r="G40" s="9">
        <v>19</v>
      </c>
      <c r="H40" s="9">
        <v>25</v>
      </c>
      <c r="I40" s="9">
        <v>32</v>
      </c>
      <c r="J40" s="9">
        <v>23</v>
      </c>
      <c r="K40" s="9">
        <v>0</v>
      </c>
      <c r="L40" s="10">
        <f t="shared" si="0"/>
        <v>670</v>
      </c>
    </row>
    <row r="41" spans="1:12" ht="12.75">
      <c r="A41" s="20" t="s">
        <v>49</v>
      </c>
      <c r="B41" s="9">
        <v>549</v>
      </c>
      <c r="C41" s="9">
        <v>3</v>
      </c>
      <c r="D41" s="9">
        <v>0</v>
      </c>
      <c r="E41" s="9">
        <v>32</v>
      </c>
      <c r="F41" s="9">
        <v>6</v>
      </c>
      <c r="G41" s="9">
        <v>18</v>
      </c>
      <c r="H41" s="9">
        <v>29</v>
      </c>
      <c r="I41" s="9">
        <v>64</v>
      </c>
      <c r="J41" s="9">
        <v>47</v>
      </c>
      <c r="K41" s="9">
        <v>0</v>
      </c>
      <c r="L41" s="10">
        <f t="shared" si="0"/>
        <v>748</v>
      </c>
    </row>
    <row r="42" spans="1:12" ht="12.75">
      <c r="A42" s="20" t="s">
        <v>50</v>
      </c>
      <c r="B42" s="9">
        <v>604</v>
      </c>
      <c r="C42" s="9">
        <v>9</v>
      </c>
      <c r="D42" s="9">
        <v>0</v>
      </c>
      <c r="E42" s="9">
        <v>33</v>
      </c>
      <c r="F42" s="9">
        <v>10</v>
      </c>
      <c r="G42" s="9">
        <v>6</v>
      </c>
      <c r="H42" s="9">
        <v>33</v>
      </c>
      <c r="I42" s="9">
        <v>39</v>
      </c>
      <c r="J42" s="9">
        <v>41</v>
      </c>
      <c r="K42" s="9">
        <v>1</v>
      </c>
      <c r="L42" s="10">
        <f t="shared" si="0"/>
        <v>776</v>
      </c>
    </row>
    <row r="43" spans="1:12" ht="12.75">
      <c r="A43" s="20" t="s">
        <v>51</v>
      </c>
      <c r="B43" s="9">
        <v>465</v>
      </c>
      <c r="C43" s="9">
        <v>4</v>
      </c>
      <c r="D43" s="9">
        <v>0</v>
      </c>
      <c r="E43" s="9">
        <v>25</v>
      </c>
      <c r="F43" s="9">
        <v>10</v>
      </c>
      <c r="G43" s="9">
        <v>4</v>
      </c>
      <c r="H43" s="9">
        <v>29</v>
      </c>
      <c r="I43" s="9">
        <v>74</v>
      </c>
      <c r="J43" s="9">
        <v>65</v>
      </c>
      <c r="K43" s="9">
        <v>0</v>
      </c>
      <c r="L43" s="10">
        <f t="shared" si="0"/>
        <v>676</v>
      </c>
    </row>
    <row r="44" spans="1:12" ht="12.75">
      <c r="A44" s="20" t="s">
        <v>52</v>
      </c>
      <c r="B44" s="9">
        <v>416</v>
      </c>
      <c r="C44" s="9">
        <v>4</v>
      </c>
      <c r="D44" s="9">
        <v>0</v>
      </c>
      <c r="E44" s="9">
        <v>1</v>
      </c>
      <c r="F44" s="9">
        <v>2</v>
      </c>
      <c r="G44" s="9">
        <v>6</v>
      </c>
      <c r="H44" s="9">
        <v>20</v>
      </c>
      <c r="I44" s="9">
        <v>10</v>
      </c>
      <c r="J44" s="9">
        <v>5</v>
      </c>
      <c r="K44" s="9">
        <v>0</v>
      </c>
      <c r="L44" s="10">
        <f t="shared" si="0"/>
        <v>464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20697</v>
      </c>
      <c r="C46" s="11">
        <f t="shared" si="1"/>
        <v>117</v>
      </c>
      <c r="D46" s="11">
        <f t="shared" si="1"/>
        <v>4</v>
      </c>
      <c r="E46" s="11">
        <f t="shared" si="1"/>
        <v>708</v>
      </c>
      <c r="F46" s="11">
        <f t="shared" si="1"/>
        <v>326</v>
      </c>
      <c r="G46" s="11">
        <f t="shared" si="1"/>
        <v>477</v>
      </c>
      <c r="H46" s="11">
        <f t="shared" si="1"/>
        <v>776</v>
      </c>
      <c r="I46" s="11">
        <f t="shared" si="1"/>
        <v>1309</v>
      </c>
      <c r="J46" s="11">
        <f t="shared" si="1"/>
        <v>753</v>
      </c>
      <c r="K46" s="11">
        <f t="shared" si="1"/>
        <v>59</v>
      </c>
      <c r="L46" s="12">
        <f t="shared" si="1"/>
        <v>25226</v>
      </c>
    </row>
    <row r="47" spans="1:12" ht="13.5" thickBot="1">
      <c r="A47" s="22" t="s">
        <v>54</v>
      </c>
      <c r="B47" s="13">
        <f aca="true" t="shared" si="2" ref="B47:L47">(B46/$M13)</f>
        <v>689.9</v>
      </c>
      <c r="C47" s="13">
        <f t="shared" si="2"/>
        <v>3.9</v>
      </c>
      <c r="D47" s="13">
        <f t="shared" si="2"/>
        <v>0.13333333333333333</v>
      </c>
      <c r="E47" s="13">
        <f t="shared" si="2"/>
        <v>23.6</v>
      </c>
      <c r="F47" s="13">
        <f t="shared" si="2"/>
        <v>10.866666666666667</v>
      </c>
      <c r="G47" s="13">
        <f t="shared" si="2"/>
        <v>15.9</v>
      </c>
      <c r="H47" s="13">
        <f t="shared" si="2"/>
        <v>25.866666666666667</v>
      </c>
      <c r="I47" s="13">
        <f t="shared" si="2"/>
        <v>43.63333333333333</v>
      </c>
      <c r="J47" s="13">
        <f t="shared" si="2"/>
        <v>25.1</v>
      </c>
      <c r="K47" s="13">
        <f t="shared" si="2"/>
        <v>1.9666666666666666</v>
      </c>
      <c r="L47" s="14">
        <f t="shared" si="2"/>
        <v>840.8666666666667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2:12" ht="12.75">
      <c r="B50" s="41" t="s">
        <v>61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5"/>
  <sheetViews>
    <sheetView tabSelected="1" zoomScalePageLayoutView="0" workbookViewId="0" topLeftCell="A1">
      <selection activeCell="B9" sqref="B9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</cols>
  <sheetData>
    <row r="5" spans="7:10" ht="12.75">
      <c r="G5" s="1" t="s">
        <v>0</v>
      </c>
      <c r="I5" s="2" t="s">
        <v>65</v>
      </c>
      <c r="J5" s="2"/>
    </row>
    <row r="6" spans="7:11" ht="17.25" customHeight="1">
      <c r="G6" s="1" t="s">
        <v>2</v>
      </c>
      <c r="H6" s="2" t="s">
        <v>66</v>
      </c>
      <c r="J6" s="1" t="s">
        <v>3</v>
      </c>
      <c r="K6" s="3">
        <v>2018</v>
      </c>
    </row>
    <row r="7" spans="1:2" ht="12.75">
      <c r="A7" s="45"/>
      <c r="B7" s="45"/>
    </row>
    <row r="8" spans="1:2" ht="12.75">
      <c r="A8" s="45"/>
      <c r="B8" s="45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1896</v>
      </c>
      <c r="C15" s="9">
        <v>9</v>
      </c>
      <c r="D15" s="9">
        <v>1</v>
      </c>
      <c r="E15" s="9">
        <v>108</v>
      </c>
      <c r="F15" s="9">
        <v>93</v>
      </c>
      <c r="G15" s="9">
        <v>30</v>
      </c>
      <c r="H15" s="9">
        <v>50</v>
      </c>
      <c r="I15" s="9">
        <v>321</v>
      </c>
      <c r="J15" s="9">
        <v>59</v>
      </c>
      <c r="K15" s="9">
        <v>14</v>
      </c>
      <c r="L15" s="10">
        <f aca="true" t="shared" si="0" ref="L15:L45">SUM(B15:K15)</f>
        <v>2581</v>
      </c>
      <c r="M15" s="23" t="s">
        <v>59</v>
      </c>
    </row>
    <row r="16" spans="1:13" ht="12.75">
      <c r="A16" s="20" t="s">
        <v>24</v>
      </c>
      <c r="B16" s="9">
        <v>1963</v>
      </c>
      <c r="C16" s="9">
        <v>13</v>
      </c>
      <c r="D16" s="9">
        <v>0</v>
      </c>
      <c r="E16" s="9">
        <v>38</v>
      </c>
      <c r="F16" s="9">
        <v>1</v>
      </c>
      <c r="G16" s="9">
        <v>0</v>
      </c>
      <c r="H16" s="9">
        <v>38</v>
      </c>
      <c r="I16" s="9">
        <v>111</v>
      </c>
      <c r="J16" s="9">
        <v>24</v>
      </c>
      <c r="K16" s="9">
        <v>14</v>
      </c>
      <c r="L16" s="10">
        <f t="shared" si="0"/>
        <v>2202</v>
      </c>
      <c r="M16" s="28"/>
    </row>
    <row r="17" spans="1:13" ht="12.75">
      <c r="A17" s="20" t="s">
        <v>25</v>
      </c>
      <c r="B17" s="9">
        <v>1596</v>
      </c>
      <c r="C17" s="9">
        <v>9</v>
      </c>
      <c r="D17" s="9">
        <v>0</v>
      </c>
      <c r="E17" s="9">
        <v>143</v>
      </c>
      <c r="F17" s="9">
        <v>194</v>
      </c>
      <c r="G17" s="9">
        <v>73</v>
      </c>
      <c r="H17" s="9">
        <v>39</v>
      </c>
      <c r="I17" s="9">
        <v>607</v>
      </c>
      <c r="J17" s="9">
        <v>95</v>
      </c>
      <c r="K17" s="9">
        <v>11</v>
      </c>
      <c r="L17" s="10">
        <f t="shared" si="0"/>
        <v>2767</v>
      </c>
      <c r="M17" s="28"/>
    </row>
    <row r="18" spans="1:13" ht="12.75">
      <c r="A18" s="20" t="s">
        <v>26</v>
      </c>
      <c r="B18" s="9">
        <v>1328</v>
      </c>
      <c r="C18" s="9">
        <v>3</v>
      </c>
      <c r="D18" s="9">
        <v>0</v>
      </c>
      <c r="E18" s="9">
        <v>156</v>
      </c>
      <c r="F18" s="9">
        <v>190</v>
      </c>
      <c r="G18" s="9">
        <v>89</v>
      </c>
      <c r="H18" s="9">
        <v>48</v>
      </c>
      <c r="I18" s="9">
        <v>850</v>
      </c>
      <c r="J18" s="9">
        <v>118</v>
      </c>
      <c r="K18" s="9">
        <v>2</v>
      </c>
      <c r="L18" s="10">
        <f t="shared" si="0"/>
        <v>2784</v>
      </c>
      <c r="M18" s="28"/>
    </row>
    <row r="19" spans="1:13" ht="12.75">
      <c r="A19" s="20" t="s">
        <v>27</v>
      </c>
      <c r="B19" s="9">
        <v>1407</v>
      </c>
      <c r="C19" s="9">
        <v>3</v>
      </c>
      <c r="D19" s="9">
        <v>0</v>
      </c>
      <c r="E19" s="9">
        <v>174</v>
      </c>
      <c r="F19" s="9">
        <v>196</v>
      </c>
      <c r="G19" s="9">
        <v>85</v>
      </c>
      <c r="H19" s="9">
        <v>46</v>
      </c>
      <c r="I19" s="9">
        <v>783</v>
      </c>
      <c r="J19" s="9">
        <v>150</v>
      </c>
      <c r="K19" s="9">
        <v>1</v>
      </c>
      <c r="L19" s="10">
        <f t="shared" si="0"/>
        <v>2845</v>
      </c>
      <c r="M19" s="28"/>
    </row>
    <row r="20" spans="1:13" ht="12.75">
      <c r="A20" s="20" t="s">
        <v>28</v>
      </c>
      <c r="B20" s="9">
        <v>1518</v>
      </c>
      <c r="C20" s="9">
        <v>9</v>
      </c>
      <c r="D20" s="9">
        <v>0</v>
      </c>
      <c r="E20" s="9">
        <v>208</v>
      </c>
      <c r="F20" s="9">
        <v>208</v>
      </c>
      <c r="G20" s="9">
        <v>70</v>
      </c>
      <c r="H20" s="9">
        <v>37</v>
      </c>
      <c r="I20" s="9">
        <v>759</v>
      </c>
      <c r="J20" s="9">
        <v>145</v>
      </c>
      <c r="K20" s="9">
        <v>2</v>
      </c>
      <c r="L20" s="10">
        <f t="shared" si="0"/>
        <v>2956</v>
      </c>
      <c r="M20" s="28"/>
    </row>
    <row r="21" spans="1:13" ht="12.75">
      <c r="A21" s="20" t="s">
        <v>29</v>
      </c>
      <c r="B21" s="9">
        <v>1891</v>
      </c>
      <c r="C21" s="9">
        <v>7</v>
      </c>
      <c r="D21" s="9">
        <v>0</v>
      </c>
      <c r="E21" s="9">
        <v>174</v>
      </c>
      <c r="F21" s="9">
        <v>215</v>
      </c>
      <c r="G21" s="9">
        <v>67</v>
      </c>
      <c r="H21" s="9">
        <v>51</v>
      </c>
      <c r="I21" s="9">
        <v>713</v>
      </c>
      <c r="J21" s="9">
        <v>132</v>
      </c>
      <c r="K21" s="9">
        <v>9</v>
      </c>
      <c r="L21" s="10">
        <f t="shared" si="0"/>
        <v>3259</v>
      </c>
      <c r="M21" s="28"/>
    </row>
    <row r="22" spans="1:13" ht="12.75">
      <c r="A22" s="20" t="s">
        <v>30</v>
      </c>
      <c r="B22" s="9">
        <v>1779</v>
      </c>
      <c r="C22" s="9">
        <v>16</v>
      </c>
      <c r="D22" s="9">
        <v>0</v>
      </c>
      <c r="E22" s="9">
        <v>98</v>
      </c>
      <c r="F22" s="9">
        <v>133</v>
      </c>
      <c r="G22" s="9">
        <v>44</v>
      </c>
      <c r="H22" s="9">
        <v>47</v>
      </c>
      <c r="I22" s="9">
        <v>392</v>
      </c>
      <c r="J22" s="9">
        <v>74</v>
      </c>
      <c r="K22" s="9">
        <v>9</v>
      </c>
      <c r="L22" s="10">
        <f t="shared" si="0"/>
        <v>2592</v>
      </c>
      <c r="M22" s="28"/>
    </row>
    <row r="23" spans="1:13" ht="12.75">
      <c r="A23" s="20" t="s">
        <v>31</v>
      </c>
      <c r="B23" s="9">
        <v>1998</v>
      </c>
      <c r="C23" s="9">
        <v>9</v>
      </c>
      <c r="D23" s="9">
        <v>0</v>
      </c>
      <c r="E23" s="9">
        <v>30</v>
      </c>
      <c r="F23" s="9">
        <v>10</v>
      </c>
      <c r="G23" s="9">
        <v>24</v>
      </c>
      <c r="H23" s="9">
        <v>36</v>
      </c>
      <c r="I23" s="9">
        <v>79</v>
      </c>
      <c r="J23" s="9">
        <v>30</v>
      </c>
      <c r="K23" s="9">
        <v>47</v>
      </c>
      <c r="L23" s="10">
        <f t="shared" si="0"/>
        <v>2263</v>
      </c>
      <c r="M23" s="28"/>
    </row>
    <row r="24" spans="1:13" ht="12.75">
      <c r="A24" s="20" t="s">
        <v>32</v>
      </c>
      <c r="B24" s="9">
        <v>1564</v>
      </c>
      <c r="C24" s="9">
        <v>4</v>
      </c>
      <c r="D24" s="9">
        <v>3</v>
      </c>
      <c r="E24" s="9">
        <v>162</v>
      </c>
      <c r="F24" s="9">
        <v>188</v>
      </c>
      <c r="G24" s="9">
        <v>70</v>
      </c>
      <c r="H24" s="9">
        <v>35</v>
      </c>
      <c r="I24" s="9">
        <v>695</v>
      </c>
      <c r="J24" s="9">
        <v>162</v>
      </c>
      <c r="K24" s="9">
        <v>4</v>
      </c>
      <c r="L24" s="10">
        <f t="shared" si="0"/>
        <v>2887</v>
      </c>
      <c r="M24" s="28"/>
    </row>
    <row r="25" spans="1:13" ht="12.75">
      <c r="A25" s="20" t="s">
        <v>33</v>
      </c>
      <c r="B25" s="9">
        <v>1526</v>
      </c>
      <c r="C25" s="9">
        <v>10</v>
      </c>
      <c r="D25" s="9">
        <v>1</v>
      </c>
      <c r="E25" s="9">
        <v>176</v>
      </c>
      <c r="F25" s="9">
        <v>213</v>
      </c>
      <c r="G25" s="9">
        <v>122</v>
      </c>
      <c r="H25" s="9">
        <v>32</v>
      </c>
      <c r="I25" s="9">
        <v>861</v>
      </c>
      <c r="J25" s="9">
        <v>121</v>
      </c>
      <c r="K25" s="9">
        <v>5</v>
      </c>
      <c r="L25" s="10">
        <f t="shared" si="0"/>
        <v>3067</v>
      </c>
      <c r="M25" s="28"/>
    </row>
    <row r="26" spans="1:13" ht="12.75">
      <c r="A26" s="20" t="s">
        <v>34</v>
      </c>
      <c r="B26" s="9">
        <v>1518</v>
      </c>
      <c r="C26" s="9">
        <v>1</v>
      </c>
      <c r="D26" s="9">
        <v>0</v>
      </c>
      <c r="E26" s="9">
        <v>169</v>
      </c>
      <c r="F26" s="9">
        <v>279</v>
      </c>
      <c r="G26" s="9">
        <v>109</v>
      </c>
      <c r="H26" s="9">
        <v>40</v>
      </c>
      <c r="I26" s="9">
        <v>857</v>
      </c>
      <c r="J26" s="9">
        <v>188</v>
      </c>
      <c r="K26" s="9">
        <v>5</v>
      </c>
      <c r="L26" s="10">
        <f t="shared" si="0"/>
        <v>3166</v>
      </c>
      <c r="M26" s="28"/>
    </row>
    <row r="27" spans="1:13" ht="12.75">
      <c r="A27" s="20" t="s">
        <v>35</v>
      </c>
      <c r="B27" s="9">
        <v>1680</v>
      </c>
      <c r="C27" s="9">
        <v>7</v>
      </c>
      <c r="D27" s="9">
        <v>0</v>
      </c>
      <c r="E27" s="9">
        <v>218</v>
      </c>
      <c r="F27" s="9">
        <v>233</v>
      </c>
      <c r="G27" s="9">
        <v>86</v>
      </c>
      <c r="H27" s="9">
        <v>47</v>
      </c>
      <c r="I27" s="9">
        <v>923</v>
      </c>
      <c r="J27" s="9">
        <v>170</v>
      </c>
      <c r="K27" s="9">
        <v>5</v>
      </c>
      <c r="L27" s="10">
        <f t="shared" si="0"/>
        <v>3369</v>
      </c>
      <c r="M27" s="28"/>
    </row>
    <row r="28" spans="1:12" ht="12.75">
      <c r="A28" s="20">
        <v>14</v>
      </c>
      <c r="B28" s="9">
        <v>2192</v>
      </c>
      <c r="C28" s="9">
        <v>15</v>
      </c>
      <c r="D28" s="9">
        <v>0</v>
      </c>
      <c r="E28" s="9">
        <v>147</v>
      </c>
      <c r="F28" s="9">
        <v>222</v>
      </c>
      <c r="G28" s="9">
        <v>58</v>
      </c>
      <c r="H28" s="9">
        <v>49</v>
      </c>
      <c r="I28" s="9">
        <v>754</v>
      </c>
      <c r="J28" s="9">
        <v>146</v>
      </c>
      <c r="K28" s="9">
        <v>13</v>
      </c>
      <c r="L28" s="10">
        <f t="shared" si="0"/>
        <v>3596</v>
      </c>
    </row>
    <row r="29" spans="1:12" ht="12.75">
      <c r="A29" s="20" t="s">
        <v>37</v>
      </c>
      <c r="B29" s="9">
        <v>2761</v>
      </c>
      <c r="C29" s="9">
        <v>23</v>
      </c>
      <c r="D29" s="9">
        <v>0</v>
      </c>
      <c r="E29" s="9">
        <v>93</v>
      </c>
      <c r="F29" s="9">
        <v>110</v>
      </c>
      <c r="G29" s="9">
        <v>39</v>
      </c>
      <c r="H29" s="9">
        <v>59</v>
      </c>
      <c r="I29" s="9">
        <v>304</v>
      </c>
      <c r="J29" s="9">
        <v>48</v>
      </c>
      <c r="K29" s="9">
        <v>14</v>
      </c>
      <c r="L29" s="10">
        <f t="shared" si="0"/>
        <v>3451</v>
      </c>
    </row>
    <row r="30" spans="1:12" ht="12.75">
      <c r="A30" s="20" t="s">
        <v>38</v>
      </c>
      <c r="B30" s="9">
        <v>2259</v>
      </c>
      <c r="C30" s="9">
        <v>2</v>
      </c>
      <c r="D30" s="9">
        <v>0</v>
      </c>
      <c r="E30" s="9">
        <v>39</v>
      </c>
      <c r="F30" s="9">
        <v>4</v>
      </c>
      <c r="G30" s="9">
        <v>20</v>
      </c>
      <c r="H30" s="9">
        <v>28</v>
      </c>
      <c r="I30" s="9">
        <v>46</v>
      </c>
      <c r="J30" s="9">
        <v>13</v>
      </c>
      <c r="K30" s="9">
        <v>3</v>
      </c>
      <c r="L30" s="10">
        <f t="shared" si="0"/>
        <v>2414</v>
      </c>
    </row>
    <row r="31" spans="1:12" ht="12.75">
      <c r="A31" s="20" t="s">
        <v>39</v>
      </c>
      <c r="B31" s="9">
        <v>1900</v>
      </c>
      <c r="C31" s="9">
        <v>2</v>
      </c>
      <c r="D31" s="9">
        <v>0</v>
      </c>
      <c r="E31" s="9">
        <v>17</v>
      </c>
      <c r="F31" s="9">
        <v>10</v>
      </c>
      <c r="G31" s="9">
        <v>5</v>
      </c>
      <c r="H31" s="9">
        <v>19</v>
      </c>
      <c r="I31" s="9">
        <v>49</v>
      </c>
      <c r="J31" s="9">
        <v>19</v>
      </c>
      <c r="K31" s="9">
        <v>7</v>
      </c>
      <c r="L31" s="10">
        <f t="shared" si="0"/>
        <v>2028</v>
      </c>
    </row>
    <row r="32" spans="1:12" ht="12.75">
      <c r="A32" s="20" t="s">
        <v>40</v>
      </c>
      <c r="B32" s="9">
        <v>1549</v>
      </c>
      <c r="C32" s="9">
        <v>3</v>
      </c>
      <c r="D32" s="9">
        <v>0</v>
      </c>
      <c r="E32" s="9">
        <v>5</v>
      </c>
      <c r="F32" s="9">
        <v>3</v>
      </c>
      <c r="G32" s="9">
        <v>4</v>
      </c>
      <c r="H32" s="9">
        <v>13</v>
      </c>
      <c r="I32" s="9">
        <v>18</v>
      </c>
      <c r="J32" s="9">
        <v>7</v>
      </c>
      <c r="K32" s="9">
        <v>3</v>
      </c>
      <c r="L32" s="10">
        <f t="shared" si="0"/>
        <v>1605</v>
      </c>
    </row>
    <row r="33" spans="1:12" ht="12.75">
      <c r="A33" s="20" t="s">
        <v>41</v>
      </c>
      <c r="B33" s="9">
        <v>2420</v>
      </c>
      <c r="C33" s="9">
        <v>2</v>
      </c>
      <c r="D33" s="9">
        <v>0</v>
      </c>
      <c r="E33" s="9">
        <v>12</v>
      </c>
      <c r="F33" s="9">
        <v>5</v>
      </c>
      <c r="G33" s="9">
        <v>9</v>
      </c>
      <c r="H33" s="9">
        <v>31</v>
      </c>
      <c r="I33" s="9">
        <v>64</v>
      </c>
      <c r="J33" s="9">
        <v>38</v>
      </c>
      <c r="K33" s="9">
        <v>3</v>
      </c>
      <c r="L33" s="10">
        <f t="shared" si="0"/>
        <v>2584</v>
      </c>
    </row>
    <row r="34" spans="1:12" ht="12.75">
      <c r="A34" s="20" t="s">
        <v>42</v>
      </c>
      <c r="B34" s="9">
        <v>1821</v>
      </c>
      <c r="C34" s="9">
        <v>6</v>
      </c>
      <c r="D34" s="9">
        <v>0</v>
      </c>
      <c r="E34" s="9">
        <v>81</v>
      </c>
      <c r="F34" s="9">
        <v>98</v>
      </c>
      <c r="G34" s="9">
        <v>98</v>
      </c>
      <c r="H34" s="9">
        <v>36</v>
      </c>
      <c r="I34" s="9">
        <v>343</v>
      </c>
      <c r="J34" s="9">
        <v>122</v>
      </c>
      <c r="K34" s="9">
        <v>2</v>
      </c>
      <c r="L34" s="10">
        <f t="shared" si="0"/>
        <v>2607</v>
      </c>
    </row>
    <row r="35" spans="1:12" ht="12.75">
      <c r="A35" s="20" t="s">
        <v>43</v>
      </c>
      <c r="B35" s="9">
        <v>1896</v>
      </c>
      <c r="C35" s="9">
        <v>4</v>
      </c>
      <c r="D35" s="9">
        <v>0</v>
      </c>
      <c r="E35" s="9">
        <v>128</v>
      </c>
      <c r="F35" s="9">
        <v>130</v>
      </c>
      <c r="G35" s="9">
        <v>53</v>
      </c>
      <c r="H35" s="9">
        <v>37</v>
      </c>
      <c r="I35" s="9">
        <v>497</v>
      </c>
      <c r="J35" s="9">
        <v>126</v>
      </c>
      <c r="K35" s="9">
        <v>3</v>
      </c>
      <c r="L35" s="10">
        <f t="shared" si="0"/>
        <v>2874</v>
      </c>
    </row>
    <row r="36" spans="1:12" ht="12.75">
      <c r="A36" s="20" t="s">
        <v>44</v>
      </c>
      <c r="B36" s="9">
        <v>1838</v>
      </c>
      <c r="C36" s="9">
        <v>11</v>
      </c>
      <c r="D36" s="9">
        <v>0</v>
      </c>
      <c r="E36" s="9">
        <v>66</v>
      </c>
      <c r="F36" s="9">
        <v>75</v>
      </c>
      <c r="G36" s="9">
        <v>21</v>
      </c>
      <c r="H36" s="9">
        <v>43</v>
      </c>
      <c r="I36" s="9">
        <v>244</v>
      </c>
      <c r="J36" s="9">
        <v>65</v>
      </c>
      <c r="K36" s="9">
        <v>2</v>
      </c>
      <c r="L36" s="10">
        <f t="shared" si="0"/>
        <v>2365</v>
      </c>
    </row>
    <row r="37" spans="1:12" ht="12.75">
      <c r="A37" s="20" t="s">
        <v>45</v>
      </c>
      <c r="B37" s="9">
        <v>2129</v>
      </c>
      <c r="C37" s="9">
        <v>20</v>
      </c>
      <c r="D37" s="9">
        <v>0</v>
      </c>
      <c r="E37" s="9">
        <v>17</v>
      </c>
      <c r="F37" s="9">
        <v>8</v>
      </c>
      <c r="G37" s="9">
        <v>12</v>
      </c>
      <c r="H37" s="9">
        <v>35</v>
      </c>
      <c r="I37" s="9">
        <v>79</v>
      </c>
      <c r="J37" s="9">
        <v>26</v>
      </c>
      <c r="K37" s="9">
        <v>8</v>
      </c>
      <c r="L37" s="10">
        <f t="shared" si="0"/>
        <v>2334</v>
      </c>
    </row>
    <row r="38" spans="1:12" ht="12.75">
      <c r="A38" s="20" t="s">
        <v>46</v>
      </c>
      <c r="B38" s="9">
        <v>1623</v>
      </c>
      <c r="C38" s="9">
        <v>9</v>
      </c>
      <c r="D38" s="9">
        <v>2</v>
      </c>
      <c r="E38" s="9">
        <v>138</v>
      </c>
      <c r="F38" s="9">
        <v>142</v>
      </c>
      <c r="G38" s="9">
        <v>107</v>
      </c>
      <c r="H38" s="9">
        <v>48</v>
      </c>
      <c r="I38" s="9">
        <v>571</v>
      </c>
      <c r="J38" s="9">
        <v>153</v>
      </c>
      <c r="K38" s="9">
        <v>5</v>
      </c>
      <c r="L38" s="10">
        <f t="shared" si="0"/>
        <v>2798</v>
      </c>
    </row>
    <row r="39" spans="1:12" ht="12.75">
      <c r="A39" s="20" t="s">
        <v>47</v>
      </c>
      <c r="B39" s="9">
        <v>1431</v>
      </c>
      <c r="C39" s="9">
        <v>4</v>
      </c>
      <c r="D39" s="9">
        <v>1</v>
      </c>
      <c r="E39" s="9">
        <v>171</v>
      </c>
      <c r="F39" s="9">
        <v>268</v>
      </c>
      <c r="G39" s="9">
        <v>110</v>
      </c>
      <c r="H39" s="9">
        <v>44</v>
      </c>
      <c r="I39" s="9">
        <v>749</v>
      </c>
      <c r="J39" s="9">
        <v>147</v>
      </c>
      <c r="K39" s="9">
        <v>3</v>
      </c>
      <c r="L39" s="10">
        <f t="shared" si="0"/>
        <v>2928</v>
      </c>
    </row>
    <row r="40" spans="1:12" ht="12.75">
      <c r="A40" s="20" t="s">
        <v>48</v>
      </c>
      <c r="B40" s="9">
        <v>1511</v>
      </c>
      <c r="C40" s="9">
        <v>9</v>
      </c>
      <c r="D40" s="9">
        <v>0</v>
      </c>
      <c r="E40" s="9">
        <v>162</v>
      </c>
      <c r="F40" s="9">
        <v>204</v>
      </c>
      <c r="G40" s="9">
        <v>48</v>
      </c>
      <c r="H40" s="9">
        <v>49</v>
      </c>
      <c r="I40" s="9">
        <v>942</v>
      </c>
      <c r="J40" s="9">
        <v>172</v>
      </c>
      <c r="K40" s="9">
        <v>2</v>
      </c>
      <c r="L40" s="10">
        <f t="shared" si="0"/>
        <v>3099</v>
      </c>
    </row>
    <row r="41" spans="1:12" ht="12.75">
      <c r="A41" s="20" t="s">
        <v>49</v>
      </c>
      <c r="B41" s="9">
        <v>1423</v>
      </c>
      <c r="C41" s="9">
        <v>2</v>
      </c>
      <c r="D41" s="9">
        <v>0</v>
      </c>
      <c r="E41" s="9">
        <v>171</v>
      </c>
      <c r="F41" s="9">
        <v>196</v>
      </c>
      <c r="G41" s="9">
        <v>80</v>
      </c>
      <c r="H41" s="9">
        <v>39</v>
      </c>
      <c r="I41" s="9">
        <v>768</v>
      </c>
      <c r="J41" s="9">
        <v>158</v>
      </c>
      <c r="K41" s="9">
        <v>1</v>
      </c>
      <c r="L41" s="10">
        <f t="shared" si="0"/>
        <v>2838</v>
      </c>
    </row>
    <row r="42" spans="1:12" ht="12.75">
      <c r="A42" s="20" t="s">
        <v>50</v>
      </c>
      <c r="B42" s="9">
        <v>1882</v>
      </c>
      <c r="C42" s="9">
        <v>8</v>
      </c>
      <c r="D42" s="9">
        <v>0</v>
      </c>
      <c r="E42" s="9">
        <v>162</v>
      </c>
      <c r="F42" s="9">
        <v>206</v>
      </c>
      <c r="G42" s="9">
        <v>130</v>
      </c>
      <c r="H42" s="9">
        <v>62</v>
      </c>
      <c r="I42" s="9">
        <v>499</v>
      </c>
      <c r="J42" s="9">
        <v>158</v>
      </c>
      <c r="K42" s="9">
        <v>2</v>
      </c>
      <c r="L42" s="10">
        <f t="shared" si="0"/>
        <v>3109</v>
      </c>
    </row>
    <row r="43" spans="1:12" ht="12.75">
      <c r="A43" s="20" t="s">
        <v>51</v>
      </c>
      <c r="B43" s="9">
        <v>1551</v>
      </c>
      <c r="C43" s="9">
        <v>6</v>
      </c>
      <c r="D43" s="9">
        <v>0</v>
      </c>
      <c r="E43" s="9">
        <v>68</v>
      </c>
      <c r="F43" s="9">
        <v>99</v>
      </c>
      <c r="G43" s="9">
        <v>24</v>
      </c>
      <c r="H43" s="9">
        <v>56</v>
      </c>
      <c r="I43" s="9">
        <v>295</v>
      </c>
      <c r="J43" s="9">
        <v>65</v>
      </c>
      <c r="K43" s="9">
        <v>2</v>
      </c>
      <c r="L43" s="10">
        <f t="shared" si="0"/>
        <v>2166</v>
      </c>
    </row>
    <row r="44" spans="1:12" ht="12.75">
      <c r="A44" s="20" t="s">
        <v>52</v>
      </c>
      <c r="B44" s="9">
        <v>1704</v>
      </c>
      <c r="C44" s="9">
        <v>8</v>
      </c>
      <c r="D44" s="9">
        <v>0</v>
      </c>
      <c r="E44" s="9">
        <v>33</v>
      </c>
      <c r="F44" s="9">
        <v>7</v>
      </c>
      <c r="G44" s="9">
        <v>18</v>
      </c>
      <c r="H44" s="9">
        <v>28</v>
      </c>
      <c r="I44" s="9">
        <v>73</v>
      </c>
      <c r="J44" s="9">
        <v>26</v>
      </c>
      <c r="K44" s="9">
        <v>5</v>
      </c>
      <c r="L44" s="10">
        <f t="shared" si="0"/>
        <v>1902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53554</v>
      </c>
      <c r="C46" s="11">
        <f t="shared" si="1"/>
        <v>234</v>
      </c>
      <c r="D46" s="11">
        <f t="shared" si="1"/>
        <v>8</v>
      </c>
      <c r="E46" s="11">
        <f t="shared" si="1"/>
        <v>3364</v>
      </c>
      <c r="F46" s="11">
        <f t="shared" si="1"/>
        <v>3940</v>
      </c>
      <c r="G46" s="11">
        <f t="shared" si="1"/>
        <v>1705</v>
      </c>
      <c r="H46" s="11">
        <f t="shared" si="1"/>
        <v>1222</v>
      </c>
      <c r="I46" s="11">
        <f t="shared" si="1"/>
        <v>14246</v>
      </c>
      <c r="J46" s="11">
        <f t="shared" si="1"/>
        <v>2957</v>
      </c>
      <c r="K46" s="11">
        <f t="shared" si="1"/>
        <v>206</v>
      </c>
      <c r="L46" s="12">
        <f t="shared" si="1"/>
        <v>81436</v>
      </c>
    </row>
    <row r="47" spans="1:12" ht="13.5" thickBot="1">
      <c r="A47" s="22" t="s">
        <v>54</v>
      </c>
      <c r="B47" s="13">
        <f aca="true" t="shared" si="2" ref="B47:L47">(B46/$M13)</f>
        <v>1785.1333333333334</v>
      </c>
      <c r="C47" s="13">
        <f t="shared" si="2"/>
        <v>7.8</v>
      </c>
      <c r="D47" s="13">
        <f t="shared" si="2"/>
        <v>0.26666666666666666</v>
      </c>
      <c r="E47" s="13">
        <f t="shared" si="2"/>
        <v>112.13333333333334</v>
      </c>
      <c r="F47" s="13">
        <f t="shared" si="2"/>
        <v>131.33333333333334</v>
      </c>
      <c r="G47" s="13">
        <f t="shared" si="2"/>
        <v>56.833333333333336</v>
      </c>
      <c r="H47" s="13">
        <f t="shared" si="2"/>
        <v>40.733333333333334</v>
      </c>
      <c r="I47" s="13">
        <f t="shared" si="2"/>
        <v>474.8666666666667</v>
      </c>
      <c r="J47" s="13">
        <f t="shared" si="2"/>
        <v>98.56666666666666</v>
      </c>
      <c r="K47" s="13">
        <f t="shared" si="2"/>
        <v>6.866666666666666</v>
      </c>
      <c r="L47" s="14">
        <f t="shared" si="2"/>
        <v>2714.5333333333333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2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Eliana Gonzalez Perez (Vialidad)</cp:lastModifiedBy>
  <cp:lastPrinted>2018-10-04T21:21:18Z</cp:lastPrinted>
  <dcterms:created xsi:type="dcterms:W3CDTF">2004-02-06T13:10:41Z</dcterms:created>
  <dcterms:modified xsi:type="dcterms:W3CDTF">2018-10-04T21:23:42Z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Septiembre</vt:lpwstr>
  </property>
  <property fmtid="{D5CDD505-2E9C-101B-9397-08002B2CF9AE}" pid="4" name="A">
    <vt:lpwstr>2018</vt:lpwstr>
  </property>
  <property fmtid="{D5CDD505-2E9C-101B-9397-08002B2CF9AE}" pid="5" name="URL Documen">
    <vt:lpwstr>/PasadasVehiculares/Vehic-SEPTIEMBRE-2018.xls</vt:lpwstr>
  </property>
  <property fmtid="{D5CDD505-2E9C-101B-9397-08002B2CF9AE}" pid="6" name="N_M">
    <vt:lpwstr>9.00000000000000</vt:lpwstr>
  </property>
</Properties>
</file>