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septiembre-17" sheetId="1" r:id="rId1"/>
    <sheet name="chai-septiembre-17" sheetId="2" r:id="rId2"/>
    <sheet name="las-raices-septiembre-17" sheetId="3" r:id="rId3"/>
    <sheet name="San-Roque-septiembre-17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<sst xmlns="http://schemas.openxmlformats.org/spreadsheetml/2006/main" count="244" uniqueCount="67">
  <si>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</si>
  <si>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</si>
  <si>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</si>
  <si>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</si>
  <si>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</si>
  <si>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</si>
  <si>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</si>
  <si>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</si>
  <si>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</si>
  <si>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</si>
  <si>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</si>
  <si>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</si>
  <si>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</si>
  <si>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</si>
  <si>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</si>
  <si>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</si>
  <si>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</si>
  <si>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</si>
  <si>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</si>
  <si>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</si>
  <si>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</si>
  <si>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</si>
  <si>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</si>
  <si>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</si>
  <si>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</si>
  <si>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</si>
  <si>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</si>
  <si>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</si>
  <si>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</si>
  <si>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</si>
  <si>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</si>
  <si>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</si>
  <si>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</si>
  <si>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</si>
  <si>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</si>
  <si>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</si>
  <si>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</si>
  <si>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</si>
  <si>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</si>
  <si>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</si>
  <si>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</si>
  <si>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</si>
  <si>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</si>
  <si>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</si>
  <si>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</si>
  <si>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</si>
  <si>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</si>
  <si>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</si>
  <si>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</si>
  <si>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</si>
  <si>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</si>
  <si>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</si>
  <si>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</si>
  <si>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</si>
  <si>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</si>
  <si>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</si>
  <si>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</si>
  <si>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</si>
  <si>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</si>
  <si>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</si>
  <si>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</si>
  <si>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</si>
  <si>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</si>
  <si>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</si>
  <si>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</si>
  <si>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</si>
  <si>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SEPTIEMBRE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</si>
</sst>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 quotePrefix="1">
      <alignment horizontal="left"/>
    </xf>
    <xf numFmtId="3" fontId="5" fillId="0" borderId="15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0">
      <selection activeCell="C7" sqref="C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46" t="s">
        <v>66</v>
      </c>
      <c r="J6" s="1" t="s">
        <v>3</v>
      </c>
      <c r="K6" s="3">
        <v>2017</v>
      </c>
    </row>
    <row r="7" spans="1:2" ht="11.25" customHeight="1">
      <c r="A7" s="50"/>
      <c r="B7" s="50"/>
    </row>
    <row r="8" spans="1:2" ht="9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299</v>
      </c>
      <c r="C15" s="9">
        <v>0</v>
      </c>
      <c r="D15" s="9">
        <v>0</v>
      </c>
      <c r="E15" s="9">
        <v>6</v>
      </c>
      <c r="F15" s="9">
        <v>22</v>
      </c>
      <c r="G15" s="9">
        <v>346</v>
      </c>
      <c r="H15" s="9">
        <v>9</v>
      </c>
      <c r="I15" s="9">
        <v>244</v>
      </c>
      <c r="J15" s="9">
        <v>57</v>
      </c>
      <c r="K15" s="9">
        <v>6</v>
      </c>
      <c r="L15" s="49">
        <f aca="true" t="shared" si="0" ref="L15:L45">SUM(B15:K15)</f>
        <v>989</v>
      </c>
      <c r="M15" s="23" t="s">
        <v>59</v>
      </c>
    </row>
    <row r="16" spans="1:13" ht="12.75">
      <c r="A16" s="20" t="s">
        <v>24</v>
      </c>
      <c r="B16" s="9">
        <v>437</v>
      </c>
      <c r="C16" s="9">
        <v>2</v>
      </c>
      <c r="D16" s="9">
        <v>0</v>
      </c>
      <c r="E16" s="9">
        <v>9</v>
      </c>
      <c r="F16" s="9">
        <v>25</v>
      </c>
      <c r="G16" s="9">
        <v>242</v>
      </c>
      <c r="H16" s="9">
        <v>14</v>
      </c>
      <c r="I16" s="9">
        <v>172</v>
      </c>
      <c r="J16" s="9">
        <v>56</v>
      </c>
      <c r="K16" s="9">
        <v>5</v>
      </c>
      <c r="L16" s="49">
        <f t="shared" si="0"/>
        <v>962</v>
      </c>
      <c r="M16" s="28"/>
    </row>
    <row r="17" spans="1:13" ht="12.75">
      <c r="A17" s="20" t="s">
        <v>25</v>
      </c>
      <c r="B17" s="9">
        <v>579</v>
      </c>
      <c r="C17" s="9">
        <v>1</v>
      </c>
      <c r="D17" s="9">
        <v>0</v>
      </c>
      <c r="E17" s="9">
        <v>2</v>
      </c>
      <c r="F17" s="9">
        <v>25</v>
      </c>
      <c r="G17" s="9">
        <v>98</v>
      </c>
      <c r="H17" s="9">
        <v>2</v>
      </c>
      <c r="I17" s="9">
        <v>75</v>
      </c>
      <c r="J17" s="9">
        <v>11</v>
      </c>
      <c r="K17" s="9">
        <v>2</v>
      </c>
      <c r="L17" s="49">
        <f t="shared" si="0"/>
        <v>795</v>
      </c>
      <c r="M17" s="28"/>
    </row>
    <row r="18" spans="1:13" ht="12.75">
      <c r="A18" s="20" t="s">
        <v>26</v>
      </c>
      <c r="B18" s="9">
        <v>369</v>
      </c>
      <c r="C18" s="9">
        <v>1</v>
      </c>
      <c r="D18" s="9">
        <v>0</v>
      </c>
      <c r="E18" s="9">
        <v>8</v>
      </c>
      <c r="F18" s="9">
        <v>23</v>
      </c>
      <c r="G18" s="9">
        <v>128</v>
      </c>
      <c r="H18" s="9">
        <v>7</v>
      </c>
      <c r="I18" s="9">
        <v>119</v>
      </c>
      <c r="J18" s="9">
        <v>14</v>
      </c>
      <c r="K18" s="9">
        <v>0</v>
      </c>
      <c r="L18" s="49">
        <f t="shared" si="0"/>
        <v>669</v>
      </c>
      <c r="M18" s="28"/>
    </row>
    <row r="19" spans="1:13" ht="12.75">
      <c r="A19" s="20" t="s">
        <v>27</v>
      </c>
      <c r="B19" s="9">
        <v>311</v>
      </c>
      <c r="C19" s="9">
        <v>0</v>
      </c>
      <c r="D19" s="9">
        <v>0</v>
      </c>
      <c r="E19" s="9">
        <v>5</v>
      </c>
      <c r="F19" s="9">
        <v>19</v>
      </c>
      <c r="G19" s="9">
        <v>273</v>
      </c>
      <c r="H19" s="9">
        <v>6</v>
      </c>
      <c r="I19" s="9">
        <v>215</v>
      </c>
      <c r="J19" s="9">
        <v>38</v>
      </c>
      <c r="K19" s="9">
        <v>5</v>
      </c>
      <c r="L19" s="49">
        <f t="shared" si="0"/>
        <v>872</v>
      </c>
      <c r="M19" s="28"/>
    </row>
    <row r="20" spans="1:13" ht="12.75">
      <c r="A20" s="20" t="s">
        <v>28</v>
      </c>
      <c r="B20" s="9">
        <v>329</v>
      </c>
      <c r="C20" s="9">
        <v>2</v>
      </c>
      <c r="D20" s="9">
        <v>0</v>
      </c>
      <c r="E20" s="9">
        <v>16</v>
      </c>
      <c r="F20" s="9">
        <v>30</v>
      </c>
      <c r="G20" s="9">
        <v>291</v>
      </c>
      <c r="H20" s="9">
        <v>9</v>
      </c>
      <c r="I20" s="9">
        <v>234</v>
      </c>
      <c r="J20" s="9">
        <v>47</v>
      </c>
      <c r="K20" s="9">
        <v>6</v>
      </c>
      <c r="L20" s="49">
        <f t="shared" si="0"/>
        <v>964</v>
      </c>
      <c r="M20" s="28"/>
    </row>
    <row r="21" spans="1:13" ht="12.75">
      <c r="A21" s="20" t="s">
        <v>29</v>
      </c>
      <c r="B21" s="9">
        <v>350</v>
      </c>
      <c r="C21" s="9">
        <v>1</v>
      </c>
      <c r="D21" s="9">
        <v>0</v>
      </c>
      <c r="E21" s="9">
        <v>4</v>
      </c>
      <c r="F21" s="9">
        <v>27</v>
      </c>
      <c r="G21" s="9">
        <v>214</v>
      </c>
      <c r="H21" s="9">
        <v>4</v>
      </c>
      <c r="I21" s="9">
        <v>187</v>
      </c>
      <c r="J21" s="9">
        <v>47</v>
      </c>
      <c r="K21" s="9">
        <v>8</v>
      </c>
      <c r="L21" s="49">
        <f t="shared" si="0"/>
        <v>842</v>
      </c>
      <c r="M21" s="28"/>
    </row>
    <row r="22" spans="1:13" ht="12.75">
      <c r="A22" s="20" t="s">
        <v>30</v>
      </c>
      <c r="B22" s="9">
        <v>377</v>
      </c>
      <c r="C22" s="9">
        <v>1</v>
      </c>
      <c r="D22" s="9">
        <v>0</v>
      </c>
      <c r="E22" s="9">
        <v>14</v>
      </c>
      <c r="F22" s="9">
        <v>24</v>
      </c>
      <c r="G22" s="9">
        <v>254</v>
      </c>
      <c r="H22" s="9">
        <v>7</v>
      </c>
      <c r="I22" s="9">
        <v>191</v>
      </c>
      <c r="J22" s="9">
        <v>38</v>
      </c>
      <c r="K22" s="9">
        <v>10</v>
      </c>
      <c r="L22" s="49">
        <f t="shared" si="0"/>
        <v>916</v>
      </c>
      <c r="M22" s="28"/>
    </row>
    <row r="23" spans="1:13" ht="12.75">
      <c r="A23" s="20" t="s">
        <v>31</v>
      </c>
      <c r="B23" s="9">
        <v>411</v>
      </c>
      <c r="C23" s="9">
        <v>0</v>
      </c>
      <c r="D23" s="9">
        <v>0</v>
      </c>
      <c r="E23" s="9">
        <v>8</v>
      </c>
      <c r="F23" s="9">
        <v>20</v>
      </c>
      <c r="G23" s="9">
        <v>159</v>
      </c>
      <c r="H23" s="9">
        <v>10</v>
      </c>
      <c r="I23" s="9">
        <v>185</v>
      </c>
      <c r="J23" s="9">
        <v>76</v>
      </c>
      <c r="K23" s="9">
        <v>12</v>
      </c>
      <c r="L23" s="49">
        <f t="shared" si="0"/>
        <v>881</v>
      </c>
      <c r="M23" s="28"/>
    </row>
    <row r="24" spans="1:13" ht="12.75">
      <c r="A24" s="20" t="s">
        <v>32</v>
      </c>
      <c r="B24" s="9">
        <v>490</v>
      </c>
      <c r="C24" s="9">
        <v>0</v>
      </c>
      <c r="D24" s="9">
        <v>0</v>
      </c>
      <c r="E24" s="9">
        <v>2</v>
      </c>
      <c r="F24" s="9">
        <v>13</v>
      </c>
      <c r="G24" s="9">
        <v>86</v>
      </c>
      <c r="H24" s="9">
        <v>3</v>
      </c>
      <c r="I24" s="9">
        <v>72</v>
      </c>
      <c r="J24" s="9">
        <v>23</v>
      </c>
      <c r="K24" s="9">
        <v>1</v>
      </c>
      <c r="L24" s="49">
        <f t="shared" si="0"/>
        <v>690</v>
      </c>
      <c r="M24" s="28"/>
    </row>
    <row r="25" spans="1:13" ht="12.75">
      <c r="A25" s="20" t="s">
        <v>33</v>
      </c>
      <c r="B25" s="9">
        <v>1017</v>
      </c>
      <c r="C25" s="9">
        <v>2</v>
      </c>
      <c r="D25" s="9">
        <v>0</v>
      </c>
      <c r="E25" s="9">
        <v>4</v>
      </c>
      <c r="F25" s="9">
        <v>22</v>
      </c>
      <c r="G25" s="9">
        <v>125</v>
      </c>
      <c r="H25" s="9">
        <v>12</v>
      </c>
      <c r="I25" s="9">
        <v>118</v>
      </c>
      <c r="J25" s="9">
        <v>29</v>
      </c>
      <c r="K25" s="9">
        <v>7</v>
      </c>
      <c r="L25" s="49">
        <f t="shared" si="0"/>
        <v>1336</v>
      </c>
      <c r="M25" s="28"/>
    </row>
    <row r="26" spans="1:13" ht="12.75">
      <c r="A26" s="20" t="s">
        <v>34</v>
      </c>
      <c r="B26" s="9">
        <v>420</v>
      </c>
      <c r="C26" s="9">
        <v>2</v>
      </c>
      <c r="D26" s="9">
        <v>0</v>
      </c>
      <c r="E26" s="9">
        <v>7</v>
      </c>
      <c r="F26" s="9">
        <v>31</v>
      </c>
      <c r="G26" s="9">
        <v>252</v>
      </c>
      <c r="H26" s="9">
        <v>7</v>
      </c>
      <c r="I26" s="9">
        <v>232</v>
      </c>
      <c r="J26" s="9">
        <v>25</v>
      </c>
      <c r="K26" s="9">
        <v>3</v>
      </c>
      <c r="L26" s="49">
        <f t="shared" si="0"/>
        <v>979</v>
      </c>
      <c r="M26" s="28"/>
    </row>
    <row r="27" spans="1:13" ht="12.75">
      <c r="A27" s="20" t="s">
        <v>35</v>
      </c>
      <c r="B27" s="9">
        <v>337</v>
      </c>
      <c r="C27" s="9">
        <v>1</v>
      </c>
      <c r="D27" s="9">
        <v>0</v>
      </c>
      <c r="E27" s="9">
        <v>8</v>
      </c>
      <c r="F27" s="9">
        <v>31</v>
      </c>
      <c r="G27" s="9">
        <v>242</v>
      </c>
      <c r="H27" s="9">
        <v>10</v>
      </c>
      <c r="I27" s="9">
        <v>213</v>
      </c>
      <c r="J27" s="9">
        <v>78</v>
      </c>
      <c r="K27" s="9">
        <v>16</v>
      </c>
      <c r="L27" s="49">
        <f t="shared" si="0"/>
        <v>936</v>
      </c>
      <c r="M27" s="28"/>
    </row>
    <row r="28" spans="1:12" ht="12.75">
      <c r="A28" s="20">
        <v>14</v>
      </c>
      <c r="B28" s="9">
        <v>441</v>
      </c>
      <c r="C28" s="9">
        <v>1</v>
      </c>
      <c r="D28" s="9">
        <v>0</v>
      </c>
      <c r="E28" s="9">
        <v>5</v>
      </c>
      <c r="F28" s="9">
        <v>28</v>
      </c>
      <c r="G28" s="9">
        <v>264</v>
      </c>
      <c r="H28" s="9">
        <v>7</v>
      </c>
      <c r="I28" s="9">
        <v>209</v>
      </c>
      <c r="J28" s="9">
        <v>22</v>
      </c>
      <c r="K28" s="9">
        <v>12</v>
      </c>
      <c r="L28" s="49">
        <f t="shared" si="0"/>
        <v>989</v>
      </c>
    </row>
    <row r="29" spans="1:12" ht="12.75">
      <c r="A29" s="20" t="s">
        <v>37</v>
      </c>
      <c r="B29" s="9">
        <v>772</v>
      </c>
      <c r="C29" s="9">
        <v>0</v>
      </c>
      <c r="D29" s="9">
        <v>0</v>
      </c>
      <c r="E29" s="9">
        <v>4</v>
      </c>
      <c r="F29" s="9">
        <v>36</v>
      </c>
      <c r="G29" s="9">
        <v>224</v>
      </c>
      <c r="H29" s="9">
        <v>21</v>
      </c>
      <c r="I29" s="9">
        <v>228</v>
      </c>
      <c r="J29" s="9">
        <v>58</v>
      </c>
      <c r="K29" s="9">
        <v>20</v>
      </c>
      <c r="L29" s="49">
        <f t="shared" si="0"/>
        <v>1363</v>
      </c>
    </row>
    <row r="30" spans="1:12" ht="12.75">
      <c r="A30" s="20" t="s">
        <v>38</v>
      </c>
      <c r="B30" s="9">
        <v>936</v>
      </c>
      <c r="C30" s="9">
        <v>1</v>
      </c>
      <c r="D30" s="9">
        <v>0</v>
      </c>
      <c r="E30" s="9">
        <v>7</v>
      </c>
      <c r="F30" s="9">
        <v>26</v>
      </c>
      <c r="G30" s="9">
        <v>209</v>
      </c>
      <c r="H30" s="9">
        <v>19</v>
      </c>
      <c r="I30" s="9">
        <v>167</v>
      </c>
      <c r="J30" s="9">
        <v>34</v>
      </c>
      <c r="K30" s="9">
        <v>19</v>
      </c>
      <c r="L30" s="49">
        <f t="shared" si="0"/>
        <v>1418</v>
      </c>
    </row>
    <row r="31" spans="1:12" ht="12.75">
      <c r="A31" s="20" t="s">
        <v>39</v>
      </c>
      <c r="B31" s="9">
        <v>868</v>
      </c>
      <c r="C31" s="9">
        <v>0</v>
      </c>
      <c r="D31" s="9">
        <v>0</v>
      </c>
      <c r="E31" s="9">
        <v>5</v>
      </c>
      <c r="F31" s="9">
        <v>29</v>
      </c>
      <c r="G31" s="9">
        <v>69</v>
      </c>
      <c r="H31" s="9">
        <v>7</v>
      </c>
      <c r="I31" s="9">
        <v>50</v>
      </c>
      <c r="J31" s="9">
        <v>18</v>
      </c>
      <c r="K31" s="9">
        <v>37</v>
      </c>
      <c r="L31" s="49">
        <f t="shared" si="0"/>
        <v>1083</v>
      </c>
    </row>
    <row r="32" spans="1:12" ht="12.75">
      <c r="A32" s="20" t="s">
        <v>40</v>
      </c>
      <c r="B32" s="9">
        <v>350</v>
      </c>
      <c r="C32" s="9">
        <v>0</v>
      </c>
      <c r="D32" s="9">
        <v>0</v>
      </c>
      <c r="E32" s="9">
        <v>1</v>
      </c>
      <c r="F32" s="9">
        <v>19</v>
      </c>
      <c r="G32" s="9">
        <v>41</v>
      </c>
      <c r="H32" s="9">
        <v>1</v>
      </c>
      <c r="I32" s="9">
        <v>33</v>
      </c>
      <c r="J32" s="9">
        <v>2</v>
      </c>
      <c r="K32" s="9">
        <v>22</v>
      </c>
      <c r="L32" s="49">
        <f t="shared" si="0"/>
        <v>469</v>
      </c>
    </row>
    <row r="33" spans="1:12" ht="12.75">
      <c r="A33" s="20" t="s">
        <v>41</v>
      </c>
      <c r="B33" s="9">
        <v>248</v>
      </c>
      <c r="C33" s="9">
        <v>0</v>
      </c>
      <c r="D33" s="9">
        <v>0</v>
      </c>
      <c r="E33" s="9">
        <v>4</v>
      </c>
      <c r="F33" s="9">
        <v>19</v>
      </c>
      <c r="G33" s="9">
        <v>38</v>
      </c>
      <c r="H33" s="9">
        <v>1</v>
      </c>
      <c r="I33" s="9">
        <v>33</v>
      </c>
      <c r="J33" s="9">
        <v>1</v>
      </c>
      <c r="K33" s="9">
        <v>22</v>
      </c>
      <c r="L33" s="49">
        <f t="shared" si="0"/>
        <v>366</v>
      </c>
    </row>
    <row r="34" spans="1:12" ht="12.75">
      <c r="A34" s="20" t="s">
        <v>42</v>
      </c>
      <c r="B34" s="9">
        <v>385</v>
      </c>
      <c r="C34" s="9">
        <v>1</v>
      </c>
      <c r="D34" s="9">
        <v>0</v>
      </c>
      <c r="E34" s="9">
        <v>8</v>
      </c>
      <c r="F34" s="9">
        <v>22</v>
      </c>
      <c r="G34" s="9">
        <v>149</v>
      </c>
      <c r="H34" s="9">
        <v>11</v>
      </c>
      <c r="I34" s="9">
        <v>124</v>
      </c>
      <c r="J34" s="9">
        <v>16</v>
      </c>
      <c r="K34" s="9">
        <v>10</v>
      </c>
      <c r="L34" s="49">
        <f t="shared" si="0"/>
        <v>726</v>
      </c>
    </row>
    <row r="35" spans="1:12" ht="12.75">
      <c r="A35" s="20" t="s">
        <v>43</v>
      </c>
      <c r="B35" s="9">
        <v>610</v>
      </c>
      <c r="C35" s="9">
        <v>1</v>
      </c>
      <c r="D35" s="9">
        <v>0</v>
      </c>
      <c r="E35" s="9">
        <v>10</v>
      </c>
      <c r="F35" s="9">
        <v>35</v>
      </c>
      <c r="G35" s="9">
        <v>245</v>
      </c>
      <c r="H35" s="9">
        <v>9</v>
      </c>
      <c r="I35" s="9">
        <v>209</v>
      </c>
      <c r="J35" s="9">
        <v>49</v>
      </c>
      <c r="K35" s="9">
        <v>17</v>
      </c>
      <c r="L35" s="49">
        <f t="shared" si="0"/>
        <v>1185</v>
      </c>
    </row>
    <row r="36" spans="1:12" ht="12.75">
      <c r="A36" s="20" t="s">
        <v>44</v>
      </c>
      <c r="B36" s="9">
        <v>634</v>
      </c>
      <c r="C36" s="9">
        <v>0</v>
      </c>
      <c r="D36" s="9">
        <v>0</v>
      </c>
      <c r="E36" s="9">
        <v>10</v>
      </c>
      <c r="F36" s="9">
        <v>27</v>
      </c>
      <c r="G36" s="9">
        <v>320</v>
      </c>
      <c r="H36" s="9">
        <v>12</v>
      </c>
      <c r="I36" s="9">
        <v>190</v>
      </c>
      <c r="J36" s="9">
        <v>27</v>
      </c>
      <c r="K36" s="9">
        <v>12</v>
      </c>
      <c r="L36" s="49">
        <f t="shared" si="0"/>
        <v>1232</v>
      </c>
    </row>
    <row r="37" spans="1:12" ht="12.75">
      <c r="A37" s="20" t="s">
        <v>45</v>
      </c>
      <c r="B37" s="9">
        <v>808</v>
      </c>
      <c r="C37" s="9">
        <v>0</v>
      </c>
      <c r="D37" s="9">
        <v>0</v>
      </c>
      <c r="E37" s="9">
        <v>12</v>
      </c>
      <c r="F37" s="9">
        <v>37</v>
      </c>
      <c r="G37" s="9">
        <v>177</v>
      </c>
      <c r="H37" s="9">
        <v>10</v>
      </c>
      <c r="I37" s="9">
        <v>327</v>
      </c>
      <c r="J37" s="9">
        <v>69</v>
      </c>
      <c r="K37" s="9">
        <v>29</v>
      </c>
      <c r="L37" s="49">
        <f t="shared" si="0"/>
        <v>1469</v>
      </c>
    </row>
    <row r="38" spans="1:12" ht="12.75">
      <c r="A38" s="20" t="s">
        <v>46</v>
      </c>
      <c r="B38" s="9">
        <v>1313</v>
      </c>
      <c r="C38" s="9">
        <v>2</v>
      </c>
      <c r="D38" s="9">
        <v>0</v>
      </c>
      <c r="E38" s="9">
        <v>6</v>
      </c>
      <c r="F38" s="9">
        <v>31</v>
      </c>
      <c r="G38" s="9">
        <v>90</v>
      </c>
      <c r="H38" s="9">
        <v>8</v>
      </c>
      <c r="I38" s="9">
        <v>108</v>
      </c>
      <c r="J38" s="9">
        <v>24</v>
      </c>
      <c r="K38" s="9">
        <v>37</v>
      </c>
      <c r="L38" s="49">
        <f t="shared" si="0"/>
        <v>1619</v>
      </c>
    </row>
    <row r="39" spans="1:12" ht="12.75">
      <c r="A39" s="20" t="s">
        <v>47</v>
      </c>
      <c r="B39" s="9">
        <v>926</v>
      </c>
      <c r="C39" s="9">
        <v>1</v>
      </c>
      <c r="D39" s="9">
        <v>0</v>
      </c>
      <c r="E39" s="9">
        <v>6</v>
      </c>
      <c r="F39" s="9">
        <v>22</v>
      </c>
      <c r="G39" s="9">
        <v>134</v>
      </c>
      <c r="H39" s="9">
        <v>7</v>
      </c>
      <c r="I39" s="9">
        <v>163</v>
      </c>
      <c r="J39" s="9">
        <v>16</v>
      </c>
      <c r="K39" s="9">
        <v>20</v>
      </c>
      <c r="L39" s="49">
        <f t="shared" si="0"/>
        <v>1295</v>
      </c>
    </row>
    <row r="40" spans="1:12" ht="12.75">
      <c r="A40" s="20" t="s">
        <v>48</v>
      </c>
      <c r="B40" s="9">
        <v>559</v>
      </c>
      <c r="C40" s="9">
        <v>3</v>
      </c>
      <c r="D40" s="9">
        <v>0</v>
      </c>
      <c r="E40" s="9">
        <v>7</v>
      </c>
      <c r="F40" s="9">
        <v>26</v>
      </c>
      <c r="G40" s="9">
        <v>278</v>
      </c>
      <c r="H40" s="9">
        <v>14</v>
      </c>
      <c r="I40" s="9">
        <v>195</v>
      </c>
      <c r="J40" s="9">
        <v>31</v>
      </c>
      <c r="K40" s="9">
        <v>27</v>
      </c>
      <c r="L40" s="49">
        <f t="shared" si="0"/>
        <v>1140</v>
      </c>
    </row>
    <row r="41" spans="1:12" ht="12.75">
      <c r="A41" s="20" t="s">
        <v>49</v>
      </c>
      <c r="B41" s="9">
        <v>367</v>
      </c>
      <c r="C41" s="9">
        <v>1</v>
      </c>
      <c r="D41" s="9">
        <v>0</v>
      </c>
      <c r="E41" s="9">
        <v>8</v>
      </c>
      <c r="F41" s="9">
        <v>33</v>
      </c>
      <c r="G41" s="9">
        <v>261</v>
      </c>
      <c r="H41" s="9">
        <v>5</v>
      </c>
      <c r="I41" s="9">
        <v>216</v>
      </c>
      <c r="J41" s="9">
        <v>54</v>
      </c>
      <c r="K41" s="9">
        <v>19</v>
      </c>
      <c r="L41" s="49">
        <f t="shared" si="0"/>
        <v>964</v>
      </c>
    </row>
    <row r="42" spans="1:12" ht="12.75">
      <c r="A42" s="20" t="s">
        <v>50</v>
      </c>
      <c r="B42" s="9">
        <v>246</v>
      </c>
      <c r="C42" s="9">
        <v>1</v>
      </c>
      <c r="D42" s="9">
        <v>0</v>
      </c>
      <c r="E42" s="9">
        <v>5</v>
      </c>
      <c r="F42" s="9">
        <v>23</v>
      </c>
      <c r="G42" s="9">
        <v>188</v>
      </c>
      <c r="H42" s="9">
        <v>10</v>
      </c>
      <c r="I42" s="9">
        <v>150</v>
      </c>
      <c r="J42" s="9">
        <v>34</v>
      </c>
      <c r="K42" s="9">
        <v>5</v>
      </c>
      <c r="L42" s="49">
        <f t="shared" si="0"/>
        <v>662</v>
      </c>
    </row>
    <row r="43" spans="1:12" ht="12.75">
      <c r="A43" s="20" t="s">
        <v>51</v>
      </c>
      <c r="B43" s="9">
        <v>362</v>
      </c>
      <c r="C43" s="9">
        <v>1</v>
      </c>
      <c r="D43" s="9">
        <v>0</v>
      </c>
      <c r="E43" s="9">
        <v>1</v>
      </c>
      <c r="F43" s="9">
        <v>29</v>
      </c>
      <c r="G43" s="9">
        <v>319</v>
      </c>
      <c r="H43" s="9">
        <v>12</v>
      </c>
      <c r="I43" s="9">
        <v>253</v>
      </c>
      <c r="J43" s="9">
        <v>54</v>
      </c>
      <c r="K43" s="9">
        <v>25</v>
      </c>
      <c r="L43" s="49">
        <f t="shared" si="0"/>
        <v>1056</v>
      </c>
    </row>
    <row r="44" spans="1:12" ht="12.75">
      <c r="A44" s="20" t="s">
        <v>52</v>
      </c>
      <c r="B44" s="9">
        <v>108</v>
      </c>
      <c r="C44" s="9">
        <v>0</v>
      </c>
      <c r="D44" s="9">
        <v>0</v>
      </c>
      <c r="E44" s="9">
        <v>3</v>
      </c>
      <c r="F44" s="9">
        <v>18</v>
      </c>
      <c r="G44" s="9">
        <v>53</v>
      </c>
      <c r="H44" s="9">
        <v>4</v>
      </c>
      <c r="I44" s="9">
        <v>66</v>
      </c>
      <c r="J44" s="9">
        <v>19</v>
      </c>
      <c r="K44" s="9">
        <v>3</v>
      </c>
      <c r="L44" s="49">
        <f t="shared" si="0"/>
        <v>274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49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15659</v>
      </c>
      <c r="C46" s="11">
        <f t="shared" si="1"/>
        <v>26</v>
      </c>
      <c r="D46" s="11">
        <f t="shared" si="1"/>
        <v>0</v>
      </c>
      <c r="E46" s="11">
        <f t="shared" si="1"/>
        <v>195</v>
      </c>
      <c r="F46" s="11">
        <f t="shared" si="1"/>
        <v>772</v>
      </c>
      <c r="G46" s="11">
        <f t="shared" si="1"/>
        <v>5769</v>
      </c>
      <c r="H46" s="11">
        <f t="shared" si="1"/>
        <v>258</v>
      </c>
      <c r="I46" s="11">
        <f t="shared" si="1"/>
        <v>4978</v>
      </c>
      <c r="J46" s="11">
        <f t="shared" si="1"/>
        <v>1067</v>
      </c>
      <c r="K46" s="11">
        <f t="shared" si="1"/>
        <v>417</v>
      </c>
      <c r="L46" s="12">
        <f t="shared" si="1"/>
        <v>29141</v>
      </c>
    </row>
    <row r="47" spans="1:12" ht="13.5" thickBot="1">
      <c r="A47" s="22" t="s">
        <v>54</v>
      </c>
      <c r="B47" s="13">
        <f aca="true" t="shared" si="2" ref="B47:L47">(B46/$M13)</f>
        <v>521.9666666666667</v>
      </c>
      <c r="C47" s="13">
        <f t="shared" si="2"/>
        <v>0.8666666666666667</v>
      </c>
      <c r="D47" s="13">
        <f t="shared" si="2"/>
        <v>0</v>
      </c>
      <c r="E47" s="13">
        <f t="shared" si="2"/>
        <v>6.5</v>
      </c>
      <c r="F47" s="13">
        <f t="shared" si="2"/>
        <v>25.733333333333334</v>
      </c>
      <c r="G47" s="13">
        <f t="shared" si="2"/>
        <v>192.3</v>
      </c>
      <c r="H47" s="13">
        <f t="shared" si="2"/>
        <v>8.6</v>
      </c>
      <c r="I47" s="13">
        <f t="shared" si="2"/>
        <v>165.93333333333334</v>
      </c>
      <c r="J47" s="13">
        <f t="shared" si="2"/>
        <v>35.56666666666667</v>
      </c>
      <c r="K47" s="13">
        <f t="shared" si="2"/>
        <v>13.9</v>
      </c>
      <c r="L47" s="14">
        <f t="shared" si="2"/>
        <v>971.3666666666667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8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7">
      <selection activeCell="D5" sqref="D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50"/>
      <c r="B7" s="50"/>
    </row>
    <row r="8" spans="1:2" ht="9" customHeight="1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1709</v>
      </c>
      <c r="C15" s="9">
        <v>10</v>
      </c>
      <c r="D15" s="9">
        <v>0</v>
      </c>
      <c r="E15" s="9">
        <v>206</v>
      </c>
      <c r="F15" s="9">
        <v>16</v>
      </c>
      <c r="G15" s="9">
        <v>8</v>
      </c>
      <c r="H15" s="9">
        <v>84</v>
      </c>
      <c r="I15" s="9">
        <v>14</v>
      </c>
      <c r="J15" s="9">
        <v>9</v>
      </c>
      <c r="K15" s="9">
        <v>0</v>
      </c>
      <c r="L15" s="10">
        <f>SUM(B15:K15)</f>
        <v>2056</v>
      </c>
    </row>
    <row r="16" spans="1:12" ht="12.75">
      <c r="A16" s="20" t="s">
        <v>24</v>
      </c>
      <c r="B16" s="9">
        <v>2605</v>
      </c>
      <c r="C16" s="9">
        <v>9</v>
      </c>
      <c r="D16" s="9">
        <v>0</v>
      </c>
      <c r="E16" s="9">
        <v>115</v>
      </c>
      <c r="F16" s="9">
        <v>11</v>
      </c>
      <c r="G16" s="9">
        <v>3</v>
      </c>
      <c r="H16" s="9">
        <v>71</v>
      </c>
      <c r="I16" s="9">
        <v>7</v>
      </c>
      <c r="J16" s="9">
        <v>1</v>
      </c>
      <c r="K16" s="9">
        <v>57</v>
      </c>
      <c r="L16" s="10">
        <f>SUM(B16:K16)</f>
        <v>2879</v>
      </c>
    </row>
    <row r="17" spans="1:12" ht="12.75">
      <c r="A17" s="20" t="s">
        <v>25</v>
      </c>
      <c r="B17" s="9">
        <v>3006</v>
      </c>
      <c r="C17" s="9">
        <v>9</v>
      </c>
      <c r="D17" s="9">
        <v>0</v>
      </c>
      <c r="E17" s="9">
        <v>36</v>
      </c>
      <c r="F17" s="9">
        <v>3</v>
      </c>
      <c r="G17" s="9">
        <v>0</v>
      </c>
      <c r="H17" s="9">
        <v>67</v>
      </c>
      <c r="I17" s="9">
        <v>0</v>
      </c>
      <c r="J17" s="9">
        <v>0</v>
      </c>
      <c r="K17" s="9">
        <v>30</v>
      </c>
      <c r="L17" s="10">
        <f aca="true" t="shared" si="0" ref="L17:L45">SUM(B17:K17)</f>
        <v>3151</v>
      </c>
    </row>
    <row r="18" spans="1:12" ht="12.75">
      <c r="A18" s="20" t="s">
        <v>26</v>
      </c>
      <c r="B18" s="9">
        <v>1565</v>
      </c>
      <c r="C18" s="9">
        <v>6</v>
      </c>
      <c r="D18" s="9">
        <v>1</v>
      </c>
      <c r="E18" s="9">
        <v>184</v>
      </c>
      <c r="F18" s="9">
        <v>48</v>
      </c>
      <c r="G18" s="9">
        <v>11</v>
      </c>
      <c r="H18" s="9">
        <v>75</v>
      </c>
      <c r="I18" s="9">
        <v>11</v>
      </c>
      <c r="J18" s="9">
        <v>3</v>
      </c>
      <c r="K18" s="9">
        <v>3</v>
      </c>
      <c r="L18" s="10">
        <f t="shared" si="0"/>
        <v>1907</v>
      </c>
    </row>
    <row r="19" spans="1:12" ht="12.75">
      <c r="A19" s="20" t="s">
        <v>27</v>
      </c>
      <c r="B19" s="9">
        <v>1287</v>
      </c>
      <c r="C19" s="9">
        <v>3</v>
      </c>
      <c r="D19" s="9">
        <v>0</v>
      </c>
      <c r="E19" s="9">
        <v>188</v>
      </c>
      <c r="F19" s="9">
        <v>27</v>
      </c>
      <c r="G19" s="9">
        <v>16</v>
      </c>
      <c r="H19" s="9">
        <v>72</v>
      </c>
      <c r="I19" s="9">
        <v>13</v>
      </c>
      <c r="J19" s="9">
        <v>2</v>
      </c>
      <c r="K19" s="9">
        <v>1</v>
      </c>
      <c r="L19" s="10">
        <f t="shared" si="0"/>
        <v>1609</v>
      </c>
    </row>
    <row r="20" spans="1:12" ht="12.75">
      <c r="A20" s="20" t="s">
        <v>28</v>
      </c>
      <c r="B20" s="9">
        <v>1486</v>
      </c>
      <c r="C20" s="9">
        <v>5</v>
      </c>
      <c r="D20" s="9">
        <v>0</v>
      </c>
      <c r="E20" s="9">
        <v>164</v>
      </c>
      <c r="F20" s="9">
        <v>29</v>
      </c>
      <c r="G20" s="9">
        <v>10</v>
      </c>
      <c r="H20" s="9">
        <v>71</v>
      </c>
      <c r="I20" s="9">
        <v>13</v>
      </c>
      <c r="J20" s="9">
        <v>1</v>
      </c>
      <c r="K20" s="9">
        <v>8</v>
      </c>
      <c r="L20" s="10">
        <f t="shared" si="0"/>
        <v>1787</v>
      </c>
    </row>
    <row r="21" spans="1:12" ht="12.75">
      <c r="A21" s="20" t="s">
        <v>29</v>
      </c>
      <c r="B21" s="9">
        <v>1618</v>
      </c>
      <c r="C21" s="9">
        <v>3</v>
      </c>
      <c r="D21" s="9">
        <v>0</v>
      </c>
      <c r="E21" s="9">
        <v>235</v>
      </c>
      <c r="F21" s="9">
        <v>53</v>
      </c>
      <c r="G21" s="9">
        <v>8</v>
      </c>
      <c r="H21" s="9">
        <v>75</v>
      </c>
      <c r="I21" s="9">
        <v>19</v>
      </c>
      <c r="J21" s="9">
        <v>4</v>
      </c>
      <c r="K21" s="9">
        <v>6</v>
      </c>
      <c r="L21" s="10">
        <f t="shared" si="0"/>
        <v>2021</v>
      </c>
    </row>
    <row r="22" spans="1:12" ht="12.75">
      <c r="A22" s="20" t="s">
        <v>30</v>
      </c>
      <c r="B22" s="9">
        <v>1886</v>
      </c>
      <c r="C22" s="9">
        <v>3</v>
      </c>
      <c r="D22" s="9">
        <v>2</v>
      </c>
      <c r="E22" s="9">
        <v>233</v>
      </c>
      <c r="F22" s="9">
        <v>59</v>
      </c>
      <c r="G22" s="9">
        <v>12</v>
      </c>
      <c r="H22" s="9">
        <v>73</v>
      </c>
      <c r="I22" s="9">
        <v>30</v>
      </c>
      <c r="J22" s="9">
        <v>6</v>
      </c>
      <c r="K22" s="9">
        <v>6</v>
      </c>
      <c r="L22" s="10">
        <f t="shared" si="0"/>
        <v>2310</v>
      </c>
    </row>
    <row r="23" spans="1:12" ht="12.75">
      <c r="A23" s="20" t="s">
        <v>31</v>
      </c>
      <c r="B23" s="9">
        <v>2721</v>
      </c>
      <c r="C23" s="9">
        <v>6</v>
      </c>
      <c r="D23" s="9">
        <v>0</v>
      </c>
      <c r="E23" s="9">
        <v>156</v>
      </c>
      <c r="F23" s="9">
        <v>27</v>
      </c>
      <c r="G23" s="9">
        <v>11</v>
      </c>
      <c r="H23" s="9">
        <v>70</v>
      </c>
      <c r="I23" s="9">
        <v>10</v>
      </c>
      <c r="J23" s="9">
        <v>0</v>
      </c>
      <c r="K23" s="9">
        <v>24</v>
      </c>
      <c r="L23" s="10">
        <f t="shared" si="0"/>
        <v>3025</v>
      </c>
    </row>
    <row r="24" spans="1:12" ht="12.75">
      <c r="A24" s="20" t="s">
        <v>32</v>
      </c>
      <c r="B24" s="9">
        <v>2714</v>
      </c>
      <c r="C24" s="9">
        <v>4</v>
      </c>
      <c r="D24" s="9">
        <v>0</v>
      </c>
      <c r="E24" s="9">
        <v>36</v>
      </c>
      <c r="F24" s="9">
        <v>7</v>
      </c>
      <c r="G24" s="9">
        <v>1</v>
      </c>
      <c r="H24" s="9">
        <v>70</v>
      </c>
      <c r="I24" s="9">
        <v>0</v>
      </c>
      <c r="J24" s="9">
        <v>0</v>
      </c>
      <c r="K24" s="9">
        <v>21</v>
      </c>
      <c r="L24" s="10">
        <f t="shared" si="0"/>
        <v>2853</v>
      </c>
    </row>
    <row r="25" spans="1:12" ht="12.75">
      <c r="A25" s="20" t="s">
        <v>33</v>
      </c>
      <c r="B25" s="9">
        <v>1848</v>
      </c>
      <c r="C25" s="9">
        <v>11</v>
      </c>
      <c r="D25" s="9">
        <v>0</v>
      </c>
      <c r="E25" s="9">
        <v>225</v>
      </c>
      <c r="F25" s="9">
        <v>50</v>
      </c>
      <c r="G25" s="9">
        <v>20</v>
      </c>
      <c r="H25" s="9">
        <v>77</v>
      </c>
      <c r="I25" s="9">
        <v>18</v>
      </c>
      <c r="J25" s="9">
        <v>1</v>
      </c>
      <c r="K25" s="9">
        <v>5</v>
      </c>
      <c r="L25" s="10">
        <f t="shared" si="0"/>
        <v>2255</v>
      </c>
    </row>
    <row r="26" spans="1:12" ht="12.75">
      <c r="A26" s="20" t="s">
        <v>34</v>
      </c>
      <c r="B26" s="9">
        <v>1685</v>
      </c>
      <c r="C26" s="9">
        <v>5</v>
      </c>
      <c r="D26" s="9">
        <v>2</v>
      </c>
      <c r="E26" s="9">
        <v>226</v>
      </c>
      <c r="F26" s="9">
        <v>68</v>
      </c>
      <c r="G26" s="9">
        <v>27</v>
      </c>
      <c r="H26" s="9">
        <v>72</v>
      </c>
      <c r="I26" s="9">
        <v>21</v>
      </c>
      <c r="J26" s="9">
        <v>3</v>
      </c>
      <c r="K26" s="9">
        <v>8</v>
      </c>
      <c r="L26" s="10">
        <f t="shared" si="0"/>
        <v>2117</v>
      </c>
    </row>
    <row r="27" spans="1:12" ht="12.75">
      <c r="A27" s="20" t="s">
        <v>35</v>
      </c>
      <c r="B27" s="9">
        <v>1818</v>
      </c>
      <c r="C27" s="9">
        <v>3</v>
      </c>
      <c r="D27" s="9">
        <v>0</v>
      </c>
      <c r="E27" s="9">
        <v>183</v>
      </c>
      <c r="F27" s="9">
        <v>52</v>
      </c>
      <c r="G27" s="9">
        <v>17</v>
      </c>
      <c r="H27" s="9">
        <v>71</v>
      </c>
      <c r="I27" s="9">
        <v>18</v>
      </c>
      <c r="J27" s="9">
        <v>2</v>
      </c>
      <c r="K27" s="9">
        <v>6</v>
      </c>
      <c r="L27" s="10">
        <f t="shared" si="0"/>
        <v>2170</v>
      </c>
    </row>
    <row r="28" spans="1:12" ht="12.75">
      <c r="A28" s="20" t="s">
        <v>36</v>
      </c>
      <c r="B28" s="9">
        <v>1818</v>
      </c>
      <c r="C28" s="9">
        <v>11</v>
      </c>
      <c r="D28" s="9">
        <v>0</v>
      </c>
      <c r="E28" s="9">
        <v>211</v>
      </c>
      <c r="F28" s="9">
        <v>25</v>
      </c>
      <c r="G28" s="9">
        <v>11</v>
      </c>
      <c r="H28" s="9">
        <v>79</v>
      </c>
      <c r="I28" s="9">
        <v>17</v>
      </c>
      <c r="J28" s="9">
        <v>6</v>
      </c>
      <c r="K28" s="9">
        <v>8</v>
      </c>
      <c r="L28" s="10">
        <f t="shared" si="0"/>
        <v>2186</v>
      </c>
    </row>
    <row r="29" spans="1:12" ht="12.75">
      <c r="A29" s="20" t="s">
        <v>37</v>
      </c>
      <c r="B29" s="9">
        <v>2538</v>
      </c>
      <c r="C29" s="9">
        <v>8</v>
      </c>
      <c r="D29" s="9">
        <v>0</v>
      </c>
      <c r="E29" s="9">
        <v>211</v>
      </c>
      <c r="F29" s="9">
        <v>27</v>
      </c>
      <c r="G29" s="9">
        <v>10</v>
      </c>
      <c r="H29" s="9">
        <v>81</v>
      </c>
      <c r="I29" s="9">
        <v>17</v>
      </c>
      <c r="J29" s="9">
        <v>2</v>
      </c>
      <c r="K29" s="9">
        <v>13</v>
      </c>
      <c r="L29" s="10">
        <f t="shared" si="0"/>
        <v>2907</v>
      </c>
    </row>
    <row r="30" spans="1:12" ht="12.75">
      <c r="A30" s="20" t="s">
        <v>38</v>
      </c>
      <c r="B30" s="9">
        <v>3764</v>
      </c>
      <c r="C30" s="9">
        <v>12</v>
      </c>
      <c r="D30" s="9">
        <v>0</v>
      </c>
      <c r="E30" s="9">
        <v>83</v>
      </c>
      <c r="F30" s="9">
        <v>13</v>
      </c>
      <c r="G30" s="9">
        <v>3</v>
      </c>
      <c r="H30" s="9">
        <v>79</v>
      </c>
      <c r="I30" s="9">
        <v>9</v>
      </c>
      <c r="J30" s="9">
        <v>0</v>
      </c>
      <c r="K30" s="9">
        <v>13</v>
      </c>
      <c r="L30" s="10">
        <f t="shared" si="0"/>
        <v>3976</v>
      </c>
    </row>
    <row r="31" spans="1:12" ht="12.75">
      <c r="A31" s="20" t="s">
        <v>39</v>
      </c>
      <c r="B31" s="9">
        <v>4171</v>
      </c>
      <c r="C31" s="9">
        <v>11</v>
      </c>
      <c r="D31" s="9">
        <v>0</v>
      </c>
      <c r="E31" s="9">
        <v>26</v>
      </c>
      <c r="F31" s="9">
        <v>2</v>
      </c>
      <c r="G31" s="9">
        <v>2</v>
      </c>
      <c r="H31" s="9">
        <v>83</v>
      </c>
      <c r="I31" s="9">
        <v>1</v>
      </c>
      <c r="J31" s="9">
        <v>0</v>
      </c>
      <c r="K31" s="9">
        <v>37</v>
      </c>
      <c r="L31" s="10">
        <f t="shared" si="0"/>
        <v>4333</v>
      </c>
    </row>
    <row r="32" spans="1:12" ht="12.75">
      <c r="A32" s="20" t="s">
        <v>40</v>
      </c>
      <c r="B32" s="9">
        <v>4246</v>
      </c>
      <c r="C32" s="9">
        <v>6</v>
      </c>
      <c r="D32" s="9">
        <v>0</v>
      </c>
      <c r="E32" s="9">
        <v>15</v>
      </c>
      <c r="F32" s="9">
        <v>4</v>
      </c>
      <c r="G32" s="9">
        <v>0</v>
      </c>
      <c r="H32" s="9">
        <v>66</v>
      </c>
      <c r="I32" s="9">
        <v>0</v>
      </c>
      <c r="J32" s="9">
        <v>0</v>
      </c>
      <c r="K32" s="9">
        <v>21</v>
      </c>
      <c r="L32" s="10">
        <f t="shared" si="0"/>
        <v>4358</v>
      </c>
    </row>
    <row r="33" spans="1:12" ht="12.75">
      <c r="A33" s="20" t="s">
        <v>41</v>
      </c>
      <c r="B33" s="9">
        <v>3954</v>
      </c>
      <c r="C33" s="9">
        <v>7</v>
      </c>
      <c r="D33" s="9">
        <v>1</v>
      </c>
      <c r="E33" s="9">
        <v>9</v>
      </c>
      <c r="F33" s="9">
        <v>5</v>
      </c>
      <c r="G33" s="9">
        <v>0</v>
      </c>
      <c r="H33" s="9">
        <v>85</v>
      </c>
      <c r="I33" s="9">
        <v>0</v>
      </c>
      <c r="J33" s="9">
        <v>0</v>
      </c>
      <c r="K33" s="9">
        <v>10</v>
      </c>
      <c r="L33" s="10">
        <f t="shared" si="0"/>
        <v>4071</v>
      </c>
    </row>
    <row r="34" spans="1:12" ht="12.75">
      <c r="A34" s="20" t="s">
        <v>42</v>
      </c>
      <c r="B34" s="9">
        <v>1980</v>
      </c>
      <c r="C34" s="9">
        <v>9</v>
      </c>
      <c r="D34" s="9">
        <v>0</v>
      </c>
      <c r="E34" s="9">
        <v>123</v>
      </c>
      <c r="F34" s="9">
        <v>17</v>
      </c>
      <c r="G34" s="9">
        <v>12</v>
      </c>
      <c r="H34" s="9">
        <v>84</v>
      </c>
      <c r="I34" s="9">
        <v>14</v>
      </c>
      <c r="J34" s="9">
        <v>3</v>
      </c>
      <c r="K34" s="9">
        <v>15</v>
      </c>
      <c r="L34" s="10">
        <f t="shared" si="0"/>
        <v>2257</v>
      </c>
    </row>
    <row r="35" spans="1:12" ht="12.75">
      <c r="A35" s="20" t="s">
        <v>43</v>
      </c>
      <c r="B35" s="9">
        <v>1740</v>
      </c>
      <c r="C35" s="9">
        <v>4</v>
      </c>
      <c r="D35" s="9">
        <v>0</v>
      </c>
      <c r="E35" s="9">
        <v>190</v>
      </c>
      <c r="F35" s="9">
        <v>40</v>
      </c>
      <c r="G35" s="9">
        <v>18</v>
      </c>
      <c r="H35" s="9">
        <v>87</v>
      </c>
      <c r="I35" s="9">
        <v>11</v>
      </c>
      <c r="J35" s="9">
        <v>2</v>
      </c>
      <c r="K35" s="9">
        <v>16</v>
      </c>
      <c r="L35" s="10">
        <f t="shared" si="0"/>
        <v>2108</v>
      </c>
    </row>
    <row r="36" spans="1:12" ht="12.75">
      <c r="A36" s="20" t="s">
        <v>44</v>
      </c>
      <c r="B36" s="9">
        <v>2065</v>
      </c>
      <c r="C36" s="9">
        <v>6</v>
      </c>
      <c r="D36" s="9">
        <v>0</v>
      </c>
      <c r="E36" s="9">
        <v>253</v>
      </c>
      <c r="F36" s="9">
        <v>35</v>
      </c>
      <c r="G36" s="9">
        <v>9</v>
      </c>
      <c r="H36" s="9">
        <v>85</v>
      </c>
      <c r="I36" s="9">
        <v>23</v>
      </c>
      <c r="J36" s="9">
        <v>2</v>
      </c>
      <c r="K36" s="9">
        <v>12</v>
      </c>
      <c r="L36" s="10">
        <f t="shared" si="0"/>
        <v>2490</v>
      </c>
    </row>
    <row r="37" spans="1:12" ht="12.75">
      <c r="A37" s="20" t="s">
        <v>45</v>
      </c>
      <c r="B37" s="9">
        <v>2655</v>
      </c>
      <c r="C37" s="9">
        <v>10</v>
      </c>
      <c r="D37" s="9">
        <v>0</v>
      </c>
      <c r="E37" s="9">
        <v>112</v>
      </c>
      <c r="F37" s="9">
        <v>20</v>
      </c>
      <c r="G37" s="9">
        <v>7</v>
      </c>
      <c r="H37" s="9">
        <v>79</v>
      </c>
      <c r="I37" s="9">
        <v>16</v>
      </c>
      <c r="J37" s="9">
        <v>0</v>
      </c>
      <c r="K37" s="9">
        <v>14</v>
      </c>
      <c r="L37" s="10">
        <f t="shared" si="0"/>
        <v>2913</v>
      </c>
    </row>
    <row r="38" spans="1:12" ht="12.75">
      <c r="A38" s="20" t="s">
        <v>46</v>
      </c>
      <c r="B38" s="9">
        <v>2539</v>
      </c>
      <c r="C38" s="9">
        <v>6</v>
      </c>
      <c r="D38" s="9">
        <v>0</v>
      </c>
      <c r="E38" s="9">
        <v>36</v>
      </c>
      <c r="F38" s="9">
        <v>5</v>
      </c>
      <c r="G38" s="9">
        <v>0</v>
      </c>
      <c r="H38" s="9">
        <v>65</v>
      </c>
      <c r="I38" s="9">
        <v>1</v>
      </c>
      <c r="J38" s="9">
        <v>0</v>
      </c>
      <c r="K38" s="9">
        <v>22</v>
      </c>
      <c r="L38" s="10">
        <f t="shared" si="0"/>
        <v>2674</v>
      </c>
    </row>
    <row r="39" spans="1:12" ht="12.75">
      <c r="A39" s="20" t="s">
        <v>47</v>
      </c>
      <c r="B39" s="9">
        <v>1700</v>
      </c>
      <c r="C39" s="9">
        <v>8</v>
      </c>
      <c r="D39" s="9">
        <v>1</v>
      </c>
      <c r="E39" s="9">
        <v>180</v>
      </c>
      <c r="F39" s="9">
        <v>28</v>
      </c>
      <c r="G39" s="9">
        <v>7</v>
      </c>
      <c r="H39" s="9">
        <v>83</v>
      </c>
      <c r="I39" s="9">
        <v>17</v>
      </c>
      <c r="J39" s="9">
        <v>0</v>
      </c>
      <c r="K39" s="9">
        <v>6</v>
      </c>
      <c r="L39" s="10">
        <f t="shared" si="0"/>
        <v>2030</v>
      </c>
    </row>
    <row r="40" spans="1:12" ht="12.75">
      <c r="A40" s="20" t="s">
        <v>48</v>
      </c>
      <c r="B40" s="9">
        <v>1517</v>
      </c>
      <c r="C40" s="9">
        <v>2</v>
      </c>
      <c r="D40" s="9">
        <v>1</v>
      </c>
      <c r="E40" s="9">
        <v>231</v>
      </c>
      <c r="F40" s="9">
        <v>42</v>
      </c>
      <c r="G40" s="9">
        <v>10</v>
      </c>
      <c r="H40" s="9">
        <v>82</v>
      </c>
      <c r="I40" s="9">
        <v>22</v>
      </c>
      <c r="J40" s="9">
        <v>2</v>
      </c>
      <c r="K40" s="9">
        <v>8</v>
      </c>
      <c r="L40" s="10">
        <f t="shared" si="0"/>
        <v>1917</v>
      </c>
    </row>
    <row r="41" spans="1:12" ht="12.75">
      <c r="A41" s="20" t="s">
        <v>49</v>
      </c>
      <c r="B41" s="9">
        <v>1637</v>
      </c>
      <c r="C41" s="9">
        <v>8</v>
      </c>
      <c r="D41" s="9">
        <v>0</v>
      </c>
      <c r="E41" s="9">
        <v>243</v>
      </c>
      <c r="F41" s="9">
        <v>41</v>
      </c>
      <c r="G41" s="9">
        <v>15</v>
      </c>
      <c r="H41" s="9">
        <v>83</v>
      </c>
      <c r="I41" s="9">
        <v>21</v>
      </c>
      <c r="J41" s="9">
        <v>0</v>
      </c>
      <c r="K41" s="9">
        <v>10</v>
      </c>
      <c r="L41" s="10">
        <f t="shared" si="0"/>
        <v>2058</v>
      </c>
    </row>
    <row r="42" spans="1:12" ht="12.75">
      <c r="A42" s="20" t="s">
        <v>50</v>
      </c>
      <c r="B42" s="9">
        <v>1585</v>
      </c>
      <c r="C42" s="9">
        <v>6</v>
      </c>
      <c r="D42" s="9">
        <v>0</v>
      </c>
      <c r="E42" s="9">
        <v>230</v>
      </c>
      <c r="F42" s="9">
        <v>34</v>
      </c>
      <c r="G42" s="9">
        <v>28</v>
      </c>
      <c r="H42" s="9">
        <v>81</v>
      </c>
      <c r="I42" s="9">
        <v>31</v>
      </c>
      <c r="J42" s="9">
        <v>3</v>
      </c>
      <c r="K42" s="9">
        <v>12</v>
      </c>
      <c r="L42" s="10">
        <f t="shared" si="0"/>
        <v>2010</v>
      </c>
    </row>
    <row r="43" spans="1:12" ht="12.75">
      <c r="A43" s="20" t="s">
        <v>51</v>
      </c>
      <c r="B43" s="9">
        <v>1793</v>
      </c>
      <c r="C43" s="9">
        <v>4</v>
      </c>
      <c r="D43" s="9">
        <v>0</v>
      </c>
      <c r="E43" s="9">
        <v>249</v>
      </c>
      <c r="F43" s="9">
        <v>39</v>
      </c>
      <c r="G43" s="9">
        <v>33</v>
      </c>
      <c r="H43" s="9">
        <v>81</v>
      </c>
      <c r="I43" s="9">
        <v>36</v>
      </c>
      <c r="J43" s="9">
        <v>1</v>
      </c>
      <c r="K43" s="9">
        <v>5</v>
      </c>
      <c r="L43" s="10">
        <f t="shared" si="0"/>
        <v>2241</v>
      </c>
    </row>
    <row r="44" spans="1:12" ht="12.75">
      <c r="A44" s="20" t="s">
        <v>52</v>
      </c>
      <c r="B44" s="9">
        <v>1945</v>
      </c>
      <c r="C44" s="9">
        <v>5</v>
      </c>
      <c r="D44" s="9">
        <v>0</v>
      </c>
      <c r="E44" s="9">
        <v>116</v>
      </c>
      <c r="F44" s="9">
        <v>13</v>
      </c>
      <c r="G44" s="9">
        <v>20</v>
      </c>
      <c r="H44" s="9">
        <v>79</v>
      </c>
      <c r="I44" s="9">
        <v>13</v>
      </c>
      <c r="J44" s="9">
        <v>5</v>
      </c>
      <c r="K44" s="9">
        <v>12</v>
      </c>
      <c r="L44" s="10">
        <f t="shared" si="0"/>
        <v>2208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67595</v>
      </c>
      <c r="C46" s="11">
        <f t="shared" si="1"/>
        <v>200</v>
      </c>
      <c r="D46" s="11">
        <f t="shared" si="1"/>
        <v>8</v>
      </c>
      <c r="E46" s="11">
        <f t="shared" si="1"/>
        <v>4705</v>
      </c>
      <c r="F46" s="11">
        <f t="shared" si="1"/>
        <v>840</v>
      </c>
      <c r="G46" s="11">
        <f t="shared" si="1"/>
        <v>329</v>
      </c>
      <c r="H46" s="11">
        <f t="shared" si="1"/>
        <v>2310</v>
      </c>
      <c r="I46" s="11">
        <f t="shared" si="1"/>
        <v>423</v>
      </c>
      <c r="J46" s="11">
        <f t="shared" si="1"/>
        <v>58</v>
      </c>
      <c r="K46" s="11">
        <f>SUM(K15:K45)</f>
        <v>409</v>
      </c>
      <c r="L46" s="12">
        <f>SUM(L15:L45)</f>
        <v>76877</v>
      </c>
    </row>
    <row r="47" spans="1:12" ht="13.5" thickBot="1">
      <c r="A47" s="22" t="s">
        <v>54</v>
      </c>
      <c r="B47" s="13">
        <f aca="true" t="shared" si="2" ref="B47:K47">(B46/$M13)</f>
        <v>2253.1666666666665</v>
      </c>
      <c r="C47" s="13">
        <f t="shared" si="2"/>
        <v>6.666666666666667</v>
      </c>
      <c r="D47" s="13">
        <f t="shared" si="2"/>
        <v>0.26666666666666666</v>
      </c>
      <c r="E47" s="13">
        <f t="shared" si="2"/>
        <v>156.83333333333334</v>
      </c>
      <c r="F47" s="13">
        <f t="shared" si="2"/>
        <v>28</v>
      </c>
      <c r="G47" s="13">
        <f t="shared" si="2"/>
        <v>10.966666666666667</v>
      </c>
      <c r="H47" s="13">
        <f t="shared" si="2"/>
        <v>77</v>
      </c>
      <c r="I47" s="13">
        <f t="shared" si="2"/>
        <v>14.1</v>
      </c>
      <c r="J47" s="13">
        <f t="shared" si="2"/>
        <v>1.9333333333333333</v>
      </c>
      <c r="K47" s="13">
        <f t="shared" si="2"/>
        <v>13.633333333333333</v>
      </c>
      <c r="L47" s="14">
        <f>SUM(B47:K47)</f>
        <v>2562.5666666666666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9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50"/>
      <c r="B7" s="50"/>
    </row>
    <row r="8" spans="1:2" ht="9.75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665</v>
      </c>
      <c r="C15" s="9">
        <v>2</v>
      </c>
      <c r="D15" s="9">
        <v>0</v>
      </c>
      <c r="E15" s="9">
        <v>27</v>
      </c>
      <c r="F15" s="9">
        <v>11</v>
      </c>
      <c r="G15" s="9">
        <v>4</v>
      </c>
      <c r="H15" s="9">
        <v>29</v>
      </c>
      <c r="I15" s="9">
        <v>18</v>
      </c>
      <c r="J15" s="9">
        <v>44</v>
      </c>
      <c r="K15" s="9">
        <v>0</v>
      </c>
      <c r="L15" s="10">
        <f aca="true" t="shared" si="0" ref="L15:L45">SUM(B15:K15)</f>
        <v>800</v>
      </c>
      <c r="M15" s="23" t="s">
        <v>59</v>
      </c>
    </row>
    <row r="16" spans="1:13" ht="12.75">
      <c r="A16" s="20" t="s">
        <v>24</v>
      </c>
      <c r="B16" s="9">
        <v>721</v>
      </c>
      <c r="C16" s="9">
        <v>4</v>
      </c>
      <c r="D16" s="9">
        <v>0</v>
      </c>
      <c r="E16" s="9">
        <v>26</v>
      </c>
      <c r="F16" s="9">
        <v>15</v>
      </c>
      <c r="G16" s="9">
        <v>0</v>
      </c>
      <c r="H16" s="9">
        <v>41</v>
      </c>
      <c r="I16" s="9">
        <v>31</v>
      </c>
      <c r="J16" s="9">
        <v>43</v>
      </c>
      <c r="K16" s="9">
        <v>0</v>
      </c>
      <c r="L16" s="10">
        <f t="shared" si="0"/>
        <v>881</v>
      </c>
      <c r="M16" s="28"/>
    </row>
    <row r="17" spans="1:13" ht="12.75">
      <c r="A17" s="20" t="s">
        <v>25</v>
      </c>
      <c r="B17" s="9">
        <v>796</v>
      </c>
      <c r="C17" s="9">
        <v>6</v>
      </c>
      <c r="D17" s="9">
        <v>0</v>
      </c>
      <c r="E17" s="9">
        <v>5</v>
      </c>
      <c r="F17" s="9">
        <v>12</v>
      </c>
      <c r="G17" s="9">
        <v>2</v>
      </c>
      <c r="H17" s="9">
        <v>21</v>
      </c>
      <c r="I17" s="9">
        <v>31</v>
      </c>
      <c r="J17" s="9">
        <v>13</v>
      </c>
      <c r="K17" s="9">
        <v>0</v>
      </c>
      <c r="L17" s="10">
        <f t="shared" si="0"/>
        <v>886</v>
      </c>
      <c r="M17" s="28"/>
    </row>
    <row r="18" spans="1:13" ht="12.75">
      <c r="A18" s="20" t="s">
        <v>26</v>
      </c>
      <c r="B18" s="9">
        <v>628</v>
      </c>
      <c r="C18" s="9">
        <v>6</v>
      </c>
      <c r="D18" s="9">
        <v>0</v>
      </c>
      <c r="E18" s="9">
        <v>46</v>
      </c>
      <c r="F18" s="9">
        <v>10</v>
      </c>
      <c r="G18" s="9">
        <v>7</v>
      </c>
      <c r="H18" s="9">
        <v>28</v>
      </c>
      <c r="I18" s="9">
        <v>37</v>
      </c>
      <c r="J18" s="9">
        <v>20</v>
      </c>
      <c r="K18" s="9">
        <v>2</v>
      </c>
      <c r="L18" s="10">
        <f t="shared" si="0"/>
        <v>784</v>
      </c>
      <c r="M18" s="28"/>
    </row>
    <row r="19" spans="1:13" ht="12.75">
      <c r="A19" s="20" t="s">
        <v>27</v>
      </c>
      <c r="B19" s="9">
        <v>490</v>
      </c>
      <c r="C19" s="9">
        <v>1</v>
      </c>
      <c r="D19" s="9">
        <v>0</v>
      </c>
      <c r="E19" s="9">
        <v>52</v>
      </c>
      <c r="F19" s="9">
        <v>17</v>
      </c>
      <c r="G19" s="9">
        <v>16</v>
      </c>
      <c r="H19" s="9">
        <v>27</v>
      </c>
      <c r="I19" s="9">
        <v>43</v>
      </c>
      <c r="J19" s="9">
        <v>19</v>
      </c>
      <c r="K19" s="9">
        <v>0</v>
      </c>
      <c r="L19" s="10">
        <f t="shared" si="0"/>
        <v>665</v>
      </c>
      <c r="M19" s="28"/>
    </row>
    <row r="20" spans="1:13" ht="12.75">
      <c r="A20" s="20" t="s">
        <v>28</v>
      </c>
      <c r="B20" s="9">
        <v>540</v>
      </c>
      <c r="C20" s="9">
        <v>1</v>
      </c>
      <c r="D20" s="9">
        <v>0</v>
      </c>
      <c r="E20" s="9">
        <v>28</v>
      </c>
      <c r="F20" s="9">
        <v>14</v>
      </c>
      <c r="G20" s="9">
        <v>18</v>
      </c>
      <c r="H20" s="9">
        <v>28</v>
      </c>
      <c r="I20" s="9">
        <v>50</v>
      </c>
      <c r="J20" s="9">
        <v>16</v>
      </c>
      <c r="K20" s="9">
        <v>1</v>
      </c>
      <c r="L20" s="10">
        <f t="shared" si="0"/>
        <v>696</v>
      </c>
      <c r="M20" s="28"/>
    </row>
    <row r="21" spans="1:13" ht="12.75">
      <c r="A21" s="20" t="s">
        <v>29</v>
      </c>
      <c r="B21" s="9">
        <v>618</v>
      </c>
      <c r="C21" s="9">
        <v>3</v>
      </c>
      <c r="D21" s="9">
        <v>0</v>
      </c>
      <c r="E21" s="9">
        <v>55</v>
      </c>
      <c r="F21" s="9">
        <v>16</v>
      </c>
      <c r="G21" s="9">
        <v>6</v>
      </c>
      <c r="H21" s="9">
        <v>30</v>
      </c>
      <c r="I21" s="9">
        <v>55</v>
      </c>
      <c r="J21" s="9">
        <v>26</v>
      </c>
      <c r="K21" s="9">
        <v>0</v>
      </c>
      <c r="L21" s="10">
        <f t="shared" si="0"/>
        <v>809</v>
      </c>
      <c r="M21" s="28"/>
    </row>
    <row r="22" spans="1:13" ht="12.75">
      <c r="A22" s="20" t="s">
        <v>30</v>
      </c>
      <c r="B22" s="9">
        <v>832</v>
      </c>
      <c r="C22" s="9">
        <v>0</v>
      </c>
      <c r="D22" s="9">
        <v>0</v>
      </c>
      <c r="E22" s="9">
        <v>44</v>
      </c>
      <c r="F22" s="9">
        <v>18</v>
      </c>
      <c r="G22" s="9">
        <v>6</v>
      </c>
      <c r="H22" s="9">
        <v>32</v>
      </c>
      <c r="I22" s="9">
        <v>49</v>
      </c>
      <c r="J22" s="9">
        <v>48</v>
      </c>
      <c r="K22" s="9">
        <v>0</v>
      </c>
      <c r="L22" s="10">
        <f t="shared" si="0"/>
        <v>1029</v>
      </c>
      <c r="M22" s="28"/>
    </row>
    <row r="23" spans="1:13" ht="12.75">
      <c r="A23" s="20" t="s">
        <v>31</v>
      </c>
      <c r="B23" s="9">
        <v>830</v>
      </c>
      <c r="C23" s="9">
        <v>3</v>
      </c>
      <c r="D23" s="9">
        <v>0</v>
      </c>
      <c r="E23" s="9">
        <v>32</v>
      </c>
      <c r="F23" s="9">
        <v>12</v>
      </c>
      <c r="G23" s="9">
        <v>1</v>
      </c>
      <c r="H23" s="9">
        <v>29</v>
      </c>
      <c r="I23" s="9">
        <v>48</v>
      </c>
      <c r="J23" s="9">
        <v>22</v>
      </c>
      <c r="K23" s="9">
        <v>2</v>
      </c>
      <c r="L23" s="10">
        <f t="shared" si="0"/>
        <v>979</v>
      </c>
      <c r="M23" s="28"/>
    </row>
    <row r="24" spans="1:13" ht="12.75">
      <c r="A24" s="20" t="s">
        <v>32</v>
      </c>
      <c r="B24" s="9">
        <v>799</v>
      </c>
      <c r="C24" s="9">
        <v>10</v>
      </c>
      <c r="D24" s="9">
        <v>0</v>
      </c>
      <c r="E24" s="9">
        <v>13</v>
      </c>
      <c r="F24" s="9">
        <v>12</v>
      </c>
      <c r="G24" s="9">
        <v>16</v>
      </c>
      <c r="H24" s="9">
        <v>18</v>
      </c>
      <c r="I24" s="9">
        <v>50</v>
      </c>
      <c r="J24" s="9">
        <v>22</v>
      </c>
      <c r="K24" s="9">
        <v>4</v>
      </c>
      <c r="L24" s="10">
        <f t="shared" si="0"/>
        <v>944</v>
      </c>
      <c r="M24" s="28"/>
    </row>
    <row r="25" spans="1:13" ht="12.75">
      <c r="A25" s="20" t="s">
        <v>33</v>
      </c>
      <c r="B25" s="9">
        <v>733</v>
      </c>
      <c r="C25" s="9">
        <v>4</v>
      </c>
      <c r="D25" s="9">
        <v>0</v>
      </c>
      <c r="E25" s="9">
        <v>41</v>
      </c>
      <c r="F25" s="9">
        <v>11</v>
      </c>
      <c r="G25" s="9">
        <v>8</v>
      </c>
      <c r="H25" s="9">
        <v>27</v>
      </c>
      <c r="I25" s="9">
        <v>69</v>
      </c>
      <c r="J25" s="9">
        <v>16</v>
      </c>
      <c r="K25" s="9">
        <v>1</v>
      </c>
      <c r="L25" s="10">
        <f t="shared" si="0"/>
        <v>910</v>
      </c>
      <c r="M25" s="28"/>
    </row>
    <row r="26" spans="1:13" ht="12.75">
      <c r="A26" s="20" t="s">
        <v>34</v>
      </c>
      <c r="B26" s="9">
        <v>702</v>
      </c>
      <c r="C26" s="9">
        <v>11</v>
      </c>
      <c r="D26" s="9">
        <v>0</v>
      </c>
      <c r="E26" s="9">
        <v>55</v>
      </c>
      <c r="F26" s="9">
        <v>18</v>
      </c>
      <c r="G26" s="9">
        <v>9</v>
      </c>
      <c r="H26" s="9">
        <v>28</v>
      </c>
      <c r="I26" s="9">
        <v>90</v>
      </c>
      <c r="J26" s="9">
        <v>19</v>
      </c>
      <c r="K26" s="9">
        <v>2</v>
      </c>
      <c r="L26" s="10">
        <f t="shared" si="0"/>
        <v>934</v>
      </c>
      <c r="M26" s="28"/>
    </row>
    <row r="27" spans="1:13" ht="12.75">
      <c r="A27" s="20" t="s">
        <v>35</v>
      </c>
      <c r="B27" s="9">
        <v>668</v>
      </c>
      <c r="C27" s="9">
        <v>8</v>
      </c>
      <c r="D27" s="9">
        <v>0</v>
      </c>
      <c r="E27" s="9">
        <v>46</v>
      </c>
      <c r="F27" s="9">
        <v>15</v>
      </c>
      <c r="G27" s="9">
        <v>14</v>
      </c>
      <c r="H27" s="9">
        <v>35</v>
      </c>
      <c r="I27" s="9">
        <v>79</v>
      </c>
      <c r="J27" s="9">
        <v>24</v>
      </c>
      <c r="K27" s="9">
        <v>2</v>
      </c>
      <c r="L27" s="10">
        <f t="shared" si="0"/>
        <v>891</v>
      </c>
      <c r="M27" s="28"/>
    </row>
    <row r="28" spans="1:12" ht="12.75">
      <c r="A28" s="20">
        <v>14</v>
      </c>
      <c r="B28" s="9">
        <v>599</v>
      </c>
      <c r="C28" s="9">
        <v>6</v>
      </c>
      <c r="D28" s="9">
        <v>0</v>
      </c>
      <c r="E28" s="9">
        <v>35</v>
      </c>
      <c r="F28" s="9">
        <v>13</v>
      </c>
      <c r="G28" s="9">
        <v>8</v>
      </c>
      <c r="H28" s="9">
        <v>30</v>
      </c>
      <c r="I28" s="9">
        <v>24</v>
      </c>
      <c r="J28" s="9">
        <v>12</v>
      </c>
      <c r="K28" s="9">
        <v>2</v>
      </c>
      <c r="L28" s="10">
        <f t="shared" si="0"/>
        <v>729</v>
      </c>
    </row>
    <row r="29" spans="1:12" ht="12.75">
      <c r="A29" s="20" t="s">
        <v>37</v>
      </c>
      <c r="B29" s="9">
        <v>1103</v>
      </c>
      <c r="C29" s="9">
        <v>8</v>
      </c>
      <c r="D29" s="9">
        <v>0</v>
      </c>
      <c r="E29" s="9">
        <v>30</v>
      </c>
      <c r="F29" s="9">
        <v>17</v>
      </c>
      <c r="G29" s="9">
        <v>13</v>
      </c>
      <c r="H29" s="9">
        <v>30</v>
      </c>
      <c r="I29" s="9">
        <v>79</v>
      </c>
      <c r="J29" s="9">
        <v>47</v>
      </c>
      <c r="K29" s="9">
        <v>0</v>
      </c>
      <c r="L29" s="10">
        <f t="shared" si="0"/>
        <v>1327</v>
      </c>
    </row>
    <row r="30" spans="1:12" ht="12.75">
      <c r="A30" s="20" t="s">
        <v>38</v>
      </c>
      <c r="B30" s="9">
        <v>1231</v>
      </c>
      <c r="C30" s="9">
        <v>4</v>
      </c>
      <c r="D30" s="9">
        <v>0</v>
      </c>
      <c r="E30" s="9">
        <v>25</v>
      </c>
      <c r="F30" s="9">
        <v>17</v>
      </c>
      <c r="G30" s="9">
        <v>6</v>
      </c>
      <c r="H30" s="9">
        <v>22</v>
      </c>
      <c r="I30" s="9">
        <v>61</v>
      </c>
      <c r="J30" s="9">
        <v>27</v>
      </c>
      <c r="K30" s="9">
        <v>8</v>
      </c>
      <c r="L30" s="10">
        <f t="shared" si="0"/>
        <v>1401</v>
      </c>
    </row>
    <row r="31" spans="1:12" ht="12.75">
      <c r="A31" s="20" t="s">
        <v>39</v>
      </c>
      <c r="B31" s="9">
        <v>1228</v>
      </c>
      <c r="C31" s="9">
        <v>5</v>
      </c>
      <c r="D31" s="9">
        <v>0</v>
      </c>
      <c r="E31" s="9">
        <v>8</v>
      </c>
      <c r="F31" s="9">
        <v>11</v>
      </c>
      <c r="G31" s="9">
        <v>0</v>
      </c>
      <c r="H31" s="9">
        <v>10</v>
      </c>
      <c r="I31" s="9">
        <v>60</v>
      </c>
      <c r="J31" s="9">
        <v>21</v>
      </c>
      <c r="K31" s="9">
        <v>2</v>
      </c>
      <c r="L31" s="10">
        <f t="shared" si="0"/>
        <v>1345</v>
      </c>
    </row>
    <row r="32" spans="1:12" ht="12.75">
      <c r="A32" s="20" t="s">
        <v>40</v>
      </c>
      <c r="B32" s="9">
        <v>1082</v>
      </c>
      <c r="C32" s="9">
        <v>5</v>
      </c>
      <c r="D32" s="9">
        <v>0</v>
      </c>
      <c r="E32" s="9">
        <v>2</v>
      </c>
      <c r="F32" s="9">
        <v>10</v>
      </c>
      <c r="G32" s="9">
        <v>1</v>
      </c>
      <c r="H32" s="9">
        <v>8</v>
      </c>
      <c r="I32" s="9">
        <v>20</v>
      </c>
      <c r="J32" s="9">
        <v>4</v>
      </c>
      <c r="K32" s="9">
        <v>3</v>
      </c>
      <c r="L32" s="10">
        <f t="shared" si="0"/>
        <v>1135</v>
      </c>
    </row>
    <row r="33" spans="1:12" ht="12.75">
      <c r="A33" s="20" t="s">
        <v>41</v>
      </c>
      <c r="B33" s="9">
        <v>1034</v>
      </c>
      <c r="C33" s="9">
        <v>5</v>
      </c>
      <c r="D33" s="9">
        <v>0</v>
      </c>
      <c r="E33" s="9">
        <v>3</v>
      </c>
      <c r="F33" s="9">
        <v>11</v>
      </c>
      <c r="G33" s="9">
        <v>0</v>
      </c>
      <c r="H33" s="9">
        <v>16</v>
      </c>
      <c r="I33" s="9">
        <v>51</v>
      </c>
      <c r="J33" s="9">
        <v>18</v>
      </c>
      <c r="K33" s="9">
        <v>10</v>
      </c>
      <c r="L33" s="10">
        <f t="shared" si="0"/>
        <v>1148</v>
      </c>
    </row>
    <row r="34" spans="1:12" ht="12.75">
      <c r="A34" s="20" t="s">
        <v>42</v>
      </c>
      <c r="B34" s="9">
        <v>897</v>
      </c>
      <c r="C34" s="9">
        <v>2</v>
      </c>
      <c r="D34" s="9">
        <v>0</v>
      </c>
      <c r="E34" s="9">
        <v>25</v>
      </c>
      <c r="F34" s="9">
        <v>17</v>
      </c>
      <c r="G34" s="9">
        <v>0</v>
      </c>
      <c r="H34" s="9">
        <v>30</v>
      </c>
      <c r="I34" s="9">
        <v>59</v>
      </c>
      <c r="J34" s="9">
        <v>30</v>
      </c>
      <c r="K34" s="9">
        <v>0</v>
      </c>
      <c r="L34" s="10">
        <f t="shared" si="0"/>
        <v>1060</v>
      </c>
    </row>
    <row r="35" spans="1:12" ht="12.75">
      <c r="A35" s="20" t="s">
        <v>43</v>
      </c>
      <c r="B35" s="9">
        <v>952</v>
      </c>
      <c r="C35" s="9">
        <v>9</v>
      </c>
      <c r="D35" s="9">
        <v>0</v>
      </c>
      <c r="E35" s="9">
        <v>23</v>
      </c>
      <c r="F35" s="9">
        <v>17</v>
      </c>
      <c r="G35" s="9">
        <v>18</v>
      </c>
      <c r="H35" s="9">
        <v>29</v>
      </c>
      <c r="I35" s="9">
        <v>66</v>
      </c>
      <c r="J35" s="9">
        <v>18</v>
      </c>
      <c r="K35" s="9">
        <v>7</v>
      </c>
      <c r="L35" s="10">
        <f t="shared" si="0"/>
        <v>1139</v>
      </c>
    </row>
    <row r="36" spans="1:12" ht="12.75">
      <c r="A36" s="20" t="s">
        <v>44</v>
      </c>
      <c r="B36" s="9">
        <v>1038</v>
      </c>
      <c r="C36" s="9">
        <v>5</v>
      </c>
      <c r="D36" s="9">
        <v>0</v>
      </c>
      <c r="E36" s="9">
        <v>47</v>
      </c>
      <c r="F36" s="9">
        <v>13</v>
      </c>
      <c r="G36" s="9">
        <v>20</v>
      </c>
      <c r="H36" s="9">
        <v>28</v>
      </c>
      <c r="I36" s="9">
        <v>50</v>
      </c>
      <c r="J36" s="9">
        <v>14</v>
      </c>
      <c r="K36" s="9">
        <v>11</v>
      </c>
      <c r="L36" s="10">
        <f t="shared" si="0"/>
        <v>1226</v>
      </c>
    </row>
    <row r="37" spans="1:12" ht="12.75">
      <c r="A37" s="20" t="s">
        <v>45</v>
      </c>
      <c r="B37" s="9">
        <v>997</v>
      </c>
      <c r="C37" s="9">
        <v>5</v>
      </c>
      <c r="D37" s="9">
        <v>0</v>
      </c>
      <c r="E37" s="9">
        <v>20</v>
      </c>
      <c r="F37" s="9">
        <v>12</v>
      </c>
      <c r="G37" s="9">
        <v>10</v>
      </c>
      <c r="H37" s="9">
        <v>34</v>
      </c>
      <c r="I37" s="9">
        <v>60</v>
      </c>
      <c r="J37" s="9">
        <v>26</v>
      </c>
      <c r="K37" s="9">
        <v>9</v>
      </c>
      <c r="L37" s="10">
        <f t="shared" si="0"/>
        <v>1173</v>
      </c>
    </row>
    <row r="38" spans="1:12" ht="12.75">
      <c r="A38" s="20" t="s">
        <v>46</v>
      </c>
      <c r="B38" s="9">
        <v>1036</v>
      </c>
      <c r="C38" s="9">
        <v>4</v>
      </c>
      <c r="D38" s="9">
        <v>0</v>
      </c>
      <c r="E38" s="9">
        <v>14</v>
      </c>
      <c r="F38" s="9">
        <v>13</v>
      </c>
      <c r="G38" s="9">
        <v>11</v>
      </c>
      <c r="H38" s="9">
        <v>25</v>
      </c>
      <c r="I38" s="9">
        <v>58</v>
      </c>
      <c r="J38" s="9">
        <v>28</v>
      </c>
      <c r="K38" s="9">
        <v>2</v>
      </c>
      <c r="L38" s="10">
        <f t="shared" si="0"/>
        <v>1191</v>
      </c>
    </row>
    <row r="39" spans="1:12" ht="12.75">
      <c r="A39" s="20" t="s">
        <v>47</v>
      </c>
      <c r="B39" s="9">
        <v>759</v>
      </c>
      <c r="C39" s="9">
        <v>5</v>
      </c>
      <c r="D39" s="9">
        <v>0</v>
      </c>
      <c r="E39" s="9">
        <v>29</v>
      </c>
      <c r="F39" s="9">
        <v>15</v>
      </c>
      <c r="G39" s="9">
        <v>2</v>
      </c>
      <c r="H39" s="9">
        <v>26</v>
      </c>
      <c r="I39" s="9">
        <v>62</v>
      </c>
      <c r="J39" s="9">
        <v>32</v>
      </c>
      <c r="K39" s="9">
        <v>0</v>
      </c>
      <c r="L39" s="10">
        <f t="shared" si="0"/>
        <v>930</v>
      </c>
    </row>
    <row r="40" spans="1:12" ht="12.75">
      <c r="A40" s="20" t="s">
        <v>48</v>
      </c>
      <c r="B40" s="9">
        <v>645</v>
      </c>
      <c r="C40" s="9">
        <v>4</v>
      </c>
      <c r="D40" s="9">
        <v>0</v>
      </c>
      <c r="E40" s="9">
        <v>44</v>
      </c>
      <c r="F40" s="9">
        <v>15</v>
      </c>
      <c r="G40" s="9">
        <v>5</v>
      </c>
      <c r="H40" s="9">
        <v>26</v>
      </c>
      <c r="I40" s="9">
        <v>79</v>
      </c>
      <c r="J40" s="9">
        <v>46</v>
      </c>
      <c r="K40" s="9">
        <v>1</v>
      </c>
      <c r="L40" s="10">
        <f t="shared" si="0"/>
        <v>865</v>
      </c>
    </row>
    <row r="41" spans="1:12" ht="12.75">
      <c r="A41" s="20" t="s">
        <v>49</v>
      </c>
      <c r="B41" s="9">
        <v>651</v>
      </c>
      <c r="C41" s="9">
        <v>1</v>
      </c>
      <c r="D41" s="9">
        <v>0</v>
      </c>
      <c r="E41" s="9">
        <v>53</v>
      </c>
      <c r="F41" s="9">
        <v>13</v>
      </c>
      <c r="G41" s="9">
        <v>15</v>
      </c>
      <c r="H41" s="9">
        <v>31</v>
      </c>
      <c r="I41" s="9">
        <v>79</v>
      </c>
      <c r="J41" s="9">
        <v>33</v>
      </c>
      <c r="K41" s="9">
        <v>3</v>
      </c>
      <c r="L41" s="10">
        <f t="shared" si="0"/>
        <v>879</v>
      </c>
    </row>
    <row r="42" spans="1:12" ht="12.75">
      <c r="A42" s="20" t="s">
        <v>50</v>
      </c>
      <c r="B42" s="9">
        <v>678</v>
      </c>
      <c r="C42" s="9">
        <v>9</v>
      </c>
      <c r="D42" s="9">
        <v>0</v>
      </c>
      <c r="E42" s="9">
        <v>49</v>
      </c>
      <c r="F42" s="9">
        <v>11</v>
      </c>
      <c r="G42" s="9">
        <v>3</v>
      </c>
      <c r="H42" s="9">
        <v>37</v>
      </c>
      <c r="I42" s="9">
        <v>64</v>
      </c>
      <c r="J42" s="9">
        <v>29</v>
      </c>
      <c r="K42" s="9">
        <v>2</v>
      </c>
      <c r="L42" s="10">
        <f t="shared" si="0"/>
        <v>882</v>
      </c>
    </row>
    <row r="43" spans="1:12" ht="12.75">
      <c r="A43" s="20" t="s">
        <v>51</v>
      </c>
      <c r="B43" s="9">
        <v>726</v>
      </c>
      <c r="C43" s="9">
        <v>5</v>
      </c>
      <c r="D43" s="9">
        <v>0</v>
      </c>
      <c r="E43" s="9">
        <v>30</v>
      </c>
      <c r="F43" s="9">
        <v>15</v>
      </c>
      <c r="G43" s="9">
        <v>19</v>
      </c>
      <c r="H43" s="9">
        <v>20</v>
      </c>
      <c r="I43" s="9">
        <v>57</v>
      </c>
      <c r="J43" s="9">
        <v>21</v>
      </c>
      <c r="K43" s="9">
        <v>0</v>
      </c>
      <c r="L43" s="10">
        <f t="shared" si="0"/>
        <v>893</v>
      </c>
    </row>
    <row r="44" spans="1:12" ht="12.75">
      <c r="A44" s="20" t="s">
        <v>52</v>
      </c>
      <c r="B44" s="9">
        <v>679</v>
      </c>
      <c r="C44" s="9">
        <v>4</v>
      </c>
      <c r="D44" s="9">
        <v>0</v>
      </c>
      <c r="E44" s="9">
        <v>27</v>
      </c>
      <c r="F44" s="9">
        <v>11</v>
      </c>
      <c r="G44" s="9">
        <v>8</v>
      </c>
      <c r="H44" s="9">
        <v>23</v>
      </c>
      <c r="I44" s="9">
        <v>56</v>
      </c>
      <c r="J44" s="9">
        <v>28</v>
      </c>
      <c r="K44" s="9">
        <v>1</v>
      </c>
      <c r="L44" s="10">
        <f t="shared" si="0"/>
        <v>837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24357</v>
      </c>
      <c r="C46" s="11">
        <f t="shared" si="1"/>
        <v>145</v>
      </c>
      <c r="D46" s="11">
        <f t="shared" si="1"/>
        <v>0</v>
      </c>
      <c r="E46" s="11">
        <f t="shared" si="1"/>
        <v>934</v>
      </c>
      <c r="F46" s="11">
        <f t="shared" si="1"/>
        <v>412</v>
      </c>
      <c r="G46" s="11">
        <f t="shared" si="1"/>
        <v>246</v>
      </c>
      <c r="H46" s="11">
        <f t="shared" si="1"/>
        <v>798</v>
      </c>
      <c r="I46" s="11">
        <f t="shared" si="1"/>
        <v>1635</v>
      </c>
      <c r="J46" s="11">
        <f t="shared" si="1"/>
        <v>766</v>
      </c>
      <c r="K46" s="11">
        <f t="shared" si="1"/>
        <v>75</v>
      </c>
      <c r="L46" s="12">
        <f t="shared" si="1"/>
        <v>29368</v>
      </c>
    </row>
    <row r="47" spans="1:12" ht="13.5" thickBot="1">
      <c r="A47" s="22" t="s">
        <v>54</v>
      </c>
      <c r="B47" s="13">
        <f aca="true" t="shared" si="2" ref="B47:L47">(B46/$M13)</f>
        <v>811.9</v>
      </c>
      <c r="C47" s="13">
        <f t="shared" si="2"/>
        <v>4.833333333333333</v>
      </c>
      <c r="D47" s="13">
        <f t="shared" si="2"/>
        <v>0</v>
      </c>
      <c r="E47" s="13">
        <f t="shared" si="2"/>
        <v>31.133333333333333</v>
      </c>
      <c r="F47" s="13">
        <f t="shared" si="2"/>
        <v>13.733333333333333</v>
      </c>
      <c r="G47" s="13">
        <f t="shared" si="2"/>
        <v>8.2</v>
      </c>
      <c r="H47" s="13">
        <f t="shared" si="2"/>
        <v>26.6</v>
      </c>
      <c r="I47" s="13">
        <f t="shared" si="2"/>
        <v>54.5</v>
      </c>
      <c r="J47" s="13">
        <f t="shared" si="2"/>
        <v>25.533333333333335</v>
      </c>
      <c r="K47" s="13">
        <f t="shared" si="2"/>
        <v>2.5</v>
      </c>
      <c r="L47" s="14">
        <f t="shared" si="2"/>
        <v>978.9333333333333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22">
      <selection activeCell="J53" sqref="J53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50"/>
      <c r="B7" s="50"/>
    </row>
    <row r="8" spans="1:2" ht="12.75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1876</v>
      </c>
      <c r="C15" s="9">
        <v>4</v>
      </c>
      <c r="D15" s="9">
        <v>0</v>
      </c>
      <c r="E15" s="9">
        <v>151</v>
      </c>
      <c r="F15" s="9">
        <v>113</v>
      </c>
      <c r="G15" s="9">
        <v>61</v>
      </c>
      <c r="H15" s="9">
        <v>39</v>
      </c>
      <c r="I15" s="9">
        <v>448</v>
      </c>
      <c r="J15" s="9">
        <v>89</v>
      </c>
      <c r="K15" s="9">
        <v>4</v>
      </c>
      <c r="L15" s="10">
        <f aca="true" t="shared" si="0" ref="L15:L45">SUM(B15:K15)</f>
        <v>2785</v>
      </c>
      <c r="M15" s="23" t="s">
        <v>59</v>
      </c>
    </row>
    <row r="16" spans="1:13" ht="12.75">
      <c r="A16" s="20" t="s">
        <v>24</v>
      </c>
      <c r="B16" s="9">
        <v>1731</v>
      </c>
      <c r="C16" s="9">
        <v>10</v>
      </c>
      <c r="D16" s="9">
        <v>0</v>
      </c>
      <c r="E16" s="9">
        <v>85</v>
      </c>
      <c r="F16" s="9">
        <v>48</v>
      </c>
      <c r="G16" s="9">
        <v>29</v>
      </c>
      <c r="H16" s="9">
        <v>38</v>
      </c>
      <c r="I16" s="9">
        <v>257</v>
      </c>
      <c r="J16" s="9">
        <v>37</v>
      </c>
      <c r="K16" s="9">
        <v>3</v>
      </c>
      <c r="L16" s="10">
        <f t="shared" si="0"/>
        <v>2238</v>
      </c>
      <c r="M16" s="28"/>
    </row>
    <row r="17" spans="1:13" ht="12.75">
      <c r="A17" s="20" t="s">
        <v>25</v>
      </c>
      <c r="B17" s="9">
        <v>1972</v>
      </c>
      <c r="C17" s="9">
        <v>5</v>
      </c>
      <c r="D17" s="9">
        <v>0</v>
      </c>
      <c r="E17" s="9">
        <v>25</v>
      </c>
      <c r="F17" s="9">
        <v>9</v>
      </c>
      <c r="G17" s="9">
        <v>13</v>
      </c>
      <c r="H17" s="9">
        <v>40</v>
      </c>
      <c r="I17" s="9">
        <v>58</v>
      </c>
      <c r="J17" s="9">
        <v>21</v>
      </c>
      <c r="K17" s="9">
        <v>11</v>
      </c>
      <c r="L17" s="10">
        <f t="shared" si="0"/>
        <v>2154</v>
      </c>
      <c r="M17" s="28"/>
    </row>
    <row r="18" spans="1:13" ht="12.75">
      <c r="A18" s="20" t="s">
        <v>26</v>
      </c>
      <c r="B18" s="9">
        <v>1683</v>
      </c>
      <c r="C18" s="9">
        <v>4</v>
      </c>
      <c r="D18" s="9">
        <v>0</v>
      </c>
      <c r="E18" s="9">
        <v>124</v>
      </c>
      <c r="F18" s="9">
        <v>109</v>
      </c>
      <c r="G18" s="9">
        <v>57</v>
      </c>
      <c r="H18" s="9">
        <v>39</v>
      </c>
      <c r="I18" s="9">
        <v>579</v>
      </c>
      <c r="J18" s="9">
        <v>78</v>
      </c>
      <c r="K18" s="9">
        <v>4</v>
      </c>
      <c r="L18" s="10">
        <f t="shared" si="0"/>
        <v>2677</v>
      </c>
      <c r="M18" s="28"/>
    </row>
    <row r="19" spans="1:13" ht="12.75">
      <c r="A19" s="20" t="s">
        <v>27</v>
      </c>
      <c r="B19" s="9">
        <v>1325</v>
      </c>
      <c r="C19" s="9">
        <v>0</v>
      </c>
      <c r="D19" s="9">
        <v>2</v>
      </c>
      <c r="E19" s="9">
        <v>164</v>
      </c>
      <c r="F19" s="9">
        <v>139</v>
      </c>
      <c r="G19" s="9">
        <v>101</v>
      </c>
      <c r="H19" s="9">
        <v>45</v>
      </c>
      <c r="I19" s="9">
        <v>628</v>
      </c>
      <c r="J19" s="9">
        <v>96</v>
      </c>
      <c r="K19" s="9">
        <v>3</v>
      </c>
      <c r="L19" s="10">
        <f t="shared" si="0"/>
        <v>2503</v>
      </c>
      <c r="M19" s="28"/>
    </row>
    <row r="20" spans="1:13" ht="12.75">
      <c r="A20" s="20" t="s">
        <v>28</v>
      </c>
      <c r="B20" s="9">
        <v>1451</v>
      </c>
      <c r="C20" s="9">
        <v>7</v>
      </c>
      <c r="D20" s="9">
        <v>0</v>
      </c>
      <c r="E20" s="9">
        <v>139</v>
      </c>
      <c r="F20" s="9">
        <v>135</v>
      </c>
      <c r="G20" s="9">
        <v>71</v>
      </c>
      <c r="H20" s="9">
        <v>47</v>
      </c>
      <c r="I20" s="9">
        <v>605</v>
      </c>
      <c r="J20" s="9">
        <v>92</v>
      </c>
      <c r="K20" s="9">
        <v>2</v>
      </c>
      <c r="L20" s="10">
        <f t="shared" si="0"/>
        <v>2549</v>
      </c>
      <c r="M20" s="28"/>
    </row>
    <row r="21" spans="1:13" ht="12.75">
      <c r="A21" s="20" t="s">
        <v>29</v>
      </c>
      <c r="B21" s="9">
        <v>1625</v>
      </c>
      <c r="C21" s="9">
        <v>7</v>
      </c>
      <c r="D21" s="9">
        <v>0</v>
      </c>
      <c r="E21" s="9">
        <v>166</v>
      </c>
      <c r="F21" s="9">
        <v>111</v>
      </c>
      <c r="G21" s="9">
        <v>102</v>
      </c>
      <c r="H21" s="9">
        <v>42</v>
      </c>
      <c r="I21" s="9">
        <v>525</v>
      </c>
      <c r="J21" s="9">
        <v>109</v>
      </c>
      <c r="K21" s="9">
        <v>3</v>
      </c>
      <c r="L21" s="10">
        <f t="shared" si="0"/>
        <v>2690</v>
      </c>
      <c r="M21" s="28"/>
    </row>
    <row r="22" spans="1:13" ht="12.75">
      <c r="A22" s="20" t="s">
        <v>30</v>
      </c>
      <c r="B22" s="9">
        <v>2028</v>
      </c>
      <c r="C22" s="9">
        <v>7</v>
      </c>
      <c r="D22" s="9">
        <v>0</v>
      </c>
      <c r="E22" s="9">
        <v>173</v>
      </c>
      <c r="F22" s="9">
        <v>79</v>
      </c>
      <c r="G22" s="9">
        <v>69</v>
      </c>
      <c r="H22" s="9">
        <v>48</v>
      </c>
      <c r="I22" s="9">
        <v>479</v>
      </c>
      <c r="J22" s="9">
        <v>103</v>
      </c>
      <c r="K22" s="9">
        <v>4</v>
      </c>
      <c r="L22" s="10">
        <f t="shared" si="0"/>
        <v>2990</v>
      </c>
      <c r="M22" s="28"/>
    </row>
    <row r="23" spans="1:13" ht="12.75">
      <c r="A23" s="20" t="s">
        <v>31</v>
      </c>
      <c r="B23" s="9">
        <v>1886</v>
      </c>
      <c r="C23" s="9">
        <v>15</v>
      </c>
      <c r="D23" s="9">
        <v>0</v>
      </c>
      <c r="E23" s="9">
        <v>83</v>
      </c>
      <c r="F23" s="9">
        <v>72</v>
      </c>
      <c r="G23" s="9">
        <v>25</v>
      </c>
      <c r="H23" s="9">
        <v>59</v>
      </c>
      <c r="I23" s="9">
        <v>345</v>
      </c>
      <c r="J23" s="9">
        <v>67</v>
      </c>
      <c r="K23" s="9">
        <v>12</v>
      </c>
      <c r="L23" s="10">
        <f t="shared" si="0"/>
        <v>2564</v>
      </c>
      <c r="M23" s="28"/>
    </row>
    <row r="24" spans="1:13" ht="12.75">
      <c r="A24" s="20" t="s">
        <v>32</v>
      </c>
      <c r="B24" s="9">
        <v>1879</v>
      </c>
      <c r="C24" s="9">
        <v>7</v>
      </c>
      <c r="D24" s="9">
        <v>0</v>
      </c>
      <c r="E24" s="9">
        <v>31</v>
      </c>
      <c r="F24" s="9">
        <v>18</v>
      </c>
      <c r="G24" s="9">
        <v>28</v>
      </c>
      <c r="H24" s="9">
        <v>49</v>
      </c>
      <c r="I24" s="9">
        <v>102</v>
      </c>
      <c r="J24" s="9">
        <v>36</v>
      </c>
      <c r="K24" s="9">
        <v>17</v>
      </c>
      <c r="L24" s="10">
        <f t="shared" si="0"/>
        <v>2167</v>
      </c>
      <c r="M24" s="28"/>
    </row>
    <row r="25" spans="1:13" ht="12.75">
      <c r="A25" s="20" t="s">
        <v>33</v>
      </c>
      <c r="B25" s="9">
        <v>1666</v>
      </c>
      <c r="C25" s="9">
        <v>11</v>
      </c>
      <c r="D25" s="9">
        <v>0</v>
      </c>
      <c r="E25" s="9">
        <v>156</v>
      </c>
      <c r="F25" s="9">
        <v>144</v>
      </c>
      <c r="G25" s="9">
        <v>78</v>
      </c>
      <c r="H25" s="9">
        <v>43</v>
      </c>
      <c r="I25" s="9">
        <v>601</v>
      </c>
      <c r="J25" s="9">
        <v>108</v>
      </c>
      <c r="K25" s="9">
        <v>4</v>
      </c>
      <c r="L25" s="10">
        <f t="shared" si="0"/>
        <v>2811</v>
      </c>
      <c r="M25" s="28"/>
    </row>
    <row r="26" spans="1:13" ht="12.75">
      <c r="A26" s="20" t="s">
        <v>34</v>
      </c>
      <c r="B26" s="9">
        <v>1610</v>
      </c>
      <c r="C26" s="9">
        <v>6</v>
      </c>
      <c r="D26" s="9">
        <v>2</v>
      </c>
      <c r="E26" s="9">
        <v>194</v>
      </c>
      <c r="F26" s="9">
        <v>154</v>
      </c>
      <c r="G26" s="9">
        <v>67</v>
      </c>
      <c r="H26" s="9">
        <v>49</v>
      </c>
      <c r="I26" s="9">
        <v>644</v>
      </c>
      <c r="J26" s="9">
        <v>115</v>
      </c>
      <c r="K26" s="9">
        <v>7</v>
      </c>
      <c r="L26" s="10">
        <f t="shared" si="0"/>
        <v>2848</v>
      </c>
      <c r="M26" s="28"/>
    </row>
    <row r="27" spans="1:13" ht="12.75">
      <c r="A27" s="20" t="s">
        <v>35</v>
      </c>
      <c r="B27" s="9">
        <v>1614</v>
      </c>
      <c r="C27" s="9">
        <v>5</v>
      </c>
      <c r="D27" s="9">
        <v>2</v>
      </c>
      <c r="E27" s="9">
        <v>194</v>
      </c>
      <c r="F27" s="9">
        <v>168</v>
      </c>
      <c r="G27" s="9">
        <v>84</v>
      </c>
      <c r="H27" s="9">
        <v>48</v>
      </c>
      <c r="I27" s="9">
        <v>615</v>
      </c>
      <c r="J27" s="9">
        <v>172</v>
      </c>
      <c r="K27" s="9">
        <v>2</v>
      </c>
      <c r="L27" s="10">
        <f t="shared" si="0"/>
        <v>2904</v>
      </c>
      <c r="M27" s="28"/>
    </row>
    <row r="28" spans="1:12" ht="12.75">
      <c r="A28" s="20">
        <v>14</v>
      </c>
      <c r="B28" s="9">
        <v>1659</v>
      </c>
      <c r="C28" s="9">
        <v>3</v>
      </c>
      <c r="D28" s="9">
        <v>0</v>
      </c>
      <c r="E28" s="9">
        <v>173</v>
      </c>
      <c r="F28" s="9">
        <v>130</v>
      </c>
      <c r="G28" s="9">
        <v>25</v>
      </c>
      <c r="H28" s="9">
        <v>45</v>
      </c>
      <c r="I28" s="9">
        <v>656</v>
      </c>
      <c r="J28" s="9">
        <v>123</v>
      </c>
      <c r="K28" s="9">
        <v>2</v>
      </c>
      <c r="L28" s="10">
        <f t="shared" si="0"/>
        <v>2816</v>
      </c>
    </row>
    <row r="29" spans="1:12" ht="12.75">
      <c r="A29" s="20" t="s">
        <v>37</v>
      </c>
      <c r="B29" s="9">
        <v>2566</v>
      </c>
      <c r="C29" s="9">
        <v>13</v>
      </c>
      <c r="D29" s="9">
        <v>0</v>
      </c>
      <c r="E29" s="9">
        <v>152</v>
      </c>
      <c r="F29" s="9">
        <v>170</v>
      </c>
      <c r="G29" s="9">
        <v>51</v>
      </c>
      <c r="H29" s="9">
        <v>65</v>
      </c>
      <c r="I29" s="9">
        <v>455</v>
      </c>
      <c r="J29" s="9">
        <v>79</v>
      </c>
      <c r="K29" s="9">
        <v>11</v>
      </c>
      <c r="L29" s="10">
        <f t="shared" si="0"/>
        <v>3562</v>
      </c>
    </row>
    <row r="30" spans="1:12" ht="12.75">
      <c r="A30" s="20" t="s">
        <v>38</v>
      </c>
      <c r="B30" s="9">
        <v>2770</v>
      </c>
      <c r="C30" s="9">
        <v>17</v>
      </c>
      <c r="D30" s="9">
        <v>0</v>
      </c>
      <c r="E30" s="9">
        <v>56</v>
      </c>
      <c r="F30" s="9">
        <v>55</v>
      </c>
      <c r="G30" s="9">
        <v>11</v>
      </c>
      <c r="H30" s="9">
        <v>38</v>
      </c>
      <c r="I30" s="9">
        <v>230</v>
      </c>
      <c r="J30" s="9">
        <v>76</v>
      </c>
      <c r="K30" s="9">
        <v>19</v>
      </c>
      <c r="L30" s="10">
        <f t="shared" si="0"/>
        <v>3272</v>
      </c>
    </row>
    <row r="31" spans="1:12" ht="12.75">
      <c r="A31" s="20" t="s">
        <v>39</v>
      </c>
      <c r="B31" s="9">
        <v>2124</v>
      </c>
      <c r="C31" s="9">
        <v>7</v>
      </c>
      <c r="D31" s="9">
        <v>0</v>
      </c>
      <c r="E31" s="9">
        <v>16</v>
      </c>
      <c r="F31" s="9">
        <v>5</v>
      </c>
      <c r="G31" s="9">
        <v>4</v>
      </c>
      <c r="H31" s="9">
        <v>19</v>
      </c>
      <c r="I31" s="9">
        <v>15</v>
      </c>
      <c r="J31" s="9">
        <v>25</v>
      </c>
      <c r="K31" s="9">
        <v>13</v>
      </c>
      <c r="L31" s="10">
        <f t="shared" si="0"/>
        <v>2228</v>
      </c>
    </row>
    <row r="32" spans="1:12" ht="12.75">
      <c r="A32" s="20" t="s">
        <v>40</v>
      </c>
      <c r="B32" s="9">
        <v>1959</v>
      </c>
      <c r="C32" s="9">
        <v>5</v>
      </c>
      <c r="D32" s="9">
        <v>0</v>
      </c>
      <c r="E32" s="9">
        <v>7</v>
      </c>
      <c r="F32" s="9">
        <v>3</v>
      </c>
      <c r="G32" s="9">
        <v>0</v>
      </c>
      <c r="H32" s="9">
        <v>24</v>
      </c>
      <c r="I32" s="9">
        <v>55</v>
      </c>
      <c r="J32" s="9">
        <v>23</v>
      </c>
      <c r="K32" s="9">
        <v>22</v>
      </c>
      <c r="L32" s="10">
        <f t="shared" si="0"/>
        <v>2098</v>
      </c>
    </row>
    <row r="33" spans="1:12" ht="12.75">
      <c r="A33" s="20" t="s">
        <v>41</v>
      </c>
      <c r="B33" s="9">
        <v>3077</v>
      </c>
      <c r="C33" s="9">
        <v>14</v>
      </c>
      <c r="D33" s="9">
        <v>0</v>
      </c>
      <c r="E33" s="9">
        <v>16</v>
      </c>
      <c r="F33" s="9">
        <v>3</v>
      </c>
      <c r="G33" s="9">
        <v>4</v>
      </c>
      <c r="H33" s="9">
        <v>36</v>
      </c>
      <c r="I33" s="9">
        <v>88</v>
      </c>
      <c r="J33" s="9">
        <v>34</v>
      </c>
      <c r="K33" s="9">
        <v>8</v>
      </c>
      <c r="L33" s="10">
        <f t="shared" si="0"/>
        <v>3280</v>
      </c>
    </row>
    <row r="34" spans="1:12" ht="12.75">
      <c r="A34" s="20" t="s">
        <v>42</v>
      </c>
      <c r="B34" s="9">
        <v>2167</v>
      </c>
      <c r="C34" s="9">
        <v>7</v>
      </c>
      <c r="D34" s="9">
        <v>2</v>
      </c>
      <c r="E34" s="9">
        <v>119</v>
      </c>
      <c r="F34" s="9">
        <v>90</v>
      </c>
      <c r="G34" s="9">
        <v>48</v>
      </c>
      <c r="H34" s="9">
        <v>41</v>
      </c>
      <c r="I34" s="9">
        <v>490</v>
      </c>
      <c r="J34" s="9">
        <v>101</v>
      </c>
      <c r="K34" s="9">
        <v>11</v>
      </c>
      <c r="L34" s="10">
        <f t="shared" si="0"/>
        <v>3076</v>
      </c>
    </row>
    <row r="35" spans="1:12" ht="12.75">
      <c r="A35" s="20" t="s">
        <v>43</v>
      </c>
      <c r="B35" s="9">
        <v>1714</v>
      </c>
      <c r="C35" s="9">
        <v>6</v>
      </c>
      <c r="D35" s="9">
        <v>0</v>
      </c>
      <c r="E35" s="9">
        <v>159</v>
      </c>
      <c r="F35" s="9">
        <v>148</v>
      </c>
      <c r="G35" s="9">
        <v>54</v>
      </c>
      <c r="H35" s="9">
        <v>39</v>
      </c>
      <c r="I35" s="9">
        <v>694</v>
      </c>
      <c r="J35" s="9">
        <v>91</v>
      </c>
      <c r="K35" s="9">
        <v>5</v>
      </c>
      <c r="L35" s="10">
        <f t="shared" si="0"/>
        <v>2910</v>
      </c>
    </row>
    <row r="36" spans="1:12" ht="12.75">
      <c r="A36" s="20" t="s">
        <v>44</v>
      </c>
      <c r="B36" s="9">
        <v>1992</v>
      </c>
      <c r="C36" s="9">
        <v>9</v>
      </c>
      <c r="D36" s="9">
        <v>0</v>
      </c>
      <c r="E36" s="9">
        <v>177</v>
      </c>
      <c r="F36" s="9">
        <v>158</v>
      </c>
      <c r="G36" s="9">
        <v>54</v>
      </c>
      <c r="H36" s="9">
        <v>64</v>
      </c>
      <c r="I36" s="9">
        <v>629</v>
      </c>
      <c r="J36" s="9">
        <v>111</v>
      </c>
      <c r="K36" s="9">
        <v>12</v>
      </c>
      <c r="L36" s="10">
        <f t="shared" si="0"/>
        <v>3206</v>
      </c>
    </row>
    <row r="37" spans="1:12" ht="12.75">
      <c r="A37" s="20" t="s">
        <v>45</v>
      </c>
      <c r="B37" s="9">
        <v>1863</v>
      </c>
      <c r="C37" s="9">
        <v>6</v>
      </c>
      <c r="D37" s="9">
        <v>0</v>
      </c>
      <c r="E37" s="9">
        <v>99</v>
      </c>
      <c r="F37" s="9">
        <v>133</v>
      </c>
      <c r="G37" s="9">
        <v>44</v>
      </c>
      <c r="H37" s="9">
        <v>38</v>
      </c>
      <c r="I37" s="9">
        <v>383</v>
      </c>
      <c r="J37" s="9">
        <v>53</v>
      </c>
      <c r="K37" s="9">
        <v>12</v>
      </c>
      <c r="L37" s="10">
        <f t="shared" si="0"/>
        <v>2631</v>
      </c>
    </row>
    <row r="38" spans="1:12" ht="12.75">
      <c r="A38" s="20" t="s">
        <v>46</v>
      </c>
      <c r="B38" s="9">
        <v>1971</v>
      </c>
      <c r="C38" s="9">
        <v>11</v>
      </c>
      <c r="D38" s="9">
        <v>0</v>
      </c>
      <c r="E38" s="9">
        <v>38</v>
      </c>
      <c r="F38" s="9">
        <v>25</v>
      </c>
      <c r="G38" s="9">
        <v>12</v>
      </c>
      <c r="H38" s="9">
        <v>43</v>
      </c>
      <c r="I38" s="9">
        <v>154</v>
      </c>
      <c r="J38" s="9">
        <v>29</v>
      </c>
      <c r="K38" s="9">
        <v>20</v>
      </c>
      <c r="L38" s="10">
        <f t="shared" si="0"/>
        <v>2303</v>
      </c>
    </row>
    <row r="39" spans="1:12" ht="12.75">
      <c r="A39" s="20" t="s">
        <v>47</v>
      </c>
      <c r="B39" s="9">
        <v>1716</v>
      </c>
      <c r="C39" s="9">
        <v>5</v>
      </c>
      <c r="D39" s="9">
        <v>0</v>
      </c>
      <c r="E39" s="9">
        <v>134</v>
      </c>
      <c r="F39" s="9">
        <v>136</v>
      </c>
      <c r="G39" s="9">
        <v>54</v>
      </c>
      <c r="H39" s="9">
        <v>48</v>
      </c>
      <c r="I39" s="9">
        <v>622</v>
      </c>
      <c r="J39" s="9">
        <v>136</v>
      </c>
      <c r="K39" s="9">
        <v>8</v>
      </c>
      <c r="L39" s="10">
        <f t="shared" si="0"/>
        <v>2859</v>
      </c>
    </row>
    <row r="40" spans="1:12" ht="12.75">
      <c r="A40" s="20" t="s">
        <v>48</v>
      </c>
      <c r="B40" s="9">
        <v>1554</v>
      </c>
      <c r="C40" s="9">
        <v>7</v>
      </c>
      <c r="D40" s="9">
        <v>2</v>
      </c>
      <c r="E40" s="9">
        <v>168</v>
      </c>
      <c r="F40" s="9">
        <v>175</v>
      </c>
      <c r="G40" s="9">
        <v>105</v>
      </c>
      <c r="H40" s="9">
        <v>45</v>
      </c>
      <c r="I40" s="9">
        <v>669</v>
      </c>
      <c r="J40" s="9">
        <v>219</v>
      </c>
      <c r="K40" s="9">
        <v>6</v>
      </c>
      <c r="L40" s="10">
        <f t="shared" si="0"/>
        <v>2950</v>
      </c>
    </row>
    <row r="41" spans="1:12" ht="12.75">
      <c r="A41" s="20" t="s">
        <v>49</v>
      </c>
      <c r="B41" s="9">
        <v>1569</v>
      </c>
      <c r="C41" s="9">
        <v>7</v>
      </c>
      <c r="D41" s="9">
        <v>0</v>
      </c>
      <c r="E41" s="9">
        <v>158</v>
      </c>
      <c r="F41" s="9">
        <v>170</v>
      </c>
      <c r="G41" s="9">
        <v>110</v>
      </c>
      <c r="H41" s="9">
        <v>51</v>
      </c>
      <c r="I41" s="9">
        <v>800</v>
      </c>
      <c r="J41" s="9">
        <v>190</v>
      </c>
      <c r="K41" s="9">
        <v>9</v>
      </c>
      <c r="L41" s="10">
        <f t="shared" si="0"/>
        <v>3064</v>
      </c>
    </row>
    <row r="42" spans="1:12" ht="12.75">
      <c r="A42" s="20" t="s">
        <v>50</v>
      </c>
      <c r="B42" s="9">
        <v>1571</v>
      </c>
      <c r="C42" s="9">
        <v>7</v>
      </c>
      <c r="D42" s="9">
        <v>0</v>
      </c>
      <c r="E42" s="9">
        <v>169</v>
      </c>
      <c r="F42" s="9">
        <v>177</v>
      </c>
      <c r="G42" s="9">
        <v>69</v>
      </c>
      <c r="H42" s="9">
        <v>52</v>
      </c>
      <c r="I42" s="9">
        <v>774</v>
      </c>
      <c r="J42" s="9">
        <v>152</v>
      </c>
      <c r="K42" s="9">
        <v>5</v>
      </c>
      <c r="L42" s="10">
        <f t="shared" si="0"/>
        <v>2976</v>
      </c>
    </row>
    <row r="43" spans="1:12" ht="12.75">
      <c r="A43" s="20" t="s">
        <v>51</v>
      </c>
      <c r="B43" s="9">
        <v>2038</v>
      </c>
      <c r="C43" s="9">
        <v>1</v>
      </c>
      <c r="D43" s="9">
        <v>0</v>
      </c>
      <c r="E43" s="9">
        <v>151</v>
      </c>
      <c r="F43" s="9">
        <v>149</v>
      </c>
      <c r="G43" s="9">
        <v>74</v>
      </c>
      <c r="H43" s="9">
        <v>55</v>
      </c>
      <c r="I43" s="9">
        <v>627</v>
      </c>
      <c r="J43" s="9">
        <v>100</v>
      </c>
      <c r="K43" s="9">
        <v>3</v>
      </c>
      <c r="L43" s="10">
        <f t="shared" si="0"/>
        <v>3198</v>
      </c>
    </row>
    <row r="44" spans="1:12" ht="12.75">
      <c r="A44" s="20" t="s">
        <v>52</v>
      </c>
      <c r="B44" s="9">
        <v>1437</v>
      </c>
      <c r="C44" s="9">
        <v>6</v>
      </c>
      <c r="D44" s="9">
        <v>0</v>
      </c>
      <c r="E44" s="9">
        <v>70</v>
      </c>
      <c r="F44" s="9">
        <v>61</v>
      </c>
      <c r="G44" s="9">
        <v>49</v>
      </c>
      <c r="H44" s="9">
        <v>39</v>
      </c>
      <c r="I44" s="9">
        <v>241</v>
      </c>
      <c r="J44" s="9">
        <v>90</v>
      </c>
      <c r="K44" s="9">
        <v>5</v>
      </c>
      <c r="L44" s="10">
        <f t="shared" si="0"/>
        <v>1998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56093</v>
      </c>
      <c r="C46" s="11">
        <f t="shared" si="1"/>
        <v>219</v>
      </c>
      <c r="D46" s="11">
        <f t="shared" si="1"/>
        <v>10</v>
      </c>
      <c r="E46" s="11">
        <f t="shared" si="1"/>
        <v>3547</v>
      </c>
      <c r="F46" s="11">
        <f t="shared" si="1"/>
        <v>3087</v>
      </c>
      <c r="G46" s="11">
        <f t="shared" si="1"/>
        <v>1553</v>
      </c>
      <c r="H46" s="11">
        <f t="shared" si="1"/>
        <v>1328</v>
      </c>
      <c r="I46" s="11">
        <f t="shared" si="1"/>
        <v>13468</v>
      </c>
      <c r="J46" s="11">
        <f t="shared" si="1"/>
        <v>2755</v>
      </c>
      <c r="K46" s="11">
        <f t="shared" si="1"/>
        <v>247</v>
      </c>
      <c r="L46" s="12">
        <f t="shared" si="1"/>
        <v>82307</v>
      </c>
    </row>
    <row r="47" spans="1:12" ht="13.5" thickBot="1">
      <c r="A47" s="22" t="s">
        <v>54</v>
      </c>
      <c r="B47" s="13">
        <f aca="true" t="shared" si="2" ref="B47:L47">(B46/$M13)</f>
        <v>1869.7666666666667</v>
      </c>
      <c r="C47" s="13">
        <f t="shared" si="2"/>
        <v>7.3</v>
      </c>
      <c r="D47" s="13">
        <f t="shared" si="2"/>
        <v>0.3333333333333333</v>
      </c>
      <c r="E47" s="13">
        <f t="shared" si="2"/>
        <v>118.23333333333333</v>
      </c>
      <c r="F47" s="13">
        <f t="shared" si="2"/>
        <v>102.9</v>
      </c>
      <c r="G47" s="13">
        <f t="shared" si="2"/>
        <v>51.766666666666666</v>
      </c>
      <c r="H47" s="13">
        <f t="shared" si="2"/>
        <v>44.266666666666666</v>
      </c>
      <c r="I47" s="13">
        <f t="shared" si="2"/>
        <v>448.93333333333334</v>
      </c>
      <c r="J47" s="13">
        <f t="shared" si="2"/>
        <v>91.83333333333333</v>
      </c>
      <c r="K47" s="13">
        <f t="shared" si="2"/>
        <v>8.233333333333333</v>
      </c>
      <c r="L47" s="14">
        <f t="shared" si="2"/>
        <v>2743.5666666666666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2017-10-12T14:18:49Z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Septiembre</vt:lpwstr>
  </property>
  <property fmtid="{D5CDD505-2E9C-101B-9397-08002B2CF9AE}" pid="4" name="A">
    <vt:lpwstr>2017</vt:lpwstr>
  </property>
  <property fmtid="{D5CDD505-2E9C-101B-9397-08002B2CF9AE}" pid="5" name="URL Documen">
    <vt:lpwstr>/PasadasVehiculares/Vehic-SEPTIEMBRE-2017.xls</vt:lpwstr>
  </property>
  <property fmtid="{D5CDD505-2E9C-101B-9397-08002B2CF9AE}" pid="6" name="N_M">
    <vt:lpwstr>9.00000000000000</vt:lpwstr>
  </property>
</Properties>
</file>