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24226"/>
  <bookViews>
    <workbookView xWindow="65416" yWindow="65416" windowWidth="29040" windowHeight="15840" tabRatio="875" firstSheet="4" activeTab="9"/>
  </bookViews>
  <sheets>
    <sheet name="Cristo-Redentor-Oct-22-Set-Orie" sheetId="3" r:id="rId1"/>
    <sheet name="Chaimavida-Oct-22-ambos-senti" sheetId="1" r:id="rId2"/>
    <sheet name="Chaimavida-Oct 22-sent-Bulnes" sheetId="6" r:id="rId3"/>
    <sheet name="Chaimavida-Oct-22-sent-Concep" sheetId="7" r:id="rId4"/>
    <sheet name="Las-Raices-Oct-22-ambos-sent" sheetId="4" r:id="rId5"/>
    <sheet name="Las-Raices-Oct-22-sent-Curacaut" sheetId="8" r:id="rId6"/>
    <sheet name="Las-Raices-Oct-22-sent-Lonquim" sheetId="9" r:id="rId7"/>
    <sheet name="San-Roque-Oct-22-ambos-sentid" sheetId="5" r:id="rId8"/>
    <sheet name="San-Roque-Oct-22-sent-SantJuana" sheetId="10" r:id="rId9"/>
    <sheet name="San-Roque-Oct-22-sent-Nacimient" sheetId="11" r:id="rId10"/>
  </sheets>
  <definedNames/>
  <calcPr calcId="181029"/>
  <extLst/>
</workbook>
</file>

<file path=xl/sharedStrings.xml><?xml version="1.0" encoding="utf-8"?>
<sst xmlns="http://schemas.openxmlformats.org/spreadsheetml/2006/main" count="615" uniqueCount="77">
  <si>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</si>
  <si>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</si>
  <si>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</si>
  <si>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</si>
  <si>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</si>
  <si>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</si>
  <si>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CAMION</t>
  </si>
  <si>
    <t>CAMION Y BUS</t>
  </si>
  <si>
    <t>BUS</t>
  </si>
  <si>
    <t>CAMION DE</t>
  </si>
  <si>
    <t>1  Ó MAS EJES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</si>
  <si>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</si>
  <si>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</si>
  <si>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</si>
  <si>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</si>
  <si>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</si>
  <si>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</si>
  <si>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</si>
  <si>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</si>
  <si>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</si>
  <si>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</si>
  <si>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</si>
  <si>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</si>
  <si>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</si>
  <si>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</si>
  <si>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</si>
  <si>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</si>
  <si>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</si>
  <si>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</si>
  <si>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</si>
  <si>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</si>
  <si>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</si>
  <si>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</si>
  <si>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</si>
  <si>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</si>
  <si>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</si>
  <si>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</si>
  <si>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</si>
  <si>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</si>
  <si>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</si>
  <si>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</si>
  <si>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</si>
  <si>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</si>
  <si>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</si>
  <si>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</si>
  <si>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</si>
  <si>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</si>
  <si>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</si>
  <si>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</si>
  <si>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</si>
  <si>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</si>
  <si>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</si>
  <si>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</si>
  <si>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</si>
  <si>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</si>
  <si>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</si>
  <si>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</si>
  <si>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</si>
  <si>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</si>
  <si>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   Esta plaza cobra el importe del peaje en sentido   Oriente.</t>
  </si>
  <si>
    <t xml:space="preserve">    SAN ROQUE</t>
  </si>
  <si>
    <t>LAS RAICES</t>
  </si>
  <si>
    <t xml:space="preserve">NOTA:       Resumen   Ambos Sentidos.   </t>
  </si>
  <si>
    <t xml:space="preserve">           NOTA:      Sentido  Bulnes.   </t>
  </si>
  <si>
    <t xml:space="preserve">            NOTA:      Sentido  Concepcion.   </t>
  </si>
  <si>
    <t xml:space="preserve">     NOTA:    - Resumen ambos sentidos de transito.</t>
  </si>
  <si>
    <t xml:space="preserve">           NOTA:    - Sentido Santa Juana.</t>
  </si>
  <si>
    <t xml:space="preserve">          NOTA:    - Sentido Nacimiento.</t>
  </si>
  <si>
    <t>BUSES DE 3</t>
  </si>
  <si>
    <t>Y MAS EJES</t>
  </si>
  <si>
    <t>NOTA:</t>
  </si>
  <si>
    <t xml:space="preserve"> -  Resumen ambos sentidos de transito.</t>
  </si>
  <si>
    <t xml:space="preserve"> -  Sentido    Curacautin.</t>
  </si>
  <si>
    <t xml:space="preserve"> -  Sentido    Lonquimay</t>
  </si>
  <si>
    <t xml:space="preserve">  14</t>
  </si>
  <si>
    <t>OCTUBRE</t>
  </si>
  <si>
    <t xml:space="preserve">  Permanece cerrada por mal tiempo dia   05   de Octubre  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</si>
</sst>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medium"/>
      <right/>
      <top style="medium"/>
      <bottom/>
    </border>
    <border>
      <left style="medium"/>
      <right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3" fontId="5" fillId="0" borderId="5" xfId="0" applyNumberFormat="1" applyFont="1" applyBorder="1" applyAlignment="1" applyProtection="1">
      <alignment horizontal="right"/>
      <protection/>
    </xf>
    <xf numFmtId="3" fontId="5" fillId="0" borderId="6" xfId="0" applyNumberFormat="1" applyFont="1" applyBorder="1" applyAlignment="1" applyProtection="1">
      <alignment horizontal="right"/>
      <protection/>
    </xf>
    <xf numFmtId="37" fontId="6" fillId="0" borderId="7" xfId="0" applyNumberFormat="1" applyFont="1" applyBorder="1" applyAlignment="1" applyProtection="1">
      <alignment horizontal="right"/>
      <protection locked="0"/>
    </xf>
    <xf numFmtId="37" fontId="6" fillId="0" borderId="2" xfId="0" applyNumberFormat="1" applyFont="1" applyBorder="1" applyAlignment="1" applyProtection="1">
      <alignment horizontal="right"/>
      <protection locked="0"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9" xfId="0" applyNumberFormat="1" applyFont="1" applyBorder="1" applyAlignment="1" applyProtection="1">
      <alignment horizontal="right"/>
      <protection/>
    </xf>
    <xf numFmtId="37" fontId="0" fillId="0" borderId="0" xfId="0" applyNumberFormat="1" applyProtection="1">
      <protection/>
    </xf>
    <xf numFmtId="3" fontId="4" fillId="0" borderId="0" xfId="0" applyNumberFormat="1" applyFont="1" applyProtection="1">
      <protection/>
    </xf>
    <xf numFmtId="0" fontId="7" fillId="0" borderId="0" xfId="0" applyFont="1"/>
    <xf numFmtId="0" fontId="4" fillId="0" borderId="10" xfId="0" applyFont="1" applyBorder="1" applyAlignment="1" applyProtection="1" quotePrefix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/>
    <xf numFmtId="0" fontId="9" fillId="0" borderId="1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center"/>
      <protection/>
    </xf>
    <xf numFmtId="0" fontId="0" fillId="0" borderId="0" xfId="0" applyProtection="1"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/>
    <xf numFmtId="0" fontId="4" fillId="0" borderId="0" xfId="0" applyFont="1" applyProtection="1"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Protection="1">
      <protection locked="0"/>
    </xf>
    <xf numFmtId="37" fontId="4" fillId="0" borderId="0" xfId="0" applyNumberFormat="1" applyFont="1" applyProtection="1">
      <protection/>
    </xf>
    <xf numFmtId="37" fontId="12" fillId="0" borderId="0" xfId="0" applyNumberFormat="1" applyFont="1" applyProtection="1">
      <protection/>
    </xf>
    <xf numFmtId="37" fontId="13" fillId="0" borderId="0" xfId="0" applyNumberFormat="1" applyFont="1" applyProtection="1"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4" fillId="0" borderId="0" xfId="0" applyFont="1" quotePrefix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37" fontId="1" fillId="0" borderId="0" xfId="0" applyNumberFormat="1" applyFont="1" applyProtection="1">
      <protection/>
    </xf>
    <xf numFmtId="37" fontId="0" fillId="0" borderId="0" xfId="0" applyNumberFormat="1" applyFont="1" applyProtection="1">
      <protection/>
    </xf>
    <xf numFmtId="0" fontId="1" fillId="0" borderId="0" xfId="0" applyFont="1" applyAlignment="1" quotePrefix="1">
      <alignment horizontal="left"/>
    </xf>
    <xf numFmtId="0" fontId="0" fillId="0" borderId="0" xfId="0" applyFont="1"/>
    <xf numFmtId="0" fontId="0" fillId="0" borderId="0" xfId="0" applyFont="1" applyAlignment="1">
      <alignment horizontal="right"/>
    </xf>
    <xf numFmtId="37" fontId="15" fillId="0" borderId="0" xfId="0" applyNumberFormat="1" applyFont="1" applyProtection="1">
      <protection/>
    </xf>
    <xf numFmtId="0" fontId="5" fillId="0" borderId="12" xfId="0" applyFont="1" applyBorder="1" applyAlignment="1" applyProtection="1" quotePrefix="1">
      <alignment horizontal="center"/>
      <protection/>
    </xf>
    <xf numFmtId="0" fontId="1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261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38100"/>
          <a:ext cx="8001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1509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571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0</xdr:row>
      <xdr:rowOff>123825</xdr:rowOff>
    </xdr:from>
    <xdr:to>
      <xdr:col>1</xdr:col>
      <xdr:colOff>257175</xdr:colOff>
      <xdr:row>7</xdr:row>
      <xdr:rowOff>9525</xdr:rowOff>
    </xdr:to>
    <xdr:pic>
      <xdr:nvPicPr>
        <xdr:cNvPr id="11510" name="Picture 2" descr="VIALIDA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6700" y="123825"/>
          <a:ext cx="7524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1</xdr:col>
      <xdr:colOff>533400</xdr:colOff>
      <xdr:row>6</xdr:row>
      <xdr:rowOff>66675</xdr:rowOff>
    </xdr:to>
    <xdr:pic>
      <xdr:nvPicPr>
        <xdr:cNvPr id="4333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" y="85725"/>
          <a:ext cx="819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1</xdr:col>
      <xdr:colOff>209550</xdr:colOff>
      <xdr:row>6</xdr:row>
      <xdr:rowOff>66675</xdr:rowOff>
    </xdr:to>
    <xdr:pic>
      <xdr:nvPicPr>
        <xdr:cNvPr id="6267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85725"/>
          <a:ext cx="819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</xdr:col>
      <xdr:colOff>200025</xdr:colOff>
      <xdr:row>6</xdr:row>
      <xdr:rowOff>47625</xdr:rowOff>
    </xdr:to>
    <xdr:pic>
      <xdr:nvPicPr>
        <xdr:cNvPr id="7291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66675"/>
          <a:ext cx="819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2285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57150"/>
          <a:ext cx="7429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38100</xdr:colOff>
      <xdr:row>5</xdr:row>
      <xdr:rowOff>114300</xdr:rowOff>
    </xdr:to>
    <xdr:pic>
      <xdr:nvPicPr>
        <xdr:cNvPr id="8315" name="Picture 7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95250"/>
          <a:ext cx="6477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0</xdr:col>
      <xdr:colOff>752475</xdr:colOff>
      <xdr:row>5</xdr:row>
      <xdr:rowOff>152400</xdr:rowOff>
    </xdr:to>
    <xdr:pic>
      <xdr:nvPicPr>
        <xdr:cNvPr id="9339" name="Picture 7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104775"/>
          <a:ext cx="6286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5509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57150"/>
          <a:ext cx="800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5</xdr:row>
      <xdr:rowOff>190500</xdr:rowOff>
    </xdr:to>
    <xdr:pic>
      <xdr:nvPicPr>
        <xdr:cNvPr id="5510" name="Picture 2" descr="VIALIDA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142875"/>
          <a:ext cx="7429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0485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571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6</xdr:row>
      <xdr:rowOff>123825</xdr:rowOff>
    </xdr:to>
    <xdr:pic>
      <xdr:nvPicPr>
        <xdr:cNvPr id="10486" name="Picture 2" descr="VIALIDA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142875"/>
          <a:ext cx="8953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M64"/>
  <sheetViews>
    <sheetView workbookViewId="0" topLeftCell="A23">
      <selection activeCell="M14" sqref="M14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  <col min="13" max="13" width="0.42578125" style="0" customWidth="1"/>
  </cols>
  <sheetData>
    <row r="5" spans="7:10" ht="12.75">
      <c r="G5" s="1" t="s">
        <v>0</v>
      </c>
      <c r="I5" s="2" t="s">
        <v>53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2022</v>
      </c>
    </row>
    <row r="7" spans="1:2" ht="11.25" customHeight="1">
      <c r="A7" s="53"/>
      <c r="B7" s="53"/>
    </row>
    <row r="8" spans="1:2" ht="9" customHeight="1">
      <c r="A8" s="53"/>
      <c r="B8" s="53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472</v>
      </c>
      <c r="C15" s="9">
        <v>0</v>
      </c>
      <c r="D15" s="9">
        <v>8</v>
      </c>
      <c r="E15" s="9">
        <v>15</v>
      </c>
      <c r="F15" s="9">
        <v>4</v>
      </c>
      <c r="G15" s="9">
        <v>172</v>
      </c>
      <c r="H15" s="9">
        <v>4</v>
      </c>
      <c r="I15" s="9">
        <v>696</v>
      </c>
      <c r="J15" s="9">
        <v>21</v>
      </c>
      <c r="K15" s="9">
        <v>25</v>
      </c>
      <c r="L15" s="10">
        <f aca="true" t="shared" si="0" ref="L15:L45">SUM(B15:K15)</f>
        <v>1417</v>
      </c>
      <c r="M15" s="23" t="s">
        <v>57</v>
      </c>
    </row>
    <row r="16" spans="1:13" ht="12.75">
      <c r="A16" s="20" t="s">
        <v>22</v>
      </c>
      <c r="B16" s="9">
        <v>590</v>
      </c>
      <c r="C16" s="9">
        <v>1</v>
      </c>
      <c r="D16" s="9">
        <v>6</v>
      </c>
      <c r="E16" s="9">
        <v>5</v>
      </c>
      <c r="F16" s="9">
        <v>3</v>
      </c>
      <c r="G16" s="9">
        <v>27</v>
      </c>
      <c r="H16" s="9">
        <v>1</v>
      </c>
      <c r="I16" s="9">
        <v>132</v>
      </c>
      <c r="J16" s="9">
        <v>1</v>
      </c>
      <c r="K16" s="9">
        <v>17</v>
      </c>
      <c r="L16" s="10">
        <f t="shared" si="0"/>
        <v>783</v>
      </c>
      <c r="M16" s="28"/>
    </row>
    <row r="17" spans="1:13" ht="12.75">
      <c r="A17" s="20" t="s">
        <v>23</v>
      </c>
      <c r="B17" s="9">
        <v>429</v>
      </c>
      <c r="C17" s="9">
        <v>2</v>
      </c>
      <c r="D17" s="9">
        <v>8</v>
      </c>
      <c r="E17" s="9">
        <v>7</v>
      </c>
      <c r="F17" s="9">
        <v>4</v>
      </c>
      <c r="G17" s="9">
        <v>145</v>
      </c>
      <c r="H17" s="9">
        <v>6</v>
      </c>
      <c r="I17" s="9">
        <v>289</v>
      </c>
      <c r="J17" s="9">
        <v>2</v>
      </c>
      <c r="K17" s="9">
        <v>12</v>
      </c>
      <c r="L17" s="10">
        <f t="shared" si="0"/>
        <v>904</v>
      </c>
      <c r="M17" s="28"/>
    </row>
    <row r="18" spans="1:13" ht="12.75">
      <c r="A18" s="20" t="s">
        <v>24</v>
      </c>
      <c r="B18" s="9">
        <v>72</v>
      </c>
      <c r="C18" s="9">
        <v>1</v>
      </c>
      <c r="D18" s="9">
        <v>1</v>
      </c>
      <c r="E18" s="9">
        <v>4</v>
      </c>
      <c r="F18" s="9">
        <v>2</v>
      </c>
      <c r="G18" s="9">
        <v>52</v>
      </c>
      <c r="H18" s="9">
        <v>2</v>
      </c>
      <c r="I18" s="9">
        <v>72</v>
      </c>
      <c r="J18" s="9">
        <v>7</v>
      </c>
      <c r="K18" s="9">
        <v>5</v>
      </c>
      <c r="L18" s="10">
        <f t="shared" si="0"/>
        <v>218</v>
      </c>
      <c r="M18" s="28"/>
    </row>
    <row r="19" spans="1:13" ht="12.75">
      <c r="A19" s="20" t="s">
        <v>25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10">
        <f t="shared" si="0"/>
        <v>0</v>
      </c>
      <c r="M19" s="28"/>
    </row>
    <row r="20" spans="1:13" ht="12.75">
      <c r="A20" s="20" t="s">
        <v>26</v>
      </c>
      <c r="B20" s="9">
        <v>889</v>
      </c>
      <c r="C20" s="9">
        <v>33</v>
      </c>
      <c r="D20" s="9">
        <v>16</v>
      </c>
      <c r="E20" s="9">
        <v>15</v>
      </c>
      <c r="F20" s="9">
        <v>17</v>
      </c>
      <c r="G20" s="9">
        <v>1062</v>
      </c>
      <c r="H20" s="9">
        <v>11</v>
      </c>
      <c r="I20" s="9">
        <v>523</v>
      </c>
      <c r="J20" s="9">
        <v>94</v>
      </c>
      <c r="K20" s="9">
        <v>73</v>
      </c>
      <c r="L20" s="10">
        <f t="shared" si="0"/>
        <v>2733</v>
      </c>
      <c r="M20" s="28"/>
    </row>
    <row r="21" spans="1:13" ht="12.75">
      <c r="A21" s="20" t="s">
        <v>27</v>
      </c>
      <c r="B21" s="9">
        <v>465</v>
      </c>
      <c r="C21" s="9">
        <v>1</v>
      </c>
      <c r="D21" s="9">
        <v>6</v>
      </c>
      <c r="E21" s="9">
        <v>2</v>
      </c>
      <c r="F21" s="9">
        <v>2</v>
      </c>
      <c r="G21" s="9">
        <v>108</v>
      </c>
      <c r="H21" s="9">
        <v>9</v>
      </c>
      <c r="I21" s="9">
        <v>9</v>
      </c>
      <c r="J21" s="9">
        <v>10</v>
      </c>
      <c r="K21" s="9">
        <v>58</v>
      </c>
      <c r="L21" s="10">
        <f t="shared" si="0"/>
        <v>670</v>
      </c>
      <c r="M21" s="28"/>
    </row>
    <row r="22" spans="1:13" ht="12.75">
      <c r="A22" s="20" t="s">
        <v>28</v>
      </c>
      <c r="B22" s="9">
        <v>550</v>
      </c>
      <c r="C22" s="9">
        <v>2</v>
      </c>
      <c r="D22" s="9">
        <v>9</v>
      </c>
      <c r="E22" s="9">
        <v>13</v>
      </c>
      <c r="F22" s="9">
        <v>7</v>
      </c>
      <c r="G22" s="9">
        <v>718</v>
      </c>
      <c r="H22" s="9">
        <v>6</v>
      </c>
      <c r="I22" s="9">
        <v>309</v>
      </c>
      <c r="J22" s="9">
        <v>108</v>
      </c>
      <c r="K22" s="9">
        <v>38</v>
      </c>
      <c r="L22" s="10">
        <f t="shared" si="0"/>
        <v>1760</v>
      </c>
      <c r="M22" s="28"/>
    </row>
    <row r="23" spans="1:13" ht="12.75">
      <c r="A23" s="20" t="s">
        <v>29</v>
      </c>
      <c r="B23" s="9">
        <v>798</v>
      </c>
      <c r="C23" s="9">
        <v>0</v>
      </c>
      <c r="D23" s="9">
        <v>9</v>
      </c>
      <c r="E23" s="9">
        <v>8</v>
      </c>
      <c r="F23" s="9">
        <v>2</v>
      </c>
      <c r="G23" s="9">
        <v>115</v>
      </c>
      <c r="H23" s="9">
        <v>3</v>
      </c>
      <c r="I23" s="9">
        <v>119</v>
      </c>
      <c r="J23" s="9">
        <v>35</v>
      </c>
      <c r="K23" s="9">
        <v>66</v>
      </c>
      <c r="L23" s="10">
        <f t="shared" si="0"/>
        <v>1155</v>
      </c>
      <c r="M23" s="28"/>
    </row>
    <row r="24" spans="1:13" ht="12.75">
      <c r="A24" s="20" t="s">
        <v>30</v>
      </c>
      <c r="B24" s="9">
        <v>1243</v>
      </c>
      <c r="C24" s="9">
        <v>4</v>
      </c>
      <c r="D24" s="9">
        <v>8</v>
      </c>
      <c r="E24" s="9">
        <v>6</v>
      </c>
      <c r="F24" s="9">
        <v>5</v>
      </c>
      <c r="G24" s="9">
        <v>71</v>
      </c>
      <c r="H24" s="9">
        <v>6</v>
      </c>
      <c r="I24" s="9">
        <v>50</v>
      </c>
      <c r="J24" s="9">
        <v>8</v>
      </c>
      <c r="K24" s="9">
        <v>33</v>
      </c>
      <c r="L24" s="10">
        <f t="shared" si="0"/>
        <v>1434</v>
      </c>
      <c r="M24" s="28"/>
    </row>
    <row r="25" spans="1:13" ht="12.75">
      <c r="A25" s="20" t="s">
        <v>31</v>
      </c>
      <c r="B25" s="9">
        <v>936</v>
      </c>
      <c r="C25" s="9">
        <v>1</v>
      </c>
      <c r="D25" s="9">
        <v>12</v>
      </c>
      <c r="E25" s="9">
        <v>10</v>
      </c>
      <c r="F25" s="9">
        <v>3</v>
      </c>
      <c r="G25" s="9">
        <v>138</v>
      </c>
      <c r="H25" s="9">
        <v>10</v>
      </c>
      <c r="I25" s="9">
        <v>446</v>
      </c>
      <c r="J25" s="9">
        <v>6</v>
      </c>
      <c r="K25" s="9">
        <v>20</v>
      </c>
      <c r="L25" s="10">
        <f t="shared" si="0"/>
        <v>1582</v>
      </c>
      <c r="M25" s="28"/>
    </row>
    <row r="26" spans="1:13" ht="12.75">
      <c r="A26" s="20" t="s">
        <v>32</v>
      </c>
      <c r="B26" s="9">
        <v>434</v>
      </c>
      <c r="C26" s="9">
        <v>0</v>
      </c>
      <c r="D26" s="9">
        <v>23</v>
      </c>
      <c r="E26" s="9">
        <v>12</v>
      </c>
      <c r="F26" s="9">
        <v>3</v>
      </c>
      <c r="G26" s="9">
        <v>111</v>
      </c>
      <c r="H26" s="9">
        <v>8</v>
      </c>
      <c r="I26" s="9">
        <v>722</v>
      </c>
      <c r="J26" s="9">
        <v>7</v>
      </c>
      <c r="K26" s="9">
        <v>21</v>
      </c>
      <c r="L26" s="10">
        <f t="shared" si="0"/>
        <v>1341</v>
      </c>
      <c r="M26" s="28"/>
    </row>
    <row r="27" spans="1:13" ht="12.75">
      <c r="A27" s="20" t="s">
        <v>33</v>
      </c>
      <c r="B27" s="9">
        <v>410</v>
      </c>
      <c r="C27" s="9">
        <v>0</v>
      </c>
      <c r="D27" s="9">
        <v>13</v>
      </c>
      <c r="E27" s="9">
        <v>11</v>
      </c>
      <c r="F27" s="9">
        <v>5</v>
      </c>
      <c r="G27" s="9">
        <v>187</v>
      </c>
      <c r="H27" s="9">
        <v>6</v>
      </c>
      <c r="I27" s="9">
        <v>566</v>
      </c>
      <c r="J27" s="9">
        <v>33</v>
      </c>
      <c r="K27" s="9">
        <v>25</v>
      </c>
      <c r="L27" s="10">
        <f t="shared" si="0"/>
        <v>1256</v>
      </c>
      <c r="M27" s="28"/>
    </row>
    <row r="28" spans="1:12" ht="12.75">
      <c r="A28" s="52" t="s">
        <v>74</v>
      </c>
      <c r="B28" s="9">
        <v>506</v>
      </c>
      <c r="C28" s="9">
        <v>3</v>
      </c>
      <c r="D28" s="9">
        <v>16</v>
      </c>
      <c r="E28" s="9">
        <v>20</v>
      </c>
      <c r="F28" s="9">
        <v>0</v>
      </c>
      <c r="G28" s="9">
        <v>135</v>
      </c>
      <c r="H28" s="9">
        <v>7</v>
      </c>
      <c r="I28" s="9">
        <v>806</v>
      </c>
      <c r="J28" s="9">
        <v>17</v>
      </c>
      <c r="K28" s="9">
        <v>75</v>
      </c>
      <c r="L28" s="10">
        <f t="shared" si="0"/>
        <v>1585</v>
      </c>
    </row>
    <row r="29" spans="1:12" ht="12.75">
      <c r="A29" s="20" t="s">
        <v>35</v>
      </c>
      <c r="B29" s="9">
        <v>482</v>
      </c>
      <c r="C29" s="9">
        <v>0</v>
      </c>
      <c r="D29" s="9">
        <v>10</v>
      </c>
      <c r="E29" s="9">
        <v>10</v>
      </c>
      <c r="F29" s="9">
        <v>5</v>
      </c>
      <c r="G29" s="9">
        <v>113</v>
      </c>
      <c r="H29" s="9">
        <v>5</v>
      </c>
      <c r="I29" s="9">
        <v>519</v>
      </c>
      <c r="J29" s="9">
        <v>34</v>
      </c>
      <c r="K29" s="9">
        <v>52</v>
      </c>
      <c r="L29" s="10">
        <f t="shared" si="0"/>
        <v>1230</v>
      </c>
    </row>
    <row r="30" spans="1:12" ht="12.75">
      <c r="A30" s="20" t="s">
        <v>36</v>
      </c>
      <c r="B30" s="9">
        <v>451</v>
      </c>
      <c r="C30" s="9">
        <v>0</v>
      </c>
      <c r="D30" s="9">
        <v>7</v>
      </c>
      <c r="E30" s="9">
        <v>2</v>
      </c>
      <c r="F30" s="9">
        <v>2</v>
      </c>
      <c r="G30" s="9">
        <v>22</v>
      </c>
      <c r="H30" s="9">
        <v>2</v>
      </c>
      <c r="I30" s="9">
        <v>132</v>
      </c>
      <c r="J30" s="9">
        <v>3</v>
      </c>
      <c r="K30" s="9">
        <v>28</v>
      </c>
      <c r="L30" s="10">
        <f t="shared" si="0"/>
        <v>649</v>
      </c>
    </row>
    <row r="31" spans="1:12" ht="12.75">
      <c r="A31" s="20" t="s">
        <v>37</v>
      </c>
      <c r="B31" s="9">
        <v>343</v>
      </c>
      <c r="C31" s="9">
        <v>1</v>
      </c>
      <c r="D31" s="9">
        <v>9</v>
      </c>
      <c r="E31" s="9">
        <v>7</v>
      </c>
      <c r="F31" s="9">
        <v>2</v>
      </c>
      <c r="G31" s="9">
        <v>103</v>
      </c>
      <c r="H31" s="9">
        <v>4</v>
      </c>
      <c r="I31" s="9">
        <v>314</v>
      </c>
      <c r="J31" s="9">
        <v>8</v>
      </c>
      <c r="K31" s="9">
        <v>28</v>
      </c>
      <c r="L31" s="10">
        <f t="shared" si="0"/>
        <v>819</v>
      </c>
    </row>
    <row r="32" spans="1:12" ht="12.75">
      <c r="A32" s="20" t="s">
        <v>38</v>
      </c>
      <c r="B32" s="9">
        <v>248</v>
      </c>
      <c r="C32" s="9">
        <v>0</v>
      </c>
      <c r="D32" s="9">
        <v>7</v>
      </c>
      <c r="E32" s="9">
        <v>11</v>
      </c>
      <c r="F32" s="9">
        <v>8</v>
      </c>
      <c r="G32" s="9">
        <v>430</v>
      </c>
      <c r="H32" s="9">
        <v>8</v>
      </c>
      <c r="I32" s="9">
        <v>275</v>
      </c>
      <c r="J32" s="9">
        <v>28</v>
      </c>
      <c r="K32" s="9">
        <v>32</v>
      </c>
      <c r="L32" s="10">
        <f t="shared" si="0"/>
        <v>1047</v>
      </c>
    </row>
    <row r="33" spans="1:12" ht="12.75">
      <c r="A33" s="20" t="s">
        <v>39</v>
      </c>
      <c r="B33" s="9">
        <v>214</v>
      </c>
      <c r="C33" s="9">
        <v>1</v>
      </c>
      <c r="D33" s="9">
        <v>18</v>
      </c>
      <c r="E33" s="9">
        <v>2</v>
      </c>
      <c r="F33" s="9">
        <v>1</v>
      </c>
      <c r="G33" s="9">
        <v>372</v>
      </c>
      <c r="H33" s="9">
        <v>13</v>
      </c>
      <c r="I33" s="9">
        <v>123</v>
      </c>
      <c r="J33" s="9">
        <v>59</v>
      </c>
      <c r="K33" s="9">
        <v>22</v>
      </c>
      <c r="L33" s="10">
        <f t="shared" si="0"/>
        <v>825</v>
      </c>
    </row>
    <row r="34" spans="1:12" ht="12.75">
      <c r="A34" s="20" t="s">
        <v>40</v>
      </c>
      <c r="B34" s="9">
        <v>440</v>
      </c>
      <c r="C34" s="9">
        <v>1</v>
      </c>
      <c r="D34" s="9">
        <v>8</v>
      </c>
      <c r="E34" s="9">
        <v>8</v>
      </c>
      <c r="F34" s="9">
        <v>13</v>
      </c>
      <c r="G34" s="9">
        <v>627</v>
      </c>
      <c r="H34" s="9">
        <v>17</v>
      </c>
      <c r="I34" s="9">
        <v>333</v>
      </c>
      <c r="J34" s="9">
        <v>88</v>
      </c>
      <c r="K34" s="9">
        <v>99</v>
      </c>
      <c r="L34" s="10">
        <f t="shared" si="0"/>
        <v>1634</v>
      </c>
    </row>
    <row r="35" spans="1:12" ht="12.75">
      <c r="A35" s="20" t="s">
        <v>41</v>
      </c>
      <c r="B35" s="9">
        <v>475</v>
      </c>
      <c r="C35" s="9">
        <v>0</v>
      </c>
      <c r="D35" s="9">
        <v>15</v>
      </c>
      <c r="E35" s="9">
        <v>8</v>
      </c>
      <c r="F35" s="9">
        <v>3</v>
      </c>
      <c r="G35" s="9">
        <v>697</v>
      </c>
      <c r="H35" s="9">
        <v>4</v>
      </c>
      <c r="I35" s="9">
        <v>218</v>
      </c>
      <c r="J35" s="9">
        <v>74</v>
      </c>
      <c r="K35" s="9">
        <v>138</v>
      </c>
      <c r="L35" s="10">
        <f t="shared" si="0"/>
        <v>1632</v>
      </c>
    </row>
    <row r="36" spans="1:12" ht="12.75">
      <c r="A36" s="20" t="s">
        <v>42</v>
      </c>
      <c r="B36" s="9">
        <v>397</v>
      </c>
      <c r="C36" s="9">
        <v>0</v>
      </c>
      <c r="D36" s="9">
        <v>4</v>
      </c>
      <c r="E36" s="9">
        <v>5</v>
      </c>
      <c r="F36" s="9">
        <v>8</v>
      </c>
      <c r="G36" s="9">
        <v>251</v>
      </c>
      <c r="H36" s="9">
        <v>7</v>
      </c>
      <c r="I36" s="9">
        <v>253</v>
      </c>
      <c r="J36" s="9">
        <v>38</v>
      </c>
      <c r="K36" s="9">
        <v>68</v>
      </c>
      <c r="L36" s="10">
        <f t="shared" si="0"/>
        <v>1031</v>
      </c>
    </row>
    <row r="37" spans="1:12" ht="12.75">
      <c r="A37" s="20" t="s">
        <v>43</v>
      </c>
      <c r="B37" s="9">
        <v>567</v>
      </c>
      <c r="C37" s="9">
        <v>0</v>
      </c>
      <c r="D37" s="9">
        <v>8</v>
      </c>
      <c r="E37" s="9">
        <v>3</v>
      </c>
      <c r="F37" s="9">
        <v>1</v>
      </c>
      <c r="G37" s="9">
        <v>49</v>
      </c>
      <c r="H37" s="9">
        <v>3</v>
      </c>
      <c r="I37" s="9">
        <v>59</v>
      </c>
      <c r="J37" s="9">
        <v>5</v>
      </c>
      <c r="K37" s="9">
        <v>25</v>
      </c>
      <c r="L37" s="10">
        <f t="shared" si="0"/>
        <v>720</v>
      </c>
    </row>
    <row r="38" spans="1:12" ht="12.75">
      <c r="A38" s="20" t="s">
        <v>44</v>
      </c>
      <c r="B38" s="9">
        <v>426</v>
      </c>
      <c r="C38" s="9">
        <v>1</v>
      </c>
      <c r="D38" s="9">
        <v>6</v>
      </c>
      <c r="E38" s="9">
        <v>8</v>
      </c>
      <c r="F38" s="9">
        <v>3</v>
      </c>
      <c r="G38" s="9">
        <v>313</v>
      </c>
      <c r="H38" s="9">
        <v>7</v>
      </c>
      <c r="I38" s="9">
        <v>123</v>
      </c>
      <c r="J38" s="9">
        <v>6</v>
      </c>
      <c r="K38" s="9">
        <v>35</v>
      </c>
      <c r="L38" s="10">
        <f t="shared" si="0"/>
        <v>928</v>
      </c>
    </row>
    <row r="39" spans="1:12" ht="12.75">
      <c r="A39" s="20" t="s">
        <v>45</v>
      </c>
      <c r="B39" s="9">
        <v>276</v>
      </c>
      <c r="C39" s="9">
        <v>0</v>
      </c>
      <c r="D39" s="9">
        <v>12</v>
      </c>
      <c r="E39" s="9">
        <v>7</v>
      </c>
      <c r="F39" s="9">
        <v>2</v>
      </c>
      <c r="G39" s="9">
        <v>224</v>
      </c>
      <c r="H39" s="9">
        <v>6</v>
      </c>
      <c r="I39" s="9">
        <v>509</v>
      </c>
      <c r="J39" s="9">
        <v>32</v>
      </c>
      <c r="K39" s="9">
        <v>34</v>
      </c>
      <c r="L39" s="10">
        <f t="shared" si="0"/>
        <v>1102</v>
      </c>
    </row>
    <row r="40" spans="1:12" ht="12.75">
      <c r="A40" s="20" t="s">
        <v>46</v>
      </c>
      <c r="B40" s="9">
        <v>278</v>
      </c>
      <c r="C40" s="9">
        <v>0</v>
      </c>
      <c r="D40" s="9">
        <v>15</v>
      </c>
      <c r="E40" s="9">
        <v>4</v>
      </c>
      <c r="F40" s="9">
        <v>5</v>
      </c>
      <c r="G40" s="9">
        <v>196</v>
      </c>
      <c r="H40" s="9">
        <v>5</v>
      </c>
      <c r="I40" s="9">
        <v>537</v>
      </c>
      <c r="J40" s="9">
        <v>11</v>
      </c>
      <c r="K40" s="9">
        <v>33</v>
      </c>
      <c r="L40" s="10">
        <f t="shared" si="0"/>
        <v>1084</v>
      </c>
    </row>
    <row r="41" spans="1:12" ht="12.75">
      <c r="A41" s="20" t="s">
        <v>47</v>
      </c>
      <c r="B41" s="9">
        <v>513</v>
      </c>
      <c r="C41" s="9">
        <v>1</v>
      </c>
      <c r="D41" s="9">
        <v>29</v>
      </c>
      <c r="E41" s="9">
        <v>4</v>
      </c>
      <c r="F41" s="9">
        <v>6</v>
      </c>
      <c r="G41" s="9">
        <v>141</v>
      </c>
      <c r="H41" s="9">
        <v>18</v>
      </c>
      <c r="I41" s="9">
        <v>538</v>
      </c>
      <c r="J41" s="9">
        <v>9</v>
      </c>
      <c r="K41" s="9">
        <v>45</v>
      </c>
      <c r="L41" s="10">
        <f t="shared" si="0"/>
        <v>1304</v>
      </c>
    </row>
    <row r="42" spans="1:12" ht="12.75">
      <c r="A42" s="20" t="s">
        <v>48</v>
      </c>
      <c r="B42" s="9">
        <v>1346</v>
      </c>
      <c r="C42" s="9">
        <v>2</v>
      </c>
      <c r="D42" s="9">
        <v>13</v>
      </c>
      <c r="E42" s="9">
        <v>9</v>
      </c>
      <c r="F42" s="9">
        <v>5</v>
      </c>
      <c r="G42" s="9">
        <v>313</v>
      </c>
      <c r="H42" s="9">
        <v>14</v>
      </c>
      <c r="I42" s="9">
        <v>588</v>
      </c>
      <c r="J42" s="9">
        <v>12</v>
      </c>
      <c r="K42" s="9">
        <v>103</v>
      </c>
      <c r="L42" s="10">
        <f t="shared" si="0"/>
        <v>2405</v>
      </c>
    </row>
    <row r="43" spans="1:12" ht="12.75">
      <c r="A43" s="20" t="s">
        <v>49</v>
      </c>
      <c r="B43" s="9">
        <v>1510</v>
      </c>
      <c r="C43" s="9">
        <v>0</v>
      </c>
      <c r="D43" s="9">
        <v>20</v>
      </c>
      <c r="E43" s="9">
        <v>8</v>
      </c>
      <c r="F43" s="9">
        <v>4</v>
      </c>
      <c r="G43" s="9">
        <v>195</v>
      </c>
      <c r="H43" s="9">
        <v>10</v>
      </c>
      <c r="I43" s="9">
        <v>651</v>
      </c>
      <c r="J43" s="9">
        <v>22</v>
      </c>
      <c r="K43" s="9">
        <v>111</v>
      </c>
      <c r="L43" s="10">
        <f t="shared" si="0"/>
        <v>2531</v>
      </c>
    </row>
    <row r="44" spans="1:12" ht="12.75">
      <c r="A44" s="20" t="s">
        <v>50</v>
      </c>
      <c r="B44" s="9">
        <v>659</v>
      </c>
      <c r="C44" s="9">
        <v>2</v>
      </c>
      <c r="D44" s="9">
        <v>7</v>
      </c>
      <c r="E44" s="9">
        <v>1</v>
      </c>
      <c r="F44" s="9">
        <v>1</v>
      </c>
      <c r="G44" s="9">
        <v>48</v>
      </c>
      <c r="H44" s="9">
        <v>7</v>
      </c>
      <c r="I44" s="9">
        <v>184</v>
      </c>
      <c r="J44" s="9">
        <v>6</v>
      </c>
      <c r="K44" s="9">
        <v>40</v>
      </c>
      <c r="L44" s="10">
        <f t="shared" si="0"/>
        <v>955</v>
      </c>
    </row>
    <row r="45" spans="1:12" ht="13.5" thickBot="1">
      <c r="A45" s="20" t="s">
        <v>51</v>
      </c>
      <c r="B45" s="9">
        <v>333</v>
      </c>
      <c r="C45" s="9">
        <v>1</v>
      </c>
      <c r="D45" s="9">
        <v>7</v>
      </c>
      <c r="E45" s="9">
        <v>2</v>
      </c>
      <c r="F45" s="9">
        <v>3</v>
      </c>
      <c r="G45" s="9">
        <v>74</v>
      </c>
      <c r="H45" s="9">
        <v>3</v>
      </c>
      <c r="I45" s="9">
        <v>104</v>
      </c>
      <c r="J45" s="9">
        <v>1</v>
      </c>
      <c r="K45" s="9">
        <v>54</v>
      </c>
      <c r="L45" s="10">
        <f t="shared" si="0"/>
        <v>582</v>
      </c>
    </row>
    <row r="46" spans="1:12" ht="12.75">
      <c r="A46" s="21" t="s">
        <v>17</v>
      </c>
      <c r="B46" s="11">
        <f aca="true" t="shared" si="1" ref="B46:L46">SUM(B15:B45)</f>
        <v>16752</v>
      </c>
      <c r="C46" s="11">
        <f t="shared" si="1"/>
        <v>58</v>
      </c>
      <c r="D46" s="11">
        <f t="shared" si="1"/>
        <v>330</v>
      </c>
      <c r="E46" s="11">
        <f t="shared" si="1"/>
        <v>227</v>
      </c>
      <c r="F46" s="11">
        <f t="shared" si="1"/>
        <v>129</v>
      </c>
      <c r="G46" s="11">
        <f t="shared" si="1"/>
        <v>7209</v>
      </c>
      <c r="H46" s="11">
        <f t="shared" si="1"/>
        <v>212</v>
      </c>
      <c r="I46" s="11">
        <f t="shared" si="1"/>
        <v>10199</v>
      </c>
      <c r="J46" s="11">
        <f t="shared" si="1"/>
        <v>785</v>
      </c>
      <c r="K46" s="11">
        <f t="shared" si="1"/>
        <v>1415</v>
      </c>
      <c r="L46" s="12">
        <f t="shared" si="1"/>
        <v>37316</v>
      </c>
    </row>
    <row r="47" spans="1:12" ht="13.5" thickBot="1">
      <c r="A47" s="22" t="s">
        <v>52</v>
      </c>
      <c r="B47" s="13">
        <f aca="true" t="shared" si="2" ref="B47:L47">(B46/$M13)</f>
        <v>540.3870967741935</v>
      </c>
      <c r="C47" s="13">
        <f t="shared" si="2"/>
        <v>1.8709677419354838</v>
      </c>
      <c r="D47" s="13">
        <f t="shared" si="2"/>
        <v>10.64516129032258</v>
      </c>
      <c r="E47" s="13">
        <f t="shared" si="2"/>
        <v>7.32258064516129</v>
      </c>
      <c r="F47" s="13">
        <f t="shared" si="2"/>
        <v>4.161290322580645</v>
      </c>
      <c r="G47" s="13">
        <f t="shared" si="2"/>
        <v>232.5483870967742</v>
      </c>
      <c r="H47" s="13">
        <f t="shared" si="2"/>
        <v>6.838709677419355</v>
      </c>
      <c r="I47" s="13">
        <f t="shared" si="2"/>
        <v>329</v>
      </c>
      <c r="J47" s="13">
        <f t="shared" si="2"/>
        <v>25.322580645161292</v>
      </c>
      <c r="K47" s="13">
        <f t="shared" si="2"/>
        <v>45.645161290322584</v>
      </c>
      <c r="L47" s="14">
        <f t="shared" si="2"/>
        <v>1203.741935483871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59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0"/>
      <c r="B51" s="51" t="s">
        <v>76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mergeCells count="2">
    <mergeCell ref="A7:B7"/>
    <mergeCell ref="A8:B8"/>
  </mergeCells>
  <printOptions/>
  <pageMargins left="0.35433070866141736" right="0.35433070866141736" top="0.984251968503937" bottom="0.984251968503937" header="0" footer="0"/>
  <pageSetup horizontalDpi="600" verticalDpi="600" orientation="portrait" paperSize="14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5:M55"/>
  <sheetViews>
    <sheetView tabSelected="1" workbookViewId="0" topLeftCell="A1">
      <selection activeCell="B9" sqref="B9"/>
    </sheetView>
  </sheetViews>
  <sheetFormatPr defaultColWidth="11.421875" defaultRowHeight="12.75"/>
  <cols>
    <col min="4" max="4" width="10.28125" style="0" customWidth="1"/>
    <col min="5" max="5" width="9.28125" style="0" customWidth="1"/>
    <col min="6" max="6" width="9.8515625" style="0" customWidth="1"/>
    <col min="7" max="7" width="10.00390625" style="0" customWidth="1"/>
    <col min="8" max="8" width="8.00390625" style="0" customWidth="1"/>
    <col min="9" max="9" width="9.421875" style="0" customWidth="1"/>
    <col min="11" max="11" width="6.8515625" style="0" customWidth="1"/>
    <col min="12" max="12" width="11.00390625" style="0" customWidth="1"/>
    <col min="13" max="13" width="0.28906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2022</v>
      </c>
    </row>
    <row r="7" spans="1:2" ht="12.75">
      <c r="A7" s="53"/>
      <c r="B7" s="53"/>
    </row>
    <row r="8" spans="1:2" ht="12.75">
      <c r="A8" s="53"/>
      <c r="B8" s="53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1290</v>
      </c>
      <c r="C15" s="9">
        <v>8</v>
      </c>
      <c r="D15" s="9">
        <v>0</v>
      </c>
      <c r="E15" s="9">
        <v>42</v>
      </c>
      <c r="F15" s="9">
        <v>62</v>
      </c>
      <c r="G15" s="9">
        <v>33</v>
      </c>
      <c r="H15" s="9">
        <v>18</v>
      </c>
      <c r="I15" s="9">
        <v>104</v>
      </c>
      <c r="J15" s="9">
        <v>18</v>
      </c>
      <c r="K15" s="9">
        <v>56</v>
      </c>
      <c r="L15" s="10">
        <f aca="true" t="shared" si="0" ref="L15:L45">SUM(B15:K15)</f>
        <v>1631</v>
      </c>
      <c r="M15" s="23" t="s">
        <v>57</v>
      </c>
    </row>
    <row r="16" spans="1:13" ht="12.75">
      <c r="A16" s="20" t="s">
        <v>22</v>
      </c>
      <c r="B16" s="9">
        <v>1213</v>
      </c>
      <c r="C16" s="9">
        <v>10</v>
      </c>
      <c r="D16" s="9">
        <v>1</v>
      </c>
      <c r="E16" s="9">
        <v>11</v>
      </c>
      <c r="F16" s="9">
        <v>3</v>
      </c>
      <c r="G16" s="9">
        <v>0</v>
      </c>
      <c r="H16" s="9">
        <v>21</v>
      </c>
      <c r="I16" s="9">
        <v>46</v>
      </c>
      <c r="J16" s="9">
        <v>10</v>
      </c>
      <c r="K16" s="9">
        <v>20</v>
      </c>
      <c r="L16" s="10">
        <f t="shared" si="0"/>
        <v>1335</v>
      </c>
      <c r="M16" s="28"/>
    </row>
    <row r="17" spans="1:13" ht="12.75">
      <c r="A17" s="20" t="s">
        <v>23</v>
      </c>
      <c r="B17" s="9">
        <v>1094</v>
      </c>
      <c r="C17" s="9">
        <v>6</v>
      </c>
      <c r="D17" s="9">
        <v>0</v>
      </c>
      <c r="E17" s="9">
        <v>55</v>
      </c>
      <c r="F17" s="9">
        <v>119</v>
      </c>
      <c r="G17" s="9">
        <v>54</v>
      </c>
      <c r="H17" s="9">
        <v>20</v>
      </c>
      <c r="I17" s="9">
        <v>156</v>
      </c>
      <c r="J17" s="9">
        <v>78</v>
      </c>
      <c r="K17" s="9">
        <v>5</v>
      </c>
      <c r="L17" s="10">
        <f t="shared" si="0"/>
        <v>1587</v>
      </c>
      <c r="M17" s="28"/>
    </row>
    <row r="18" spans="1:13" ht="12.75">
      <c r="A18" s="20" t="s">
        <v>24</v>
      </c>
      <c r="B18" s="9">
        <v>882</v>
      </c>
      <c r="C18" s="9">
        <v>2</v>
      </c>
      <c r="D18" s="9">
        <v>1</v>
      </c>
      <c r="E18" s="9">
        <v>60</v>
      </c>
      <c r="F18" s="9">
        <v>84</v>
      </c>
      <c r="G18" s="9">
        <v>73</v>
      </c>
      <c r="H18" s="9">
        <v>22</v>
      </c>
      <c r="I18" s="9">
        <v>222</v>
      </c>
      <c r="J18" s="9">
        <v>72</v>
      </c>
      <c r="K18" s="9">
        <v>0</v>
      </c>
      <c r="L18" s="10">
        <f t="shared" si="0"/>
        <v>1418</v>
      </c>
      <c r="M18" s="28"/>
    </row>
    <row r="19" spans="1:13" ht="12.75">
      <c r="A19" s="20" t="s">
        <v>25</v>
      </c>
      <c r="B19" s="9">
        <v>911</v>
      </c>
      <c r="C19" s="9">
        <v>5</v>
      </c>
      <c r="D19" s="9">
        <v>1</v>
      </c>
      <c r="E19" s="9">
        <v>78</v>
      </c>
      <c r="F19" s="9">
        <v>77</v>
      </c>
      <c r="G19" s="9">
        <v>85</v>
      </c>
      <c r="H19" s="9">
        <v>19</v>
      </c>
      <c r="I19" s="9">
        <v>209</v>
      </c>
      <c r="J19" s="9">
        <v>83</v>
      </c>
      <c r="K19" s="9">
        <v>6</v>
      </c>
      <c r="L19" s="10">
        <f t="shared" si="0"/>
        <v>1474</v>
      </c>
      <c r="M19" s="28"/>
    </row>
    <row r="20" spans="1:13" ht="12.75">
      <c r="A20" s="20" t="s">
        <v>26</v>
      </c>
      <c r="B20" s="9">
        <v>965</v>
      </c>
      <c r="C20" s="9">
        <v>12</v>
      </c>
      <c r="D20" s="9">
        <v>0</v>
      </c>
      <c r="E20" s="9">
        <v>74</v>
      </c>
      <c r="F20" s="9">
        <v>110</v>
      </c>
      <c r="G20" s="9">
        <v>45</v>
      </c>
      <c r="H20" s="9">
        <v>17</v>
      </c>
      <c r="I20" s="9">
        <v>243</v>
      </c>
      <c r="J20" s="9">
        <v>51</v>
      </c>
      <c r="K20" s="9">
        <v>1</v>
      </c>
      <c r="L20" s="10">
        <f t="shared" si="0"/>
        <v>1518</v>
      </c>
      <c r="M20" s="28"/>
    </row>
    <row r="21" spans="1:13" ht="12.75">
      <c r="A21" s="20" t="s">
        <v>27</v>
      </c>
      <c r="B21" s="9">
        <v>1443</v>
      </c>
      <c r="C21" s="9">
        <v>9</v>
      </c>
      <c r="D21" s="9">
        <v>0</v>
      </c>
      <c r="E21" s="9">
        <v>59</v>
      </c>
      <c r="F21" s="9">
        <v>102</v>
      </c>
      <c r="G21" s="9">
        <v>26</v>
      </c>
      <c r="H21" s="9">
        <v>20</v>
      </c>
      <c r="I21" s="9">
        <v>240</v>
      </c>
      <c r="J21" s="9">
        <v>40</v>
      </c>
      <c r="K21" s="9">
        <v>2</v>
      </c>
      <c r="L21" s="10">
        <f t="shared" si="0"/>
        <v>1941</v>
      </c>
      <c r="M21" s="28"/>
    </row>
    <row r="22" spans="1:13" ht="12.75">
      <c r="A22" s="20" t="s">
        <v>28</v>
      </c>
      <c r="B22" s="9">
        <v>1580</v>
      </c>
      <c r="C22" s="9">
        <v>11</v>
      </c>
      <c r="D22" s="9">
        <v>1</v>
      </c>
      <c r="E22" s="9">
        <v>36</v>
      </c>
      <c r="F22" s="9">
        <v>50</v>
      </c>
      <c r="G22" s="9">
        <v>29</v>
      </c>
      <c r="H22" s="9">
        <v>16</v>
      </c>
      <c r="I22" s="9">
        <v>93</v>
      </c>
      <c r="J22" s="9">
        <v>15</v>
      </c>
      <c r="K22" s="9">
        <v>7</v>
      </c>
      <c r="L22" s="10">
        <f t="shared" si="0"/>
        <v>1838</v>
      </c>
      <c r="M22" s="28"/>
    </row>
    <row r="23" spans="1:13" ht="12.75">
      <c r="A23" s="20" t="s">
        <v>29</v>
      </c>
      <c r="B23" s="9">
        <v>1170</v>
      </c>
      <c r="C23" s="9">
        <v>10</v>
      </c>
      <c r="D23" s="9">
        <v>0</v>
      </c>
      <c r="E23" s="9">
        <v>9</v>
      </c>
      <c r="F23" s="9">
        <v>3</v>
      </c>
      <c r="G23" s="9">
        <v>0</v>
      </c>
      <c r="H23" s="9">
        <v>12</v>
      </c>
      <c r="I23" s="9">
        <v>2</v>
      </c>
      <c r="J23" s="9">
        <v>3</v>
      </c>
      <c r="K23" s="9">
        <v>12</v>
      </c>
      <c r="L23" s="10">
        <f t="shared" si="0"/>
        <v>1221</v>
      </c>
      <c r="M23" s="28"/>
    </row>
    <row r="24" spans="1:13" ht="12.75">
      <c r="A24" s="20" t="s">
        <v>30</v>
      </c>
      <c r="B24" s="9">
        <v>1245</v>
      </c>
      <c r="C24" s="9">
        <v>9</v>
      </c>
      <c r="D24" s="9">
        <v>0</v>
      </c>
      <c r="E24" s="9">
        <v>22</v>
      </c>
      <c r="F24" s="9">
        <v>15</v>
      </c>
      <c r="G24" s="9">
        <v>10</v>
      </c>
      <c r="H24" s="9">
        <v>13</v>
      </c>
      <c r="I24" s="9">
        <v>67</v>
      </c>
      <c r="J24" s="9">
        <v>10</v>
      </c>
      <c r="K24" s="9">
        <v>9</v>
      </c>
      <c r="L24" s="10">
        <f t="shared" si="0"/>
        <v>1400</v>
      </c>
      <c r="M24" s="28"/>
    </row>
    <row r="25" spans="1:13" ht="12.75">
      <c r="A25" s="20" t="s">
        <v>31</v>
      </c>
      <c r="B25" s="9">
        <v>1148</v>
      </c>
      <c r="C25" s="9">
        <v>5</v>
      </c>
      <c r="D25" s="9">
        <v>2</v>
      </c>
      <c r="E25" s="9">
        <v>64</v>
      </c>
      <c r="F25" s="9">
        <v>99</v>
      </c>
      <c r="G25" s="9">
        <v>43</v>
      </c>
      <c r="H25" s="9">
        <v>16</v>
      </c>
      <c r="I25" s="9">
        <v>182</v>
      </c>
      <c r="J25" s="9">
        <v>48</v>
      </c>
      <c r="K25" s="9">
        <v>2</v>
      </c>
      <c r="L25" s="10">
        <f t="shared" si="0"/>
        <v>1609</v>
      </c>
      <c r="M25" s="28"/>
    </row>
    <row r="26" spans="1:13" ht="12.75">
      <c r="A26" s="20" t="s">
        <v>32</v>
      </c>
      <c r="B26" s="9">
        <v>927</v>
      </c>
      <c r="C26" s="9">
        <v>11</v>
      </c>
      <c r="D26" s="9">
        <v>2</v>
      </c>
      <c r="E26" s="9">
        <v>70</v>
      </c>
      <c r="F26" s="9">
        <v>130</v>
      </c>
      <c r="G26" s="9">
        <v>59</v>
      </c>
      <c r="H26" s="9">
        <v>22</v>
      </c>
      <c r="I26" s="9">
        <v>252</v>
      </c>
      <c r="J26" s="9">
        <v>87</v>
      </c>
      <c r="K26" s="9">
        <v>6</v>
      </c>
      <c r="L26" s="10">
        <f t="shared" si="0"/>
        <v>1566</v>
      </c>
      <c r="M26" s="28"/>
    </row>
    <row r="27" spans="1:13" ht="12.75">
      <c r="A27" s="20" t="s">
        <v>33</v>
      </c>
      <c r="B27" s="9">
        <v>993</v>
      </c>
      <c r="C27" s="9">
        <v>4</v>
      </c>
      <c r="D27" s="9">
        <v>0</v>
      </c>
      <c r="E27" s="9">
        <v>76</v>
      </c>
      <c r="F27" s="9">
        <v>176</v>
      </c>
      <c r="G27" s="9">
        <v>28</v>
      </c>
      <c r="H27" s="9">
        <v>24</v>
      </c>
      <c r="I27" s="9">
        <v>238</v>
      </c>
      <c r="J27" s="9">
        <v>68</v>
      </c>
      <c r="K27" s="9">
        <v>7</v>
      </c>
      <c r="L27" s="10">
        <f t="shared" si="0"/>
        <v>1614</v>
      </c>
      <c r="M27" s="28"/>
    </row>
    <row r="28" spans="1:12" ht="12.75">
      <c r="A28" s="20">
        <v>14</v>
      </c>
      <c r="B28" s="9">
        <v>1426</v>
      </c>
      <c r="C28" s="9">
        <v>5</v>
      </c>
      <c r="D28" s="9">
        <v>1</v>
      </c>
      <c r="E28" s="9">
        <v>79</v>
      </c>
      <c r="F28" s="9">
        <v>160</v>
      </c>
      <c r="G28" s="9">
        <v>52</v>
      </c>
      <c r="H28" s="9">
        <v>16</v>
      </c>
      <c r="I28" s="9">
        <v>230</v>
      </c>
      <c r="J28" s="9">
        <v>59</v>
      </c>
      <c r="K28" s="9">
        <v>4</v>
      </c>
      <c r="L28" s="10">
        <f t="shared" si="0"/>
        <v>2032</v>
      </c>
    </row>
    <row r="29" spans="1:12" ht="12.75">
      <c r="A29" s="20" t="s">
        <v>35</v>
      </c>
      <c r="B29" s="9">
        <v>1231</v>
      </c>
      <c r="C29" s="9">
        <v>7</v>
      </c>
      <c r="D29" s="9">
        <v>0</v>
      </c>
      <c r="E29" s="9">
        <v>37</v>
      </c>
      <c r="F29" s="9">
        <v>95</v>
      </c>
      <c r="G29" s="9">
        <v>10</v>
      </c>
      <c r="H29" s="9">
        <v>18</v>
      </c>
      <c r="I29" s="9">
        <v>130</v>
      </c>
      <c r="J29" s="9">
        <v>14</v>
      </c>
      <c r="K29" s="9">
        <v>13</v>
      </c>
      <c r="L29" s="10">
        <f t="shared" si="0"/>
        <v>1555</v>
      </c>
    </row>
    <row r="30" spans="1:12" ht="12.75">
      <c r="A30" s="20" t="s">
        <v>36</v>
      </c>
      <c r="B30" s="9">
        <v>1115</v>
      </c>
      <c r="C30" s="9">
        <v>7</v>
      </c>
      <c r="D30" s="9">
        <v>0</v>
      </c>
      <c r="E30" s="9">
        <v>15</v>
      </c>
      <c r="F30" s="9">
        <v>10</v>
      </c>
      <c r="G30" s="9">
        <v>3</v>
      </c>
      <c r="H30" s="9">
        <v>14</v>
      </c>
      <c r="I30" s="9">
        <v>32</v>
      </c>
      <c r="J30" s="9">
        <v>10</v>
      </c>
      <c r="K30" s="9">
        <v>38</v>
      </c>
      <c r="L30" s="10">
        <f t="shared" si="0"/>
        <v>1244</v>
      </c>
    </row>
    <row r="31" spans="1:12" ht="12.75">
      <c r="A31" s="20" t="s">
        <v>37</v>
      </c>
      <c r="B31" s="9">
        <v>1115</v>
      </c>
      <c r="C31" s="9">
        <v>9</v>
      </c>
      <c r="D31" s="9">
        <v>2</v>
      </c>
      <c r="E31" s="9">
        <v>68</v>
      </c>
      <c r="F31" s="9">
        <v>173</v>
      </c>
      <c r="G31" s="9">
        <v>45</v>
      </c>
      <c r="H31" s="9">
        <v>17</v>
      </c>
      <c r="I31" s="9">
        <v>202</v>
      </c>
      <c r="J31" s="9">
        <v>62</v>
      </c>
      <c r="K31" s="9">
        <v>5</v>
      </c>
      <c r="L31" s="10">
        <f t="shared" si="0"/>
        <v>1698</v>
      </c>
    </row>
    <row r="32" spans="1:12" ht="12.75">
      <c r="A32" s="20" t="s">
        <v>38</v>
      </c>
      <c r="B32" s="9">
        <v>942</v>
      </c>
      <c r="C32" s="9">
        <v>1</v>
      </c>
      <c r="D32" s="9">
        <v>1</v>
      </c>
      <c r="E32" s="9">
        <v>74</v>
      </c>
      <c r="F32" s="9">
        <v>185</v>
      </c>
      <c r="G32" s="9">
        <v>47</v>
      </c>
      <c r="H32" s="9">
        <v>13</v>
      </c>
      <c r="I32" s="9">
        <v>237</v>
      </c>
      <c r="J32" s="9">
        <v>62</v>
      </c>
      <c r="K32" s="9">
        <v>4</v>
      </c>
      <c r="L32" s="10">
        <f t="shared" si="0"/>
        <v>1566</v>
      </c>
    </row>
    <row r="33" spans="1:12" ht="12.75">
      <c r="A33" s="20" t="s">
        <v>39</v>
      </c>
      <c r="B33" s="9">
        <v>927</v>
      </c>
      <c r="C33" s="9">
        <v>4</v>
      </c>
      <c r="D33" s="9">
        <v>2</v>
      </c>
      <c r="E33" s="9">
        <v>73</v>
      </c>
      <c r="F33" s="9">
        <v>154</v>
      </c>
      <c r="G33" s="9">
        <v>25</v>
      </c>
      <c r="H33" s="9">
        <v>17</v>
      </c>
      <c r="I33" s="9">
        <v>298</v>
      </c>
      <c r="J33" s="9">
        <v>65</v>
      </c>
      <c r="K33" s="9">
        <v>3</v>
      </c>
      <c r="L33" s="10">
        <f t="shared" si="0"/>
        <v>1568</v>
      </c>
    </row>
    <row r="34" spans="1:12" ht="12.75">
      <c r="A34" s="20" t="s">
        <v>40</v>
      </c>
      <c r="B34" s="9">
        <v>1051</v>
      </c>
      <c r="C34" s="9">
        <v>6</v>
      </c>
      <c r="D34" s="9">
        <v>0</v>
      </c>
      <c r="E34" s="9">
        <v>85</v>
      </c>
      <c r="F34" s="9">
        <v>149</v>
      </c>
      <c r="G34" s="9">
        <v>45</v>
      </c>
      <c r="H34" s="9">
        <v>19</v>
      </c>
      <c r="I34" s="9">
        <v>241</v>
      </c>
      <c r="J34" s="9">
        <v>78</v>
      </c>
      <c r="K34" s="9">
        <v>3</v>
      </c>
      <c r="L34" s="10">
        <f t="shared" si="0"/>
        <v>1677</v>
      </c>
    </row>
    <row r="35" spans="1:12" ht="12.75">
      <c r="A35" s="20" t="s">
        <v>41</v>
      </c>
      <c r="B35" s="9">
        <v>1337</v>
      </c>
      <c r="C35" s="9">
        <v>8</v>
      </c>
      <c r="D35" s="9">
        <v>0</v>
      </c>
      <c r="E35" s="9">
        <v>65</v>
      </c>
      <c r="F35" s="9">
        <v>118</v>
      </c>
      <c r="G35" s="9">
        <v>56</v>
      </c>
      <c r="H35" s="9">
        <v>24</v>
      </c>
      <c r="I35" s="9">
        <v>175</v>
      </c>
      <c r="J35" s="9">
        <v>61</v>
      </c>
      <c r="K35" s="9">
        <v>15</v>
      </c>
      <c r="L35" s="10">
        <f t="shared" si="0"/>
        <v>1859</v>
      </c>
    </row>
    <row r="36" spans="1:12" ht="12.75">
      <c r="A36" s="20" t="s">
        <v>42</v>
      </c>
      <c r="B36" s="9">
        <v>1163</v>
      </c>
      <c r="C36" s="9">
        <v>8</v>
      </c>
      <c r="D36" s="9">
        <v>0</v>
      </c>
      <c r="E36" s="9">
        <v>36</v>
      </c>
      <c r="F36" s="9">
        <v>60</v>
      </c>
      <c r="G36" s="9">
        <v>19</v>
      </c>
      <c r="H36" s="9">
        <v>14</v>
      </c>
      <c r="I36" s="9">
        <v>157</v>
      </c>
      <c r="J36" s="9">
        <v>21</v>
      </c>
      <c r="K36" s="9">
        <v>16</v>
      </c>
      <c r="L36" s="10">
        <f t="shared" si="0"/>
        <v>1494</v>
      </c>
    </row>
    <row r="37" spans="1:12" ht="12.75">
      <c r="A37" s="20" t="s">
        <v>43</v>
      </c>
      <c r="B37" s="9">
        <v>1096</v>
      </c>
      <c r="C37" s="9">
        <v>6</v>
      </c>
      <c r="D37" s="9">
        <v>1</v>
      </c>
      <c r="E37" s="9">
        <v>14</v>
      </c>
      <c r="F37" s="9">
        <v>8</v>
      </c>
      <c r="G37" s="9">
        <v>8</v>
      </c>
      <c r="H37" s="9">
        <v>15</v>
      </c>
      <c r="I37" s="9">
        <v>35</v>
      </c>
      <c r="J37" s="9">
        <v>10</v>
      </c>
      <c r="K37" s="9">
        <v>9</v>
      </c>
      <c r="L37" s="10">
        <f t="shared" si="0"/>
        <v>1202</v>
      </c>
    </row>
    <row r="38" spans="1:12" ht="12.75">
      <c r="A38" s="20" t="s">
        <v>44</v>
      </c>
      <c r="B38" s="9">
        <v>1110</v>
      </c>
      <c r="C38" s="9">
        <v>8</v>
      </c>
      <c r="D38" s="9">
        <v>0</v>
      </c>
      <c r="E38" s="9">
        <v>76</v>
      </c>
      <c r="F38" s="9">
        <v>148</v>
      </c>
      <c r="G38" s="9">
        <v>58</v>
      </c>
      <c r="H38" s="9">
        <v>18</v>
      </c>
      <c r="I38" s="9">
        <v>211</v>
      </c>
      <c r="J38" s="9">
        <v>75</v>
      </c>
      <c r="K38" s="9">
        <v>10</v>
      </c>
      <c r="L38" s="10">
        <f t="shared" si="0"/>
        <v>1714</v>
      </c>
    </row>
    <row r="39" spans="1:12" ht="12.75">
      <c r="A39" s="20" t="s">
        <v>45</v>
      </c>
      <c r="B39" s="9">
        <v>879</v>
      </c>
      <c r="C39" s="9">
        <v>2</v>
      </c>
      <c r="D39" s="9">
        <v>2</v>
      </c>
      <c r="E39" s="9">
        <v>81</v>
      </c>
      <c r="F39" s="9">
        <v>148</v>
      </c>
      <c r="G39" s="9">
        <v>54</v>
      </c>
      <c r="H39" s="9">
        <v>20</v>
      </c>
      <c r="I39" s="9">
        <v>262</v>
      </c>
      <c r="J39" s="9">
        <v>58</v>
      </c>
      <c r="K39" s="9">
        <v>3</v>
      </c>
      <c r="L39" s="10">
        <f t="shared" si="0"/>
        <v>1509</v>
      </c>
    </row>
    <row r="40" spans="1:12" ht="12.75">
      <c r="A40" s="20" t="s">
        <v>46</v>
      </c>
      <c r="B40" s="9">
        <v>995</v>
      </c>
      <c r="C40" s="9">
        <v>6</v>
      </c>
      <c r="D40" s="9">
        <v>3</v>
      </c>
      <c r="E40" s="9">
        <v>68</v>
      </c>
      <c r="F40" s="9">
        <v>140</v>
      </c>
      <c r="G40" s="9">
        <v>51</v>
      </c>
      <c r="H40" s="9">
        <v>17</v>
      </c>
      <c r="I40" s="9">
        <v>183</v>
      </c>
      <c r="J40" s="9">
        <v>65</v>
      </c>
      <c r="K40" s="9">
        <v>4</v>
      </c>
      <c r="L40" s="10">
        <f t="shared" si="0"/>
        <v>1532</v>
      </c>
    </row>
    <row r="41" spans="1:12" ht="12.75">
      <c r="A41" s="20" t="s">
        <v>47</v>
      </c>
      <c r="B41" s="9">
        <v>1074</v>
      </c>
      <c r="C41" s="9">
        <v>13</v>
      </c>
      <c r="D41" s="9">
        <v>1</v>
      </c>
      <c r="E41" s="9">
        <v>97</v>
      </c>
      <c r="F41" s="9">
        <v>120</v>
      </c>
      <c r="G41" s="9">
        <v>25</v>
      </c>
      <c r="H41" s="9">
        <v>19</v>
      </c>
      <c r="I41" s="9">
        <v>235</v>
      </c>
      <c r="J41" s="9">
        <v>58</v>
      </c>
      <c r="K41" s="9">
        <v>3</v>
      </c>
      <c r="L41" s="10">
        <f t="shared" si="0"/>
        <v>1645</v>
      </c>
    </row>
    <row r="42" spans="1:12" ht="12.75">
      <c r="A42" s="20" t="s">
        <v>48</v>
      </c>
      <c r="B42" s="9">
        <v>1585</v>
      </c>
      <c r="C42" s="9">
        <v>9</v>
      </c>
      <c r="D42" s="9">
        <v>0</v>
      </c>
      <c r="E42" s="9">
        <v>87</v>
      </c>
      <c r="F42" s="9">
        <v>115</v>
      </c>
      <c r="G42" s="9">
        <v>67</v>
      </c>
      <c r="H42" s="9">
        <v>22</v>
      </c>
      <c r="I42" s="9">
        <v>188</v>
      </c>
      <c r="J42" s="9">
        <v>62</v>
      </c>
      <c r="K42" s="9">
        <v>3</v>
      </c>
      <c r="L42" s="10">
        <f t="shared" si="0"/>
        <v>2138</v>
      </c>
    </row>
    <row r="43" spans="1:12" ht="12.75">
      <c r="A43" s="20" t="s">
        <v>49</v>
      </c>
      <c r="B43" s="9">
        <v>1879</v>
      </c>
      <c r="C43" s="9">
        <v>15</v>
      </c>
      <c r="D43" s="9">
        <v>0</v>
      </c>
      <c r="E43" s="9">
        <v>47</v>
      </c>
      <c r="F43" s="9">
        <v>57</v>
      </c>
      <c r="G43" s="9">
        <v>43</v>
      </c>
      <c r="H43" s="9">
        <v>28</v>
      </c>
      <c r="I43" s="9">
        <v>85</v>
      </c>
      <c r="J43" s="9">
        <v>29</v>
      </c>
      <c r="K43" s="9">
        <v>6</v>
      </c>
      <c r="L43" s="10">
        <f t="shared" si="0"/>
        <v>2189</v>
      </c>
    </row>
    <row r="44" spans="1:12" ht="12.75">
      <c r="A44" s="20" t="s">
        <v>50</v>
      </c>
      <c r="B44" s="9">
        <v>1667</v>
      </c>
      <c r="C44" s="9">
        <v>4</v>
      </c>
      <c r="D44" s="9">
        <v>0</v>
      </c>
      <c r="E44" s="9">
        <v>13</v>
      </c>
      <c r="F44" s="9">
        <v>2</v>
      </c>
      <c r="G44" s="9">
        <v>7</v>
      </c>
      <c r="H44" s="9">
        <v>15</v>
      </c>
      <c r="I44" s="9">
        <v>9</v>
      </c>
      <c r="J44" s="9">
        <v>10</v>
      </c>
      <c r="K44" s="9">
        <v>20</v>
      </c>
      <c r="L44" s="10">
        <f t="shared" si="0"/>
        <v>1747</v>
      </c>
    </row>
    <row r="45" spans="1:12" ht="13.5" thickBot="1">
      <c r="A45" s="20" t="s">
        <v>51</v>
      </c>
      <c r="B45" s="9">
        <v>1447</v>
      </c>
      <c r="C45" s="9">
        <v>6</v>
      </c>
      <c r="D45" s="9">
        <v>0</v>
      </c>
      <c r="E45" s="9">
        <v>17</v>
      </c>
      <c r="F45" s="9">
        <v>4</v>
      </c>
      <c r="G45" s="9">
        <v>1</v>
      </c>
      <c r="H45" s="9">
        <v>9</v>
      </c>
      <c r="I45" s="9">
        <v>18</v>
      </c>
      <c r="J45" s="9">
        <v>3</v>
      </c>
      <c r="K45" s="9">
        <v>17</v>
      </c>
      <c r="L45" s="10">
        <f t="shared" si="0"/>
        <v>1522</v>
      </c>
    </row>
    <row r="46" spans="1:12" ht="12.75">
      <c r="A46" s="21" t="s">
        <v>17</v>
      </c>
      <c r="B46" s="11">
        <f aca="true" t="shared" si="1" ref="B46:L46">SUM(B15:B45)</f>
        <v>36900</v>
      </c>
      <c r="C46" s="11">
        <f t="shared" si="1"/>
        <v>226</v>
      </c>
      <c r="D46" s="11">
        <f t="shared" si="1"/>
        <v>21</v>
      </c>
      <c r="E46" s="11">
        <f t="shared" si="1"/>
        <v>1688</v>
      </c>
      <c r="F46" s="11">
        <f t="shared" si="1"/>
        <v>2876</v>
      </c>
      <c r="G46" s="11">
        <f t="shared" si="1"/>
        <v>1101</v>
      </c>
      <c r="H46" s="11">
        <f t="shared" si="1"/>
        <v>555</v>
      </c>
      <c r="I46" s="11">
        <f t="shared" si="1"/>
        <v>4982</v>
      </c>
      <c r="J46" s="11">
        <f t="shared" si="1"/>
        <v>1385</v>
      </c>
      <c r="K46" s="11">
        <f t="shared" si="1"/>
        <v>309</v>
      </c>
      <c r="L46" s="12">
        <f t="shared" si="1"/>
        <v>50043</v>
      </c>
    </row>
    <row r="47" spans="1:12" ht="13.5" thickBot="1">
      <c r="A47" s="22" t="s">
        <v>52</v>
      </c>
      <c r="B47" s="13">
        <f aca="true" t="shared" si="2" ref="B47:L47">(B46/$M13)</f>
        <v>1190.3225806451612</v>
      </c>
      <c r="C47" s="13">
        <f t="shared" si="2"/>
        <v>7.290322580645161</v>
      </c>
      <c r="D47" s="13">
        <f t="shared" si="2"/>
        <v>0.6774193548387096</v>
      </c>
      <c r="E47" s="13">
        <f t="shared" si="2"/>
        <v>54.45161290322581</v>
      </c>
      <c r="F47" s="13">
        <f t="shared" si="2"/>
        <v>92.7741935483871</v>
      </c>
      <c r="G47" s="13">
        <f t="shared" si="2"/>
        <v>35.516129032258064</v>
      </c>
      <c r="H47" s="13">
        <f t="shared" si="2"/>
        <v>17.903225806451612</v>
      </c>
      <c r="I47" s="13">
        <f t="shared" si="2"/>
        <v>160.70967741935485</v>
      </c>
      <c r="J47" s="13">
        <f t="shared" si="2"/>
        <v>44.67741935483871</v>
      </c>
      <c r="K47" s="13">
        <f t="shared" si="2"/>
        <v>9.96774193548387</v>
      </c>
      <c r="L47" s="14">
        <f t="shared" si="2"/>
        <v>1614.2903225806451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M57"/>
  <sheetViews>
    <sheetView workbookViewId="0" topLeftCell="A24">
      <selection activeCell="M14" sqref="M14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9" width="10.421875" style="0" customWidth="1"/>
    <col min="10" max="10" width="9.57421875" style="0" customWidth="1"/>
    <col min="11" max="11" width="8.2812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2022</v>
      </c>
    </row>
    <row r="7" spans="1:2" ht="9.75" customHeight="1">
      <c r="A7" s="53"/>
      <c r="B7" s="53"/>
    </row>
    <row r="8" spans="1:2" ht="9" customHeight="1">
      <c r="A8" s="53"/>
      <c r="B8" s="53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3442</v>
      </c>
      <c r="C15" s="9">
        <v>16</v>
      </c>
      <c r="D15" s="9">
        <v>0</v>
      </c>
      <c r="E15" s="9">
        <v>80</v>
      </c>
      <c r="F15" s="9">
        <v>14</v>
      </c>
      <c r="G15" s="9">
        <v>12</v>
      </c>
      <c r="H15" s="9">
        <v>49</v>
      </c>
      <c r="I15" s="9">
        <v>6</v>
      </c>
      <c r="J15" s="9">
        <v>2</v>
      </c>
      <c r="K15" s="9">
        <v>35</v>
      </c>
      <c r="L15" s="10">
        <f>SUM(B15:K15)</f>
        <v>3656</v>
      </c>
    </row>
    <row r="16" spans="1:12" ht="12.75">
      <c r="A16" s="20" t="s">
        <v>22</v>
      </c>
      <c r="B16" s="9">
        <v>3403</v>
      </c>
      <c r="C16" s="9">
        <v>6</v>
      </c>
      <c r="D16" s="9">
        <v>0</v>
      </c>
      <c r="E16" s="9">
        <v>43</v>
      </c>
      <c r="F16" s="9">
        <v>3</v>
      </c>
      <c r="G16" s="9">
        <v>3</v>
      </c>
      <c r="H16" s="9">
        <v>37</v>
      </c>
      <c r="I16" s="9">
        <v>0</v>
      </c>
      <c r="J16" s="9">
        <v>0</v>
      </c>
      <c r="K16" s="9">
        <v>64</v>
      </c>
      <c r="L16" s="10">
        <f>SUM(B16:K16)</f>
        <v>3559</v>
      </c>
    </row>
    <row r="17" spans="1:12" ht="12.75">
      <c r="A17" s="20" t="s">
        <v>23</v>
      </c>
      <c r="B17" s="9">
        <v>2216</v>
      </c>
      <c r="C17" s="9">
        <v>11</v>
      </c>
      <c r="D17" s="9">
        <v>0</v>
      </c>
      <c r="E17" s="9">
        <v>163</v>
      </c>
      <c r="F17" s="9">
        <v>56</v>
      </c>
      <c r="G17" s="9">
        <v>22</v>
      </c>
      <c r="H17" s="9">
        <v>59</v>
      </c>
      <c r="I17" s="9">
        <v>11</v>
      </c>
      <c r="J17" s="9">
        <v>1</v>
      </c>
      <c r="K17" s="9">
        <v>15</v>
      </c>
      <c r="L17" s="10">
        <f aca="true" t="shared" si="0" ref="L17:L45">SUM(B17:K17)</f>
        <v>2554</v>
      </c>
    </row>
    <row r="18" spans="1:12" ht="12.75">
      <c r="A18" s="20" t="s">
        <v>24</v>
      </c>
      <c r="B18" s="9">
        <v>1701</v>
      </c>
      <c r="C18" s="9">
        <v>11</v>
      </c>
      <c r="D18" s="9">
        <v>0</v>
      </c>
      <c r="E18" s="9">
        <v>158</v>
      </c>
      <c r="F18" s="9">
        <v>27</v>
      </c>
      <c r="G18" s="9">
        <v>9</v>
      </c>
      <c r="H18" s="9">
        <v>57</v>
      </c>
      <c r="I18" s="9">
        <v>5</v>
      </c>
      <c r="J18" s="9">
        <v>3</v>
      </c>
      <c r="K18" s="9">
        <v>1</v>
      </c>
      <c r="L18" s="10">
        <f t="shared" si="0"/>
        <v>1972</v>
      </c>
    </row>
    <row r="19" spans="1:12" ht="12.75">
      <c r="A19" s="20" t="s">
        <v>25</v>
      </c>
      <c r="B19" s="9">
        <v>2047</v>
      </c>
      <c r="C19" s="9">
        <v>10</v>
      </c>
      <c r="D19" s="9">
        <v>0</v>
      </c>
      <c r="E19" s="9">
        <v>166</v>
      </c>
      <c r="F19" s="9">
        <v>38</v>
      </c>
      <c r="G19" s="9">
        <v>19</v>
      </c>
      <c r="H19" s="9">
        <v>61</v>
      </c>
      <c r="I19" s="9">
        <v>9</v>
      </c>
      <c r="J19" s="9">
        <v>2</v>
      </c>
      <c r="K19" s="9">
        <v>12</v>
      </c>
      <c r="L19" s="10">
        <f t="shared" si="0"/>
        <v>2364</v>
      </c>
    </row>
    <row r="20" spans="1:12" ht="12.75">
      <c r="A20" s="20" t="s">
        <v>26</v>
      </c>
      <c r="B20" s="9">
        <v>1903</v>
      </c>
      <c r="C20" s="9">
        <v>8</v>
      </c>
      <c r="D20" s="9">
        <v>1</v>
      </c>
      <c r="E20" s="9">
        <v>207</v>
      </c>
      <c r="F20" s="9">
        <v>26</v>
      </c>
      <c r="G20" s="9">
        <v>8</v>
      </c>
      <c r="H20" s="9">
        <v>60</v>
      </c>
      <c r="I20" s="9">
        <v>13</v>
      </c>
      <c r="J20" s="9">
        <v>1</v>
      </c>
      <c r="K20" s="9">
        <v>3</v>
      </c>
      <c r="L20" s="10">
        <f t="shared" si="0"/>
        <v>2230</v>
      </c>
    </row>
    <row r="21" spans="1:12" ht="12.75">
      <c r="A21" s="20" t="s">
        <v>27</v>
      </c>
      <c r="B21" s="9">
        <v>2707</v>
      </c>
      <c r="C21" s="9">
        <v>8</v>
      </c>
      <c r="D21" s="9">
        <v>1</v>
      </c>
      <c r="E21" s="9">
        <v>168</v>
      </c>
      <c r="F21" s="9">
        <v>35</v>
      </c>
      <c r="G21" s="9">
        <v>5</v>
      </c>
      <c r="H21" s="9">
        <v>63</v>
      </c>
      <c r="I21" s="9">
        <v>10</v>
      </c>
      <c r="J21" s="9">
        <v>4</v>
      </c>
      <c r="K21" s="9">
        <v>4</v>
      </c>
      <c r="L21" s="10">
        <f t="shared" si="0"/>
        <v>3005</v>
      </c>
    </row>
    <row r="22" spans="1:12" ht="12.75">
      <c r="A22" s="20" t="s">
        <v>28</v>
      </c>
      <c r="B22" s="9">
        <v>3733</v>
      </c>
      <c r="C22" s="9">
        <v>17</v>
      </c>
      <c r="D22" s="9">
        <v>0</v>
      </c>
      <c r="E22" s="9">
        <v>86</v>
      </c>
      <c r="F22" s="9">
        <v>8</v>
      </c>
      <c r="G22" s="9">
        <v>6</v>
      </c>
      <c r="H22" s="9">
        <v>58</v>
      </c>
      <c r="I22" s="9">
        <v>6</v>
      </c>
      <c r="J22" s="9">
        <v>0</v>
      </c>
      <c r="K22" s="9">
        <v>32</v>
      </c>
      <c r="L22" s="10">
        <f t="shared" si="0"/>
        <v>3946</v>
      </c>
    </row>
    <row r="23" spans="1:12" ht="12.75">
      <c r="A23" s="20" t="s">
        <v>29</v>
      </c>
      <c r="B23" s="9">
        <v>3563</v>
      </c>
      <c r="C23" s="9">
        <v>32</v>
      </c>
      <c r="D23" s="9">
        <v>0</v>
      </c>
      <c r="E23" s="9">
        <v>25</v>
      </c>
      <c r="F23" s="9">
        <v>2</v>
      </c>
      <c r="G23" s="9">
        <v>1</v>
      </c>
      <c r="H23" s="9">
        <v>42</v>
      </c>
      <c r="I23" s="9">
        <v>3</v>
      </c>
      <c r="J23" s="9">
        <v>0</v>
      </c>
      <c r="K23" s="9">
        <v>33</v>
      </c>
      <c r="L23" s="10">
        <f t="shared" si="0"/>
        <v>3701</v>
      </c>
    </row>
    <row r="24" spans="1:12" ht="12.75">
      <c r="A24" s="20" t="s">
        <v>30</v>
      </c>
      <c r="B24" s="9">
        <v>3969</v>
      </c>
      <c r="C24" s="9">
        <v>14</v>
      </c>
      <c r="D24" s="9">
        <v>0</v>
      </c>
      <c r="E24" s="9">
        <v>34</v>
      </c>
      <c r="F24" s="9">
        <v>5</v>
      </c>
      <c r="G24" s="9">
        <v>3</v>
      </c>
      <c r="H24" s="9">
        <v>45</v>
      </c>
      <c r="I24" s="9">
        <v>8</v>
      </c>
      <c r="J24" s="9">
        <v>0</v>
      </c>
      <c r="K24" s="9">
        <v>44</v>
      </c>
      <c r="L24" s="10">
        <f t="shared" si="0"/>
        <v>4122</v>
      </c>
    </row>
    <row r="25" spans="1:12" ht="12.75">
      <c r="A25" s="20" t="s">
        <v>31</v>
      </c>
      <c r="B25" s="9">
        <v>2317</v>
      </c>
      <c r="C25" s="9">
        <v>5</v>
      </c>
      <c r="D25" s="9">
        <v>0</v>
      </c>
      <c r="E25" s="9">
        <v>191</v>
      </c>
      <c r="F25" s="9">
        <v>71</v>
      </c>
      <c r="G25" s="9">
        <v>32</v>
      </c>
      <c r="H25" s="9">
        <v>55</v>
      </c>
      <c r="I25" s="9">
        <v>10</v>
      </c>
      <c r="J25" s="9">
        <v>3</v>
      </c>
      <c r="K25" s="9">
        <v>12</v>
      </c>
      <c r="L25" s="10">
        <f t="shared" si="0"/>
        <v>2696</v>
      </c>
    </row>
    <row r="26" spans="1:12" ht="12.75">
      <c r="A26" s="20" t="s">
        <v>32</v>
      </c>
      <c r="B26" s="9">
        <v>2101</v>
      </c>
      <c r="C26" s="9">
        <v>6</v>
      </c>
      <c r="D26" s="9">
        <v>0</v>
      </c>
      <c r="E26" s="9">
        <v>199</v>
      </c>
      <c r="F26" s="9">
        <v>52</v>
      </c>
      <c r="G26" s="9">
        <v>9</v>
      </c>
      <c r="H26" s="9">
        <v>57</v>
      </c>
      <c r="I26" s="9">
        <v>9</v>
      </c>
      <c r="J26" s="9">
        <v>2</v>
      </c>
      <c r="K26" s="9">
        <v>11</v>
      </c>
      <c r="L26" s="10">
        <f t="shared" si="0"/>
        <v>2446</v>
      </c>
    </row>
    <row r="27" spans="1:12" ht="12.75">
      <c r="A27" s="20" t="s">
        <v>33</v>
      </c>
      <c r="B27" s="9">
        <v>2129</v>
      </c>
      <c r="C27" s="9">
        <v>8</v>
      </c>
      <c r="D27" s="9">
        <v>0</v>
      </c>
      <c r="E27" s="9">
        <v>184</v>
      </c>
      <c r="F27" s="9">
        <v>53</v>
      </c>
      <c r="G27" s="9">
        <v>13</v>
      </c>
      <c r="H27" s="9">
        <v>52</v>
      </c>
      <c r="I27" s="9">
        <v>19</v>
      </c>
      <c r="J27" s="9">
        <v>4</v>
      </c>
      <c r="K27" s="9">
        <v>6</v>
      </c>
      <c r="L27" s="10">
        <f t="shared" si="0"/>
        <v>2468</v>
      </c>
    </row>
    <row r="28" spans="1:12" ht="12.75">
      <c r="A28" s="20" t="s">
        <v>34</v>
      </c>
      <c r="B28" s="9">
        <v>2713</v>
      </c>
      <c r="C28" s="9">
        <v>9</v>
      </c>
      <c r="D28" s="9">
        <v>0</v>
      </c>
      <c r="E28" s="9">
        <v>186</v>
      </c>
      <c r="F28" s="9">
        <v>41</v>
      </c>
      <c r="G28" s="9">
        <v>17</v>
      </c>
      <c r="H28" s="9">
        <v>56</v>
      </c>
      <c r="I28" s="9">
        <v>18</v>
      </c>
      <c r="J28" s="9">
        <v>4</v>
      </c>
      <c r="K28" s="9">
        <v>17</v>
      </c>
      <c r="L28" s="10">
        <f t="shared" si="0"/>
        <v>3061</v>
      </c>
    </row>
    <row r="29" spans="1:12" ht="12.75">
      <c r="A29" s="20" t="s">
        <v>35</v>
      </c>
      <c r="B29" s="9">
        <v>3320</v>
      </c>
      <c r="C29" s="9">
        <v>9</v>
      </c>
      <c r="D29" s="9">
        <v>0</v>
      </c>
      <c r="E29" s="9">
        <v>88</v>
      </c>
      <c r="F29" s="9">
        <v>18</v>
      </c>
      <c r="G29" s="9">
        <v>12</v>
      </c>
      <c r="H29" s="9">
        <v>55</v>
      </c>
      <c r="I29" s="9">
        <v>4</v>
      </c>
      <c r="J29" s="9">
        <v>2</v>
      </c>
      <c r="K29" s="9">
        <v>25</v>
      </c>
      <c r="L29" s="10">
        <f t="shared" si="0"/>
        <v>3533</v>
      </c>
    </row>
    <row r="30" spans="1:12" ht="12.75">
      <c r="A30" s="20" t="s">
        <v>36</v>
      </c>
      <c r="B30" s="9">
        <v>3467</v>
      </c>
      <c r="C30" s="9">
        <v>9</v>
      </c>
      <c r="D30" s="9">
        <v>0</v>
      </c>
      <c r="E30" s="9">
        <v>23</v>
      </c>
      <c r="F30" s="9">
        <v>2</v>
      </c>
      <c r="G30" s="9">
        <v>0</v>
      </c>
      <c r="H30" s="9">
        <v>39</v>
      </c>
      <c r="I30" s="9">
        <v>1</v>
      </c>
      <c r="J30" s="9">
        <v>0</v>
      </c>
      <c r="K30" s="9">
        <v>47</v>
      </c>
      <c r="L30" s="10">
        <f t="shared" si="0"/>
        <v>3588</v>
      </c>
    </row>
    <row r="31" spans="1:12" ht="12.75">
      <c r="A31" s="20" t="s">
        <v>37</v>
      </c>
      <c r="B31" s="9">
        <v>2304</v>
      </c>
      <c r="C31" s="9">
        <v>4</v>
      </c>
      <c r="D31" s="9">
        <v>0</v>
      </c>
      <c r="E31" s="9">
        <v>169</v>
      </c>
      <c r="F31" s="9">
        <v>33</v>
      </c>
      <c r="G31" s="9">
        <v>17</v>
      </c>
      <c r="H31" s="9">
        <v>55</v>
      </c>
      <c r="I31" s="9">
        <v>13</v>
      </c>
      <c r="J31" s="9">
        <v>3</v>
      </c>
      <c r="K31" s="9">
        <v>12</v>
      </c>
      <c r="L31" s="10">
        <f t="shared" si="0"/>
        <v>2610</v>
      </c>
    </row>
    <row r="32" spans="1:12" ht="12.75">
      <c r="A32" s="20" t="s">
        <v>38</v>
      </c>
      <c r="B32" s="9">
        <v>1878</v>
      </c>
      <c r="C32" s="9">
        <v>9</v>
      </c>
      <c r="D32" s="9">
        <v>0</v>
      </c>
      <c r="E32" s="9">
        <v>169</v>
      </c>
      <c r="F32" s="9">
        <v>38</v>
      </c>
      <c r="G32" s="9">
        <v>13</v>
      </c>
      <c r="H32" s="9">
        <v>56</v>
      </c>
      <c r="I32" s="9">
        <v>9</v>
      </c>
      <c r="J32" s="9">
        <v>4</v>
      </c>
      <c r="K32" s="9">
        <v>12</v>
      </c>
      <c r="L32" s="10">
        <f t="shared" si="0"/>
        <v>2188</v>
      </c>
    </row>
    <row r="33" spans="1:12" ht="12.75">
      <c r="A33" s="20" t="s">
        <v>39</v>
      </c>
      <c r="B33" s="9">
        <v>2120</v>
      </c>
      <c r="C33" s="9">
        <v>13</v>
      </c>
      <c r="D33" s="9">
        <v>0</v>
      </c>
      <c r="E33" s="9">
        <v>175</v>
      </c>
      <c r="F33" s="9">
        <v>37</v>
      </c>
      <c r="G33" s="9">
        <v>13</v>
      </c>
      <c r="H33" s="9">
        <v>57</v>
      </c>
      <c r="I33" s="9">
        <v>11</v>
      </c>
      <c r="J33" s="9">
        <v>3</v>
      </c>
      <c r="K33" s="9">
        <v>9</v>
      </c>
      <c r="L33" s="10">
        <f t="shared" si="0"/>
        <v>2438</v>
      </c>
    </row>
    <row r="34" spans="1:12" ht="12.75">
      <c r="A34" s="20" t="s">
        <v>40</v>
      </c>
      <c r="B34" s="9">
        <v>2159</v>
      </c>
      <c r="C34" s="9">
        <v>16</v>
      </c>
      <c r="D34" s="9">
        <v>0</v>
      </c>
      <c r="E34" s="9">
        <v>217</v>
      </c>
      <c r="F34" s="9">
        <v>72</v>
      </c>
      <c r="G34" s="9">
        <v>10</v>
      </c>
      <c r="H34" s="9">
        <v>51</v>
      </c>
      <c r="I34" s="9">
        <v>20</v>
      </c>
      <c r="J34" s="9">
        <v>1</v>
      </c>
      <c r="K34" s="9">
        <v>17</v>
      </c>
      <c r="L34" s="10">
        <f t="shared" si="0"/>
        <v>2563</v>
      </c>
    </row>
    <row r="35" spans="1:12" ht="12.75">
      <c r="A35" s="20" t="s">
        <v>41</v>
      </c>
      <c r="B35" s="9">
        <v>2790</v>
      </c>
      <c r="C35" s="9">
        <v>14</v>
      </c>
      <c r="D35" s="9">
        <v>0</v>
      </c>
      <c r="E35" s="9">
        <v>198</v>
      </c>
      <c r="F35" s="9">
        <v>54</v>
      </c>
      <c r="G35" s="9">
        <v>18</v>
      </c>
      <c r="H35" s="9">
        <v>65</v>
      </c>
      <c r="I35" s="9">
        <v>13</v>
      </c>
      <c r="J35" s="9">
        <v>4</v>
      </c>
      <c r="K35" s="9">
        <v>16</v>
      </c>
      <c r="L35" s="10">
        <f t="shared" si="0"/>
        <v>3172</v>
      </c>
    </row>
    <row r="36" spans="1:12" ht="12.75">
      <c r="A36" s="20" t="s">
        <v>42</v>
      </c>
      <c r="B36" s="9">
        <v>3348</v>
      </c>
      <c r="C36" s="9">
        <v>17</v>
      </c>
      <c r="D36" s="9">
        <v>0</v>
      </c>
      <c r="E36" s="9">
        <v>85</v>
      </c>
      <c r="F36" s="9">
        <v>31</v>
      </c>
      <c r="G36" s="9">
        <v>4</v>
      </c>
      <c r="H36" s="9">
        <v>57</v>
      </c>
      <c r="I36" s="9">
        <v>2</v>
      </c>
      <c r="J36" s="9">
        <v>0</v>
      </c>
      <c r="K36" s="9">
        <v>25</v>
      </c>
      <c r="L36" s="10">
        <f t="shared" si="0"/>
        <v>3569</v>
      </c>
    </row>
    <row r="37" spans="1:12" ht="12.75">
      <c r="A37" s="20" t="s">
        <v>43</v>
      </c>
      <c r="B37" s="9">
        <v>3567</v>
      </c>
      <c r="C37" s="9">
        <v>14</v>
      </c>
      <c r="D37" s="9">
        <v>0</v>
      </c>
      <c r="E37" s="9">
        <v>37</v>
      </c>
      <c r="F37" s="9">
        <v>2</v>
      </c>
      <c r="G37" s="9">
        <v>1</v>
      </c>
      <c r="H37" s="9">
        <v>38</v>
      </c>
      <c r="I37" s="9">
        <v>1</v>
      </c>
      <c r="J37" s="9">
        <v>0</v>
      </c>
      <c r="K37" s="9">
        <v>150</v>
      </c>
      <c r="L37" s="10">
        <f t="shared" si="0"/>
        <v>3810</v>
      </c>
    </row>
    <row r="38" spans="1:12" ht="12.75">
      <c r="A38" s="20" t="s">
        <v>44</v>
      </c>
      <c r="B38" s="9">
        <v>2265</v>
      </c>
      <c r="C38" s="9">
        <v>10</v>
      </c>
      <c r="D38" s="9">
        <v>0</v>
      </c>
      <c r="E38" s="9">
        <v>161</v>
      </c>
      <c r="F38" s="9">
        <v>52</v>
      </c>
      <c r="G38" s="9">
        <v>31</v>
      </c>
      <c r="H38" s="9">
        <v>56</v>
      </c>
      <c r="I38" s="9">
        <v>15</v>
      </c>
      <c r="J38" s="9">
        <v>1</v>
      </c>
      <c r="K38" s="9">
        <v>26</v>
      </c>
      <c r="L38" s="10">
        <f t="shared" si="0"/>
        <v>2617</v>
      </c>
    </row>
    <row r="39" spans="1:12" ht="12.75">
      <c r="A39" s="20" t="s">
        <v>45</v>
      </c>
      <c r="B39" s="9">
        <v>1975</v>
      </c>
      <c r="C39" s="9">
        <v>7</v>
      </c>
      <c r="D39" s="9">
        <v>1</v>
      </c>
      <c r="E39" s="9">
        <v>203</v>
      </c>
      <c r="F39" s="9">
        <v>54</v>
      </c>
      <c r="G39" s="9">
        <v>26</v>
      </c>
      <c r="H39" s="9">
        <v>59</v>
      </c>
      <c r="I39" s="9">
        <v>18</v>
      </c>
      <c r="J39" s="9">
        <v>8</v>
      </c>
      <c r="K39" s="9">
        <v>5</v>
      </c>
      <c r="L39" s="10">
        <f t="shared" si="0"/>
        <v>2356</v>
      </c>
    </row>
    <row r="40" spans="1:12" ht="12.75">
      <c r="A40" s="20" t="s">
        <v>46</v>
      </c>
      <c r="B40" s="9">
        <v>2098</v>
      </c>
      <c r="C40" s="9">
        <v>10</v>
      </c>
      <c r="D40" s="9">
        <v>0</v>
      </c>
      <c r="E40" s="9">
        <v>202</v>
      </c>
      <c r="F40" s="9">
        <v>33</v>
      </c>
      <c r="G40" s="9">
        <v>21</v>
      </c>
      <c r="H40" s="9">
        <v>59</v>
      </c>
      <c r="I40" s="9">
        <v>15</v>
      </c>
      <c r="J40" s="9">
        <v>2</v>
      </c>
      <c r="K40" s="9">
        <v>5</v>
      </c>
      <c r="L40" s="10">
        <f t="shared" si="0"/>
        <v>2445</v>
      </c>
    </row>
    <row r="41" spans="1:12" ht="12.75">
      <c r="A41" s="20" t="s">
        <v>47</v>
      </c>
      <c r="B41" s="9">
        <v>2229</v>
      </c>
      <c r="C41" s="9">
        <v>13</v>
      </c>
      <c r="D41" s="9">
        <v>0</v>
      </c>
      <c r="E41" s="9">
        <v>205</v>
      </c>
      <c r="F41" s="9">
        <v>31</v>
      </c>
      <c r="G41" s="9">
        <v>26</v>
      </c>
      <c r="H41" s="9">
        <v>58</v>
      </c>
      <c r="I41" s="9">
        <v>27</v>
      </c>
      <c r="J41" s="9">
        <v>2</v>
      </c>
      <c r="K41" s="9">
        <v>6</v>
      </c>
      <c r="L41" s="10">
        <f t="shared" si="0"/>
        <v>2597</v>
      </c>
    </row>
    <row r="42" spans="1:12" ht="12.75">
      <c r="A42" s="20" t="s">
        <v>48</v>
      </c>
      <c r="B42" s="9">
        <v>2885</v>
      </c>
      <c r="C42" s="9">
        <v>15</v>
      </c>
      <c r="D42" s="9">
        <v>0</v>
      </c>
      <c r="E42" s="9">
        <v>183</v>
      </c>
      <c r="F42" s="9">
        <v>24</v>
      </c>
      <c r="G42" s="9">
        <v>12</v>
      </c>
      <c r="H42" s="9">
        <v>69</v>
      </c>
      <c r="I42" s="9">
        <v>23</v>
      </c>
      <c r="J42" s="9">
        <v>2</v>
      </c>
      <c r="K42" s="9">
        <v>6</v>
      </c>
      <c r="L42" s="10">
        <f t="shared" si="0"/>
        <v>3219</v>
      </c>
    </row>
    <row r="43" spans="1:12" ht="12.75">
      <c r="A43" s="20" t="s">
        <v>49</v>
      </c>
      <c r="B43" s="9">
        <v>3568</v>
      </c>
      <c r="C43" s="9">
        <v>20</v>
      </c>
      <c r="D43" s="9">
        <v>0</v>
      </c>
      <c r="E43" s="9">
        <v>102</v>
      </c>
      <c r="F43" s="9">
        <v>8</v>
      </c>
      <c r="G43" s="9">
        <v>5</v>
      </c>
      <c r="H43" s="9">
        <v>55</v>
      </c>
      <c r="I43" s="9">
        <v>3</v>
      </c>
      <c r="J43" s="9">
        <v>1</v>
      </c>
      <c r="K43" s="9">
        <v>9</v>
      </c>
      <c r="L43" s="10">
        <f t="shared" si="0"/>
        <v>3771</v>
      </c>
    </row>
    <row r="44" spans="1:12" ht="12.75">
      <c r="A44" s="20" t="s">
        <v>50</v>
      </c>
      <c r="B44" s="9">
        <v>4079</v>
      </c>
      <c r="C44" s="9">
        <v>11</v>
      </c>
      <c r="D44" s="9">
        <v>0</v>
      </c>
      <c r="E44" s="9">
        <v>18</v>
      </c>
      <c r="F44" s="9">
        <v>2</v>
      </c>
      <c r="G44" s="9">
        <v>0</v>
      </c>
      <c r="H44" s="9">
        <v>46</v>
      </c>
      <c r="I44" s="9">
        <v>0</v>
      </c>
      <c r="J44" s="9">
        <v>0</v>
      </c>
      <c r="K44" s="9">
        <v>41</v>
      </c>
      <c r="L44" s="10">
        <f t="shared" si="0"/>
        <v>4197</v>
      </c>
    </row>
    <row r="45" spans="1:12" ht="13.5" thickBot="1">
      <c r="A45" s="20" t="s">
        <v>51</v>
      </c>
      <c r="B45" s="9">
        <v>4133</v>
      </c>
      <c r="C45" s="9">
        <v>15</v>
      </c>
      <c r="D45" s="9">
        <v>0</v>
      </c>
      <c r="E45" s="9">
        <v>28</v>
      </c>
      <c r="F45" s="9">
        <v>1</v>
      </c>
      <c r="G45" s="9">
        <v>2</v>
      </c>
      <c r="H45" s="9">
        <v>37</v>
      </c>
      <c r="I45" s="9">
        <v>2</v>
      </c>
      <c r="J45" s="9">
        <v>0</v>
      </c>
      <c r="K45" s="9">
        <v>35</v>
      </c>
      <c r="L45" s="10">
        <f t="shared" si="0"/>
        <v>4253</v>
      </c>
    </row>
    <row r="46" spans="1:12" ht="12.75">
      <c r="A46" s="21" t="s">
        <v>17</v>
      </c>
      <c r="B46" s="11">
        <f aca="true" t="shared" si="1" ref="B46:J46">SUM(B15:B45)</f>
        <v>86129</v>
      </c>
      <c r="C46" s="11">
        <f t="shared" si="1"/>
        <v>367</v>
      </c>
      <c r="D46" s="11">
        <f t="shared" si="1"/>
        <v>3</v>
      </c>
      <c r="E46" s="11">
        <f t="shared" si="1"/>
        <v>4153</v>
      </c>
      <c r="F46" s="11">
        <f t="shared" si="1"/>
        <v>923</v>
      </c>
      <c r="G46" s="11">
        <f t="shared" si="1"/>
        <v>370</v>
      </c>
      <c r="H46" s="11">
        <f t="shared" si="1"/>
        <v>1663</v>
      </c>
      <c r="I46" s="11">
        <f t="shared" si="1"/>
        <v>304</v>
      </c>
      <c r="J46" s="11">
        <f t="shared" si="1"/>
        <v>59</v>
      </c>
      <c r="K46" s="11">
        <f>SUM(K15:K45)</f>
        <v>735</v>
      </c>
      <c r="L46" s="12">
        <f>SUM(L15:L45)</f>
        <v>94706</v>
      </c>
    </row>
    <row r="47" spans="1:12" ht="13.5" thickBot="1">
      <c r="A47" s="22" t="s">
        <v>52</v>
      </c>
      <c r="B47" s="13">
        <f aca="true" t="shared" si="2" ref="B47:K47">(B46/$M13)</f>
        <v>2778.3548387096776</v>
      </c>
      <c r="C47" s="13">
        <f t="shared" si="2"/>
        <v>11.838709677419354</v>
      </c>
      <c r="D47" s="13">
        <f t="shared" si="2"/>
        <v>0.0967741935483871</v>
      </c>
      <c r="E47" s="13">
        <f t="shared" si="2"/>
        <v>133.96774193548387</v>
      </c>
      <c r="F47" s="13">
        <f t="shared" si="2"/>
        <v>29.774193548387096</v>
      </c>
      <c r="G47" s="13">
        <f t="shared" si="2"/>
        <v>11.935483870967742</v>
      </c>
      <c r="H47" s="13">
        <f t="shared" si="2"/>
        <v>53.645161290322584</v>
      </c>
      <c r="I47" s="13">
        <f t="shared" si="2"/>
        <v>9.806451612903226</v>
      </c>
      <c r="J47" s="13">
        <f t="shared" si="2"/>
        <v>1.903225806451613</v>
      </c>
      <c r="K47" s="13">
        <f t="shared" si="2"/>
        <v>23.70967741935484</v>
      </c>
      <c r="L47" s="14">
        <f>SUM(B47:K47)</f>
        <v>3055.0322580645166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M53"/>
  <sheetViews>
    <sheetView workbookViewId="0" topLeftCell="A20">
      <selection activeCell="N34" sqref="N34"/>
    </sheetView>
  </sheetViews>
  <sheetFormatPr defaultColWidth="11.421875" defaultRowHeight="12.75"/>
  <cols>
    <col min="4" max="4" width="10.7109375" style="0" customWidth="1"/>
    <col min="5" max="5" width="10.140625" style="0" customWidth="1"/>
    <col min="7" max="7" width="10.7109375" style="0" customWidth="1"/>
    <col min="8" max="8" width="8.7109375" style="0" customWidth="1"/>
    <col min="9" max="9" width="9.28125" style="0" customWidth="1"/>
    <col min="10" max="10" width="10.140625" style="0" customWidth="1"/>
    <col min="11" max="11" width="8.00390625" style="0" customWidth="1"/>
    <col min="12" max="12" width="11.140625" style="0" customWidth="1"/>
    <col min="13" max="13" width="0.4257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2022</v>
      </c>
    </row>
    <row r="7" spans="1:2" ht="12.75">
      <c r="A7" s="53"/>
      <c r="B7" s="53"/>
    </row>
    <row r="8" spans="1:2" ht="12.75">
      <c r="A8" s="53"/>
      <c r="B8" s="53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1986</v>
      </c>
      <c r="C15" s="9">
        <v>8</v>
      </c>
      <c r="D15" s="9">
        <v>0</v>
      </c>
      <c r="E15" s="9">
        <v>46</v>
      </c>
      <c r="F15" s="9">
        <v>6</v>
      </c>
      <c r="G15" s="9">
        <v>10</v>
      </c>
      <c r="H15" s="9">
        <v>25</v>
      </c>
      <c r="I15" s="9">
        <v>1</v>
      </c>
      <c r="J15" s="9">
        <v>1</v>
      </c>
      <c r="K15" s="9">
        <v>24</v>
      </c>
      <c r="L15" s="10">
        <f>SUM(B15:K15)</f>
        <v>2107</v>
      </c>
    </row>
    <row r="16" spans="1:12" ht="12.75">
      <c r="A16" s="20" t="s">
        <v>22</v>
      </c>
      <c r="B16" s="9">
        <v>1277</v>
      </c>
      <c r="C16" s="9">
        <v>2</v>
      </c>
      <c r="D16" s="9">
        <v>0</v>
      </c>
      <c r="E16" s="9">
        <v>20</v>
      </c>
      <c r="F16" s="9">
        <v>3</v>
      </c>
      <c r="G16" s="9">
        <v>3</v>
      </c>
      <c r="H16" s="9">
        <v>19</v>
      </c>
      <c r="I16" s="9">
        <v>0</v>
      </c>
      <c r="J16" s="9">
        <v>0</v>
      </c>
      <c r="K16" s="9">
        <v>29</v>
      </c>
      <c r="L16" s="10">
        <f>SUM(B16:K16)</f>
        <v>1353</v>
      </c>
    </row>
    <row r="17" spans="1:12" ht="12.75">
      <c r="A17" s="20" t="s">
        <v>23</v>
      </c>
      <c r="B17" s="9">
        <v>1065</v>
      </c>
      <c r="C17" s="9">
        <v>6</v>
      </c>
      <c r="D17" s="9">
        <v>0</v>
      </c>
      <c r="E17" s="9">
        <v>93</v>
      </c>
      <c r="F17" s="9">
        <v>36</v>
      </c>
      <c r="G17" s="9">
        <v>12</v>
      </c>
      <c r="H17" s="9">
        <v>30</v>
      </c>
      <c r="I17" s="9">
        <v>5</v>
      </c>
      <c r="J17" s="9">
        <v>0</v>
      </c>
      <c r="K17" s="9">
        <v>6</v>
      </c>
      <c r="L17" s="10">
        <f aca="true" t="shared" si="0" ref="L17:L45">SUM(B17:K17)</f>
        <v>1253</v>
      </c>
    </row>
    <row r="18" spans="1:12" ht="12.75">
      <c r="A18" s="20" t="s">
        <v>24</v>
      </c>
      <c r="B18" s="9">
        <v>841</v>
      </c>
      <c r="C18" s="9">
        <v>5</v>
      </c>
      <c r="D18" s="9">
        <v>0</v>
      </c>
      <c r="E18" s="9">
        <v>89</v>
      </c>
      <c r="F18" s="9">
        <v>14</v>
      </c>
      <c r="G18" s="9">
        <v>7</v>
      </c>
      <c r="H18" s="9">
        <v>28</v>
      </c>
      <c r="I18" s="9">
        <v>2</v>
      </c>
      <c r="J18" s="9">
        <v>2</v>
      </c>
      <c r="K18" s="9">
        <v>0</v>
      </c>
      <c r="L18" s="10">
        <f t="shared" si="0"/>
        <v>988</v>
      </c>
    </row>
    <row r="19" spans="1:12" ht="12.75">
      <c r="A19" s="20" t="s">
        <v>25</v>
      </c>
      <c r="B19" s="9">
        <v>1051</v>
      </c>
      <c r="C19" s="9">
        <v>7</v>
      </c>
      <c r="D19" s="9">
        <v>0</v>
      </c>
      <c r="E19" s="9">
        <v>86</v>
      </c>
      <c r="F19" s="9">
        <v>19</v>
      </c>
      <c r="G19" s="9">
        <v>9</v>
      </c>
      <c r="H19" s="9">
        <v>31</v>
      </c>
      <c r="I19" s="9">
        <v>4</v>
      </c>
      <c r="J19" s="9">
        <v>0</v>
      </c>
      <c r="K19" s="9">
        <v>8</v>
      </c>
      <c r="L19" s="10">
        <f t="shared" si="0"/>
        <v>1215</v>
      </c>
    </row>
    <row r="20" spans="1:12" ht="12.75">
      <c r="A20" s="20" t="s">
        <v>26</v>
      </c>
      <c r="B20" s="9">
        <v>951</v>
      </c>
      <c r="C20" s="9">
        <v>2</v>
      </c>
      <c r="D20" s="9">
        <v>1</v>
      </c>
      <c r="E20" s="9">
        <v>113</v>
      </c>
      <c r="F20" s="9">
        <v>13</v>
      </c>
      <c r="G20" s="9">
        <v>6</v>
      </c>
      <c r="H20" s="9">
        <v>30</v>
      </c>
      <c r="I20" s="9">
        <v>6</v>
      </c>
      <c r="J20" s="9">
        <v>0</v>
      </c>
      <c r="K20" s="9">
        <v>1</v>
      </c>
      <c r="L20" s="10">
        <f t="shared" si="0"/>
        <v>1123</v>
      </c>
    </row>
    <row r="21" spans="1:12" ht="12.75">
      <c r="A21" s="20" t="s">
        <v>27</v>
      </c>
      <c r="B21" s="9">
        <v>1565</v>
      </c>
      <c r="C21" s="9">
        <v>6</v>
      </c>
      <c r="D21" s="9">
        <v>0</v>
      </c>
      <c r="E21" s="9">
        <v>91</v>
      </c>
      <c r="F21" s="9">
        <v>18</v>
      </c>
      <c r="G21" s="9">
        <v>4</v>
      </c>
      <c r="H21" s="9">
        <v>32</v>
      </c>
      <c r="I21" s="9">
        <v>6</v>
      </c>
      <c r="J21" s="9">
        <v>1</v>
      </c>
      <c r="K21" s="9">
        <v>2</v>
      </c>
      <c r="L21" s="10">
        <f t="shared" si="0"/>
        <v>1725</v>
      </c>
    </row>
    <row r="22" spans="1:12" ht="12.75">
      <c r="A22" s="20" t="s">
        <v>28</v>
      </c>
      <c r="B22" s="9">
        <v>2402</v>
      </c>
      <c r="C22" s="9">
        <v>11</v>
      </c>
      <c r="D22" s="9">
        <v>0</v>
      </c>
      <c r="E22" s="9">
        <v>49</v>
      </c>
      <c r="F22" s="9">
        <v>3</v>
      </c>
      <c r="G22" s="9">
        <v>5</v>
      </c>
      <c r="H22" s="9">
        <v>30</v>
      </c>
      <c r="I22" s="9">
        <v>1</v>
      </c>
      <c r="J22" s="9">
        <v>0</v>
      </c>
      <c r="K22" s="9">
        <v>17</v>
      </c>
      <c r="L22" s="10">
        <f t="shared" si="0"/>
        <v>2518</v>
      </c>
    </row>
    <row r="23" spans="1:12" ht="12.75">
      <c r="A23" s="20" t="s">
        <v>29</v>
      </c>
      <c r="B23" s="9">
        <v>1850</v>
      </c>
      <c r="C23" s="9">
        <v>14</v>
      </c>
      <c r="D23" s="9">
        <v>0</v>
      </c>
      <c r="E23" s="9">
        <v>17</v>
      </c>
      <c r="F23" s="9">
        <v>1</v>
      </c>
      <c r="G23" s="9">
        <v>1</v>
      </c>
      <c r="H23" s="9">
        <v>20</v>
      </c>
      <c r="I23" s="9">
        <v>0</v>
      </c>
      <c r="J23" s="9">
        <v>0</v>
      </c>
      <c r="K23" s="9">
        <v>17</v>
      </c>
      <c r="L23" s="10">
        <f t="shared" si="0"/>
        <v>1920</v>
      </c>
    </row>
    <row r="24" spans="1:12" ht="12.75">
      <c r="A24" s="20" t="s">
        <v>30</v>
      </c>
      <c r="B24" s="9">
        <v>1268</v>
      </c>
      <c r="C24" s="9">
        <v>5</v>
      </c>
      <c r="D24" s="9">
        <v>0</v>
      </c>
      <c r="E24" s="9">
        <v>16</v>
      </c>
      <c r="F24" s="9">
        <v>2</v>
      </c>
      <c r="G24" s="9">
        <v>1</v>
      </c>
      <c r="H24" s="9">
        <v>21</v>
      </c>
      <c r="I24" s="9">
        <v>3</v>
      </c>
      <c r="J24" s="9">
        <v>0</v>
      </c>
      <c r="K24" s="9">
        <v>31</v>
      </c>
      <c r="L24" s="10">
        <f t="shared" si="0"/>
        <v>1347</v>
      </c>
    </row>
    <row r="25" spans="1:12" ht="12.75">
      <c r="A25" s="20" t="s">
        <v>31</v>
      </c>
      <c r="B25" s="9">
        <v>1100</v>
      </c>
      <c r="C25" s="9">
        <v>3</v>
      </c>
      <c r="D25" s="9">
        <v>0</v>
      </c>
      <c r="E25" s="9">
        <v>102</v>
      </c>
      <c r="F25" s="9">
        <v>40</v>
      </c>
      <c r="G25" s="9">
        <v>15</v>
      </c>
      <c r="H25" s="9">
        <v>28</v>
      </c>
      <c r="I25" s="9">
        <v>8</v>
      </c>
      <c r="J25" s="9">
        <v>2</v>
      </c>
      <c r="K25" s="9">
        <v>6</v>
      </c>
      <c r="L25" s="10">
        <f t="shared" si="0"/>
        <v>1304</v>
      </c>
    </row>
    <row r="26" spans="1:12" ht="12.75">
      <c r="A26" s="20" t="s">
        <v>32</v>
      </c>
      <c r="B26" s="9">
        <v>1082</v>
      </c>
      <c r="C26" s="9">
        <v>3</v>
      </c>
      <c r="D26" s="9">
        <v>0</v>
      </c>
      <c r="E26" s="9">
        <v>114</v>
      </c>
      <c r="F26" s="9">
        <v>31</v>
      </c>
      <c r="G26" s="9">
        <v>5</v>
      </c>
      <c r="H26" s="9">
        <v>27</v>
      </c>
      <c r="I26" s="9">
        <v>3</v>
      </c>
      <c r="J26" s="9">
        <v>1</v>
      </c>
      <c r="K26" s="9">
        <v>8</v>
      </c>
      <c r="L26" s="10">
        <f t="shared" si="0"/>
        <v>1274</v>
      </c>
    </row>
    <row r="27" spans="1:12" ht="12.75">
      <c r="A27" s="20" t="s">
        <v>33</v>
      </c>
      <c r="B27" s="9">
        <v>1109</v>
      </c>
      <c r="C27" s="9">
        <v>5</v>
      </c>
      <c r="D27" s="9">
        <v>0</v>
      </c>
      <c r="E27" s="9">
        <v>92</v>
      </c>
      <c r="F27" s="9">
        <v>28</v>
      </c>
      <c r="G27" s="9">
        <v>10</v>
      </c>
      <c r="H27" s="9">
        <v>26</v>
      </c>
      <c r="I27" s="9">
        <v>4</v>
      </c>
      <c r="J27" s="9">
        <v>1</v>
      </c>
      <c r="K27" s="9">
        <v>4</v>
      </c>
      <c r="L27" s="10">
        <f t="shared" si="0"/>
        <v>1279</v>
      </c>
    </row>
    <row r="28" spans="1:12" ht="12.75">
      <c r="A28" s="20" t="s">
        <v>34</v>
      </c>
      <c r="B28" s="9">
        <v>1552</v>
      </c>
      <c r="C28" s="9">
        <v>5</v>
      </c>
      <c r="D28" s="9">
        <v>0</v>
      </c>
      <c r="E28" s="9">
        <v>96</v>
      </c>
      <c r="F28" s="9">
        <v>24</v>
      </c>
      <c r="G28" s="9">
        <v>10</v>
      </c>
      <c r="H28" s="9">
        <v>29</v>
      </c>
      <c r="I28" s="9">
        <v>6</v>
      </c>
      <c r="J28" s="9">
        <v>1</v>
      </c>
      <c r="K28" s="9">
        <v>8</v>
      </c>
      <c r="L28" s="10">
        <f t="shared" si="0"/>
        <v>1731</v>
      </c>
    </row>
    <row r="29" spans="1:12" ht="12.75">
      <c r="A29" s="20" t="s">
        <v>35</v>
      </c>
      <c r="B29" s="9">
        <v>1938</v>
      </c>
      <c r="C29" s="9">
        <v>5</v>
      </c>
      <c r="D29" s="9">
        <v>0</v>
      </c>
      <c r="E29" s="9">
        <v>47</v>
      </c>
      <c r="F29" s="9">
        <v>12</v>
      </c>
      <c r="G29" s="9">
        <v>6</v>
      </c>
      <c r="H29" s="9">
        <v>29</v>
      </c>
      <c r="I29" s="9">
        <v>2</v>
      </c>
      <c r="J29" s="9">
        <v>1</v>
      </c>
      <c r="K29" s="9">
        <v>16</v>
      </c>
      <c r="L29" s="10">
        <f t="shared" si="0"/>
        <v>2056</v>
      </c>
    </row>
    <row r="30" spans="1:12" ht="12.75">
      <c r="A30" s="20" t="s">
        <v>36</v>
      </c>
      <c r="B30" s="9">
        <v>1284</v>
      </c>
      <c r="C30" s="9">
        <v>5</v>
      </c>
      <c r="D30" s="9">
        <v>0</v>
      </c>
      <c r="E30" s="9">
        <v>11</v>
      </c>
      <c r="F30" s="9">
        <v>1</v>
      </c>
      <c r="G30" s="9">
        <v>0</v>
      </c>
      <c r="H30" s="9">
        <v>20</v>
      </c>
      <c r="I30" s="9">
        <v>1</v>
      </c>
      <c r="J30" s="9">
        <v>0</v>
      </c>
      <c r="K30" s="9">
        <v>23</v>
      </c>
      <c r="L30" s="10">
        <f t="shared" si="0"/>
        <v>1345</v>
      </c>
    </row>
    <row r="31" spans="1:12" ht="12.75">
      <c r="A31" s="20" t="s">
        <v>37</v>
      </c>
      <c r="B31" s="9">
        <v>1084</v>
      </c>
      <c r="C31" s="9">
        <v>1</v>
      </c>
      <c r="D31" s="9">
        <v>0</v>
      </c>
      <c r="E31" s="9">
        <v>89</v>
      </c>
      <c r="F31" s="9">
        <v>18</v>
      </c>
      <c r="G31" s="9">
        <v>12</v>
      </c>
      <c r="H31" s="9">
        <v>28</v>
      </c>
      <c r="I31" s="9">
        <v>9</v>
      </c>
      <c r="J31" s="9">
        <v>1</v>
      </c>
      <c r="K31" s="9">
        <v>5</v>
      </c>
      <c r="L31" s="10">
        <f t="shared" si="0"/>
        <v>1247</v>
      </c>
    </row>
    <row r="32" spans="1:12" ht="12.75">
      <c r="A32" s="20" t="s">
        <v>38</v>
      </c>
      <c r="B32" s="9">
        <v>944</v>
      </c>
      <c r="C32" s="9">
        <v>5</v>
      </c>
      <c r="D32" s="9">
        <v>0</v>
      </c>
      <c r="E32" s="9">
        <v>96</v>
      </c>
      <c r="F32" s="9">
        <v>23</v>
      </c>
      <c r="G32" s="9">
        <v>9</v>
      </c>
      <c r="H32" s="9">
        <v>29</v>
      </c>
      <c r="I32" s="9">
        <v>4</v>
      </c>
      <c r="J32" s="9">
        <v>1</v>
      </c>
      <c r="K32" s="9">
        <v>7</v>
      </c>
      <c r="L32" s="10">
        <f t="shared" si="0"/>
        <v>1118</v>
      </c>
    </row>
    <row r="33" spans="1:12" ht="12.75">
      <c r="A33" s="20" t="s">
        <v>39</v>
      </c>
      <c r="B33" s="9">
        <v>1053</v>
      </c>
      <c r="C33" s="9">
        <v>8</v>
      </c>
      <c r="D33" s="9">
        <v>0</v>
      </c>
      <c r="E33" s="9">
        <v>96</v>
      </c>
      <c r="F33" s="9">
        <v>20</v>
      </c>
      <c r="G33" s="9">
        <v>9</v>
      </c>
      <c r="H33" s="9">
        <v>27</v>
      </c>
      <c r="I33" s="9">
        <v>5</v>
      </c>
      <c r="J33" s="9">
        <v>1</v>
      </c>
      <c r="K33" s="9">
        <v>5</v>
      </c>
      <c r="L33" s="10">
        <f t="shared" si="0"/>
        <v>1224</v>
      </c>
    </row>
    <row r="34" spans="1:12" ht="12.75">
      <c r="A34" s="20" t="s">
        <v>40</v>
      </c>
      <c r="B34" s="9">
        <v>1102</v>
      </c>
      <c r="C34" s="9">
        <v>9</v>
      </c>
      <c r="D34" s="9">
        <v>0</v>
      </c>
      <c r="E34" s="9">
        <v>113</v>
      </c>
      <c r="F34" s="9">
        <v>36</v>
      </c>
      <c r="G34" s="9">
        <v>8</v>
      </c>
      <c r="H34" s="9">
        <v>26</v>
      </c>
      <c r="I34" s="9">
        <v>12</v>
      </c>
      <c r="J34" s="9">
        <v>0</v>
      </c>
      <c r="K34" s="9">
        <v>10</v>
      </c>
      <c r="L34" s="10">
        <f t="shared" si="0"/>
        <v>1316</v>
      </c>
    </row>
    <row r="35" spans="1:12" ht="12.75">
      <c r="A35" s="20" t="s">
        <v>41</v>
      </c>
      <c r="B35" s="9">
        <v>1608</v>
      </c>
      <c r="C35" s="9">
        <v>8</v>
      </c>
      <c r="D35" s="9">
        <v>0</v>
      </c>
      <c r="E35" s="9">
        <v>101</v>
      </c>
      <c r="F35" s="9">
        <v>32</v>
      </c>
      <c r="G35" s="9">
        <v>10</v>
      </c>
      <c r="H35" s="9">
        <v>36</v>
      </c>
      <c r="I35" s="9">
        <v>8</v>
      </c>
      <c r="J35" s="9">
        <v>1</v>
      </c>
      <c r="K35" s="9">
        <v>10</v>
      </c>
      <c r="L35" s="10">
        <f t="shared" si="0"/>
        <v>1814</v>
      </c>
    </row>
    <row r="36" spans="1:12" ht="12.75">
      <c r="A36" s="20" t="s">
        <v>42</v>
      </c>
      <c r="B36" s="9">
        <v>2000</v>
      </c>
      <c r="C36" s="9">
        <v>6</v>
      </c>
      <c r="D36" s="9">
        <v>0</v>
      </c>
      <c r="E36" s="9">
        <v>48</v>
      </c>
      <c r="F36" s="9">
        <v>24</v>
      </c>
      <c r="G36" s="9">
        <v>3</v>
      </c>
      <c r="H36" s="9">
        <v>30</v>
      </c>
      <c r="I36" s="9">
        <v>0</v>
      </c>
      <c r="J36" s="9">
        <v>0</v>
      </c>
      <c r="K36" s="9">
        <v>14</v>
      </c>
      <c r="L36" s="10">
        <f t="shared" si="0"/>
        <v>2125</v>
      </c>
    </row>
    <row r="37" spans="1:12" ht="12.75">
      <c r="A37" s="20" t="s">
        <v>43</v>
      </c>
      <c r="B37" s="9">
        <v>1324</v>
      </c>
      <c r="C37" s="9">
        <v>7</v>
      </c>
      <c r="D37" s="9">
        <v>0</v>
      </c>
      <c r="E37" s="9">
        <v>19</v>
      </c>
      <c r="F37" s="9">
        <v>2</v>
      </c>
      <c r="G37" s="9">
        <v>1</v>
      </c>
      <c r="H37" s="9">
        <v>18</v>
      </c>
      <c r="I37" s="9">
        <v>1</v>
      </c>
      <c r="J37" s="9">
        <v>0</v>
      </c>
      <c r="K37" s="9">
        <v>84</v>
      </c>
      <c r="L37" s="10">
        <f t="shared" si="0"/>
        <v>1456</v>
      </c>
    </row>
    <row r="38" spans="1:12" ht="12.75">
      <c r="A38" s="20" t="s">
        <v>44</v>
      </c>
      <c r="B38" s="9">
        <v>1085</v>
      </c>
      <c r="C38" s="9">
        <v>5</v>
      </c>
      <c r="D38" s="9">
        <v>0</v>
      </c>
      <c r="E38" s="9">
        <v>88</v>
      </c>
      <c r="F38" s="9">
        <v>30</v>
      </c>
      <c r="G38" s="9">
        <v>19</v>
      </c>
      <c r="H38" s="9">
        <v>28</v>
      </c>
      <c r="I38" s="9">
        <v>9</v>
      </c>
      <c r="J38" s="9">
        <v>0</v>
      </c>
      <c r="K38" s="9">
        <v>13</v>
      </c>
      <c r="L38" s="10">
        <f t="shared" si="0"/>
        <v>1277</v>
      </c>
    </row>
    <row r="39" spans="1:12" ht="12.75">
      <c r="A39" s="20" t="s">
        <v>45</v>
      </c>
      <c r="B39" s="9">
        <v>993</v>
      </c>
      <c r="C39" s="9">
        <v>3</v>
      </c>
      <c r="D39" s="9">
        <v>1</v>
      </c>
      <c r="E39" s="9">
        <v>112</v>
      </c>
      <c r="F39" s="9">
        <v>26</v>
      </c>
      <c r="G39" s="9">
        <v>14</v>
      </c>
      <c r="H39" s="9">
        <v>30</v>
      </c>
      <c r="I39" s="9">
        <v>11</v>
      </c>
      <c r="J39" s="9">
        <v>4</v>
      </c>
      <c r="K39" s="9">
        <v>3</v>
      </c>
      <c r="L39" s="10">
        <f t="shared" si="0"/>
        <v>1197</v>
      </c>
    </row>
    <row r="40" spans="1:12" ht="12.75">
      <c r="A40" s="20" t="s">
        <v>46</v>
      </c>
      <c r="B40" s="9">
        <v>1050</v>
      </c>
      <c r="C40" s="9">
        <v>4</v>
      </c>
      <c r="D40" s="9">
        <v>0</v>
      </c>
      <c r="E40" s="9">
        <v>110</v>
      </c>
      <c r="F40" s="9">
        <v>17</v>
      </c>
      <c r="G40" s="9">
        <v>11</v>
      </c>
      <c r="H40" s="9">
        <v>29</v>
      </c>
      <c r="I40" s="9">
        <v>8</v>
      </c>
      <c r="J40" s="9">
        <v>1</v>
      </c>
      <c r="K40" s="9">
        <v>2</v>
      </c>
      <c r="L40" s="10">
        <f t="shared" si="0"/>
        <v>1232</v>
      </c>
    </row>
    <row r="41" spans="1:12" ht="12.75">
      <c r="A41" s="20" t="s">
        <v>47</v>
      </c>
      <c r="B41" s="9">
        <v>1151</v>
      </c>
      <c r="C41" s="9">
        <v>8</v>
      </c>
      <c r="D41" s="9">
        <v>0</v>
      </c>
      <c r="E41" s="9">
        <v>108</v>
      </c>
      <c r="F41" s="9">
        <v>16</v>
      </c>
      <c r="G41" s="9">
        <v>14</v>
      </c>
      <c r="H41" s="9">
        <v>27</v>
      </c>
      <c r="I41" s="9">
        <v>15</v>
      </c>
      <c r="J41" s="9">
        <v>0</v>
      </c>
      <c r="K41" s="9">
        <v>4</v>
      </c>
      <c r="L41" s="10">
        <f t="shared" si="0"/>
        <v>1343</v>
      </c>
    </row>
    <row r="42" spans="1:12" ht="12.75">
      <c r="A42" s="20" t="s">
        <v>48</v>
      </c>
      <c r="B42" s="9">
        <v>1647</v>
      </c>
      <c r="C42" s="9">
        <v>7</v>
      </c>
      <c r="D42" s="9">
        <v>0</v>
      </c>
      <c r="E42" s="9">
        <v>102</v>
      </c>
      <c r="F42" s="9">
        <v>11</v>
      </c>
      <c r="G42" s="9">
        <v>7</v>
      </c>
      <c r="H42" s="9">
        <v>36</v>
      </c>
      <c r="I42" s="9">
        <v>10</v>
      </c>
      <c r="J42" s="9">
        <v>2</v>
      </c>
      <c r="K42" s="9">
        <v>3</v>
      </c>
      <c r="L42" s="10">
        <f t="shared" si="0"/>
        <v>1825</v>
      </c>
    </row>
    <row r="43" spans="1:12" ht="12.75">
      <c r="A43" s="20" t="s">
        <v>49</v>
      </c>
      <c r="B43" s="9">
        <v>2293</v>
      </c>
      <c r="C43" s="9">
        <v>12</v>
      </c>
      <c r="D43" s="9">
        <v>0</v>
      </c>
      <c r="E43" s="9">
        <v>57</v>
      </c>
      <c r="F43" s="9">
        <v>4</v>
      </c>
      <c r="G43" s="9">
        <v>3</v>
      </c>
      <c r="H43" s="9">
        <v>29</v>
      </c>
      <c r="I43" s="9">
        <v>1</v>
      </c>
      <c r="J43" s="9">
        <v>0</v>
      </c>
      <c r="K43" s="9">
        <v>7</v>
      </c>
      <c r="L43" s="10">
        <f t="shared" si="0"/>
        <v>2406</v>
      </c>
    </row>
    <row r="44" spans="1:12" ht="12.75">
      <c r="A44" s="20" t="s">
        <v>50</v>
      </c>
      <c r="B44" s="9">
        <v>2308</v>
      </c>
      <c r="C44" s="9">
        <v>8</v>
      </c>
      <c r="D44" s="9">
        <v>0</v>
      </c>
      <c r="E44" s="9">
        <v>6</v>
      </c>
      <c r="F44" s="9">
        <v>2</v>
      </c>
      <c r="G44" s="9">
        <v>0</v>
      </c>
      <c r="H44" s="9">
        <v>23</v>
      </c>
      <c r="I44" s="9">
        <v>0</v>
      </c>
      <c r="J44" s="9">
        <v>0</v>
      </c>
      <c r="K44" s="9">
        <v>22</v>
      </c>
      <c r="L44" s="10">
        <f t="shared" si="0"/>
        <v>2369</v>
      </c>
    </row>
    <row r="45" spans="1:12" ht="13.5" thickBot="1">
      <c r="A45" s="20" t="s">
        <v>51</v>
      </c>
      <c r="B45" s="9">
        <v>1886</v>
      </c>
      <c r="C45" s="9">
        <v>6</v>
      </c>
      <c r="D45" s="9">
        <v>0</v>
      </c>
      <c r="E45" s="9">
        <v>17</v>
      </c>
      <c r="F45" s="9">
        <v>0</v>
      </c>
      <c r="G45" s="9">
        <v>2</v>
      </c>
      <c r="H45" s="9">
        <v>18</v>
      </c>
      <c r="I45" s="9">
        <v>1</v>
      </c>
      <c r="J45" s="9">
        <v>0</v>
      </c>
      <c r="K45" s="9">
        <v>19</v>
      </c>
      <c r="L45" s="10">
        <f t="shared" si="0"/>
        <v>1949</v>
      </c>
    </row>
    <row r="46" spans="1:12" ht="12.75">
      <c r="A46" s="21" t="s">
        <v>17</v>
      </c>
      <c r="B46" s="11">
        <f aca="true" t="shared" si="1" ref="B46:J46">SUM(B15:B45)</f>
        <v>43849</v>
      </c>
      <c r="C46" s="11">
        <f t="shared" si="1"/>
        <v>189</v>
      </c>
      <c r="D46" s="11">
        <f t="shared" si="1"/>
        <v>2</v>
      </c>
      <c r="E46" s="11">
        <f t="shared" si="1"/>
        <v>2244</v>
      </c>
      <c r="F46" s="11">
        <f t="shared" si="1"/>
        <v>512</v>
      </c>
      <c r="G46" s="11">
        <f t="shared" si="1"/>
        <v>226</v>
      </c>
      <c r="H46" s="11">
        <f t="shared" si="1"/>
        <v>839</v>
      </c>
      <c r="I46" s="11">
        <f t="shared" si="1"/>
        <v>146</v>
      </c>
      <c r="J46" s="11">
        <f t="shared" si="1"/>
        <v>21</v>
      </c>
      <c r="K46" s="11">
        <f>SUM(K15:K45)</f>
        <v>408</v>
      </c>
      <c r="L46" s="12">
        <f>SUM(L15:L45)</f>
        <v>48436</v>
      </c>
    </row>
    <row r="47" spans="1:12" ht="13.5" thickBot="1">
      <c r="A47" s="22" t="s">
        <v>52</v>
      </c>
      <c r="B47" s="13">
        <f aca="true" t="shared" si="2" ref="B47:K47">(B46/$M13)</f>
        <v>1414.483870967742</v>
      </c>
      <c r="C47" s="13">
        <f t="shared" si="2"/>
        <v>6.096774193548387</v>
      </c>
      <c r="D47" s="13">
        <f t="shared" si="2"/>
        <v>0.06451612903225806</v>
      </c>
      <c r="E47" s="13">
        <f t="shared" si="2"/>
        <v>72.38709677419355</v>
      </c>
      <c r="F47" s="13">
        <f t="shared" si="2"/>
        <v>16.516129032258064</v>
      </c>
      <c r="G47" s="13">
        <f t="shared" si="2"/>
        <v>7.290322580645161</v>
      </c>
      <c r="H47" s="13">
        <f t="shared" si="2"/>
        <v>27.06451612903226</v>
      </c>
      <c r="I47" s="13">
        <f t="shared" si="2"/>
        <v>4.709677419354839</v>
      </c>
      <c r="J47" s="13">
        <f t="shared" si="2"/>
        <v>0.6774193548387096</v>
      </c>
      <c r="K47" s="13">
        <f t="shared" si="2"/>
        <v>13.161290322580646</v>
      </c>
      <c r="L47" s="14">
        <f>SUM(B47:K47)</f>
        <v>1562.4516129032259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M53"/>
  <sheetViews>
    <sheetView workbookViewId="0" topLeftCell="A20">
      <selection activeCell="M14" sqref="M14"/>
    </sheetView>
  </sheetViews>
  <sheetFormatPr defaultColWidth="11.421875" defaultRowHeight="12.75"/>
  <cols>
    <col min="4" max="4" width="10.28125" style="0" customWidth="1"/>
    <col min="5" max="5" width="9.00390625" style="0" customWidth="1"/>
    <col min="7" max="7" width="10.57421875" style="0" customWidth="1"/>
    <col min="8" max="8" width="8.00390625" style="0" customWidth="1"/>
    <col min="9" max="9" width="7.8515625" style="0" customWidth="1"/>
    <col min="10" max="10" width="9.8515625" style="0" customWidth="1"/>
    <col min="11" max="11" width="7.42187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2022</v>
      </c>
    </row>
    <row r="7" spans="1:2" ht="12.75">
      <c r="A7" s="53"/>
      <c r="B7" s="53"/>
    </row>
    <row r="8" spans="1:2" ht="12.75">
      <c r="A8" s="53"/>
      <c r="B8" s="53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1456</v>
      </c>
      <c r="C15" s="9">
        <v>8</v>
      </c>
      <c r="D15" s="9">
        <v>0</v>
      </c>
      <c r="E15" s="9">
        <v>34</v>
      </c>
      <c r="F15" s="9">
        <v>8</v>
      </c>
      <c r="G15" s="9">
        <v>2</v>
      </c>
      <c r="H15" s="9">
        <v>24</v>
      </c>
      <c r="I15" s="9">
        <v>5</v>
      </c>
      <c r="J15" s="9">
        <v>1</v>
      </c>
      <c r="K15" s="9">
        <v>11</v>
      </c>
      <c r="L15" s="10">
        <f>SUM(B15:K15)</f>
        <v>1549</v>
      </c>
    </row>
    <row r="16" spans="1:12" ht="12.75">
      <c r="A16" s="20" t="s">
        <v>22</v>
      </c>
      <c r="B16" s="9">
        <v>2126</v>
      </c>
      <c r="C16" s="9">
        <v>4</v>
      </c>
      <c r="D16" s="9">
        <v>0</v>
      </c>
      <c r="E16" s="9">
        <v>23</v>
      </c>
      <c r="F16" s="9">
        <v>0</v>
      </c>
      <c r="G16" s="9">
        <v>0</v>
      </c>
      <c r="H16" s="9">
        <v>18</v>
      </c>
      <c r="I16" s="9">
        <v>0</v>
      </c>
      <c r="J16" s="9">
        <v>0</v>
      </c>
      <c r="K16" s="9">
        <v>35</v>
      </c>
      <c r="L16" s="10">
        <f>SUM(B16:K16)</f>
        <v>2206</v>
      </c>
    </row>
    <row r="17" spans="1:12" ht="12.75">
      <c r="A17" s="20" t="s">
        <v>23</v>
      </c>
      <c r="B17" s="9">
        <v>1151</v>
      </c>
      <c r="C17" s="9">
        <v>5</v>
      </c>
      <c r="D17" s="9">
        <v>0</v>
      </c>
      <c r="E17" s="9">
        <v>70</v>
      </c>
      <c r="F17" s="9">
        <v>20</v>
      </c>
      <c r="G17" s="9">
        <v>10</v>
      </c>
      <c r="H17" s="9">
        <v>29</v>
      </c>
      <c r="I17" s="9">
        <v>6</v>
      </c>
      <c r="J17" s="9">
        <v>1</v>
      </c>
      <c r="K17" s="9">
        <v>9</v>
      </c>
      <c r="L17" s="10">
        <f aca="true" t="shared" si="0" ref="L17:L45">SUM(B17:K17)</f>
        <v>1301</v>
      </c>
    </row>
    <row r="18" spans="1:12" ht="12.75">
      <c r="A18" s="20" t="s">
        <v>24</v>
      </c>
      <c r="B18" s="9">
        <v>860</v>
      </c>
      <c r="C18" s="9">
        <v>6</v>
      </c>
      <c r="D18" s="9">
        <v>0</v>
      </c>
      <c r="E18" s="9">
        <v>69</v>
      </c>
      <c r="F18" s="9">
        <v>13</v>
      </c>
      <c r="G18" s="9">
        <v>2</v>
      </c>
      <c r="H18" s="9">
        <v>29</v>
      </c>
      <c r="I18" s="9">
        <v>3</v>
      </c>
      <c r="J18" s="9">
        <v>1</v>
      </c>
      <c r="K18" s="9">
        <v>1</v>
      </c>
      <c r="L18" s="10">
        <f t="shared" si="0"/>
        <v>984</v>
      </c>
    </row>
    <row r="19" spans="1:12" ht="12.75">
      <c r="A19" s="20" t="s">
        <v>25</v>
      </c>
      <c r="B19" s="9">
        <v>996</v>
      </c>
      <c r="C19" s="9">
        <v>3</v>
      </c>
      <c r="D19" s="9">
        <v>0</v>
      </c>
      <c r="E19" s="9">
        <v>80</v>
      </c>
      <c r="F19" s="9">
        <v>19</v>
      </c>
      <c r="G19" s="9">
        <v>10</v>
      </c>
      <c r="H19" s="9">
        <v>30</v>
      </c>
      <c r="I19" s="9">
        <v>5</v>
      </c>
      <c r="J19" s="9">
        <v>2</v>
      </c>
      <c r="K19" s="9">
        <v>4</v>
      </c>
      <c r="L19" s="10">
        <f t="shared" si="0"/>
        <v>1149</v>
      </c>
    </row>
    <row r="20" spans="1:12" ht="12.75">
      <c r="A20" s="20" t="s">
        <v>26</v>
      </c>
      <c r="B20" s="9">
        <v>952</v>
      </c>
      <c r="C20" s="9">
        <v>6</v>
      </c>
      <c r="D20" s="9">
        <v>0</v>
      </c>
      <c r="E20" s="9">
        <v>94</v>
      </c>
      <c r="F20" s="9">
        <v>13</v>
      </c>
      <c r="G20" s="9">
        <v>2</v>
      </c>
      <c r="H20" s="9">
        <v>30</v>
      </c>
      <c r="I20" s="9">
        <v>7</v>
      </c>
      <c r="J20" s="9">
        <v>1</v>
      </c>
      <c r="K20" s="9">
        <v>2</v>
      </c>
      <c r="L20" s="10">
        <f t="shared" si="0"/>
        <v>1107</v>
      </c>
    </row>
    <row r="21" spans="1:12" ht="12.75">
      <c r="A21" s="20" t="s">
        <v>27</v>
      </c>
      <c r="B21" s="9">
        <v>1142</v>
      </c>
      <c r="C21" s="9">
        <v>2</v>
      </c>
      <c r="D21" s="9">
        <v>1</v>
      </c>
      <c r="E21" s="9">
        <v>77</v>
      </c>
      <c r="F21" s="9">
        <v>17</v>
      </c>
      <c r="G21" s="9">
        <v>1</v>
      </c>
      <c r="H21" s="9">
        <v>31</v>
      </c>
      <c r="I21" s="9">
        <v>4</v>
      </c>
      <c r="J21" s="9">
        <v>3</v>
      </c>
      <c r="K21" s="9">
        <v>2</v>
      </c>
      <c r="L21" s="10">
        <f t="shared" si="0"/>
        <v>1280</v>
      </c>
    </row>
    <row r="22" spans="1:12" ht="12.75">
      <c r="A22" s="20" t="s">
        <v>28</v>
      </c>
      <c r="B22" s="9">
        <v>1331</v>
      </c>
      <c r="C22" s="9">
        <v>6</v>
      </c>
      <c r="D22" s="9">
        <v>0</v>
      </c>
      <c r="E22" s="9">
        <v>37</v>
      </c>
      <c r="F22" s="9">
        <v>5</v>
      </c>
      <c r="G22" s="9">
        <v>1</v>
      </c>
      <c r="H22" s="9">
        <v>28</v>
      </c>
      <c r="I22" s="9">
        <v>5</v>
      </c>
      <c r="J22" s="9">
        <v>0</v>
      </c>
      <c r="K22" s="9">
        <v>15</v>
      </c>
      <c r="L22" s="10">
        <f t="shared" si="0"/>
        <v>1428</v>
      </c>
    </row>
    <row r="23" spans="1:12" ht="12.75">
      <c r="A23" s="20" t="s">
        <v>29</v>
      </c>
      <c r="B23" s="9">
        <v>1713</v>
      </c>
      <c r="C23" s="9">
        <v>18</v>
      </c>
      <c r="D23" s="9">
        <v>0</v>
      </c>
      <c r="E23" s="9">
        <v>8</v>
      </c>
      <c r="F23" s="9">
        <v>1</v>
      </c>
      <c r="G23" s="9">
        <v>0</v>
      </c>
      <c r="H23" s="9">
        <v>22</v>
      </c>
      <c r="I23" s="9">
        <v>3</v>
      </c>
      <c r="J23" s="9">
        <v>0</v>
      </c>
      <c r="K23" s="9">
        <v>16</v>
      </c>
      <c r="L23" s="10">
        <f t="shared" si="0"/>
        <v>1781</v>
      </c>
    </row>
    <row r="24" spans="1:12" ht="12.75">
      <c r="A24" s="20" t="s">
        <v>30</v>
      </c>
      <c r="B24" s="9">
        <v>2701</v>
      </c>
      <c r="C24" s="9">
        <v>9</v>
      </c>
      <c r="D24" s="9">
        <v>0</v>
      </c>
      <c r="E24" s="9">
        <v>18</v>
      </c>
      <c r="F24" s="9">
        <v>3</v>
      </c>
      <c r="G24" s="9">
        <v>2</v>
      </c>
      <c r="H24" s="9">
        <v>24</v>
      </c>
      <c r="I24" s="9">
        <v>5</v>
      </c>
      <c r="J24" s="9">
        <v>0</v>
      </c>
      <c r="K24" s="9">
        <v>13</v>
      </c>
      <c r="L24" s="10">
        <f t="shared" si="0"/>
        <v>2775</v>
      </c>
    </row>
    <row r="25" spans="1:12" ht="12.75">
      <c r="A25" s="20" t="s">
        <v>31</v>
      </c>
      <c r="B25" s="9">
        <v>1217</v>
      </c>
      <c r="C25" s="9">
        <v>2</v>
      </c>
      <c r="D25" s="9">
        <v>0</v>
      </c>
      <c r="E25" s="9">
        <v>89</v>
      </c>
      <c r="F25" s="9">
        <v>31</v>
      </c>
      <c r="G25" s="9">
        <v>17</v>
      </c>
      <c r="H25" s="9">
        <v>27</v>
      </c>
      <c r="I25" s="9">
        <v>2</v>
      </c>
      <c r="J25" s="9">
        <v>1</v>
      </c>
      <c r="K25" s="9">
        <v>6</v>
      </c>
      <c r="L25" s="10">
        <f t="shared" si="0"/>
        <v>1392</v>
      </c>
    </row>
    <row r="26" spans="1:12" ht="12.75">
      <c r="A26" s="20" t="s">
        <v>32</v>
      </c>
      <c r="B26" s="9">
        <v>1019</v>
      </c>
      <c r="C26" s="9">
        <v>3</v>
      </c>
      <c r="D26" s="9">
        <v>0</v>
      </c>
      <c r="E26" s="9">
        <v>85</v>
      </c>
      <c r="F26" s="9">
        <v>21</v>
      </c>
      <c r="G26" s="9">
        <v>4</v>
      </c>
      <c r="H26" s="9">
        <v>30</v>
      </c>
      <c r="I26" s="9">
        <v>6</v>
      </c>
      <c r="J26" s="9">
        <v>1</v>
      </c>
      <c r="K26" s="9">
        <v>3</v>
      </c>
      <c r="L26" s="10">
        <f t="shared" si="0"/>
        <v>1172</v>
      </c>
    </row>
    <row r="27" spans="1:12" ht="12.75">
      <c r="A27" s="20" t="s">
        <v>33</v>
      </c>
      <c r="B27" s="9">
        <v>1020</v>
      </c>
      <c r="C27" s="9">
        <v>3</v>
      </c>
      <c r="D27" s="9">
        <v>0</v>
      </c>
      <c r="E27" s="9">
        <v>92</v>
      </c>
      <c r="F27" s="9">
        <v>25</v>
      </c>
      <c r="G27" s="9">
        <v>3</v>
      </c>
      <c r="H27" s="9">
        <v>26</v>
      </c>
      <c r="I27" s="9">
        <v>15</v>
      </c>
      <c r="J27" s="9">
        <v>3</v>
      </c>
      <c r="K27" s="9">
        <v>2</v>
      </c>
      <c r="L27" s="10">
        <f t="shared" si="0"/>
        <v>1189</v>
      </c>
    </row>
    <row r="28" spans="1:12" ht="12.75">
      <c r="A28" s="20" t="s">
        <v>34</v>
      </c>
      <c r="B28" s="9">
        <v>1161</v>
      </c>
      <c r="C28" s="9">
        <v>4</v>
      </c>
      <c r="D28" s="9">
        <v>0</v>
      </c>
      <c r="E28" s="9">
        <v>90</v>
      </c>
      <c r="F28" s="9">
        <v>17</v>
      </c>
      <c r="G28" s="9">
        <v>7</v>
      </c>
      <c r="H28" s="9">
        <v>27</v>
      </c>
      <c r="I28" s="9">
        <v>12</v>
      </c>
      <c r="J28" s="9">
        <v>3</v>
      </c>
      <c r="K28" s="9">
        <v>9</v>
      </c>
      <c r="L28" s="10">
        <f t="shared" si="0"/>
        <v>1330</v>
      </c>
    </row>
    <row r="29" spans="1:12" ht="12.75">
      <c r="A29" s="20" t="s">
        <v>35</v>
      </c>
      <c r="B29" s="9">
        <v>1382</v>
      </c>
      <c r="C29" s="9">
        <v>4</v>
      </c>
      <c r="D29" s="9">
        <v>0</v>
      </c>
      <c r="E29" s="9">
        <v>41</v>
      </c>
      <c r="F29" s="9">
        <v>6</v>
      </c>
      <c r="G29" s="9">
        <v>6</v>
      </c>
      <c r="H29" s="9">
        <v>26</v>
      </c>
      <c r="I29" s="9">
        <v>2</v>
      </c>
      <c r="J29" s="9">
        <v>1</v>
      </c>
      <c r="K29" s="9">
        <v>9</v>
      </c>
      <c r="L29" s="10">
        <f t="shared" si="0"/>
        <v>1477</v>
      </c>
    </row>
    <row r="30" spans="1:12" ht="12.75">
      <c r="A30" s="20" t="s">
        <v>36</v>
      </c>
      <c r="B30" s="9">
        <v>2183</v>
      </c>
      <c r="C30" s="9">
        <v>4</v>
      </c>
      <c r="D30" s="9">
        <v>0</v>
      </c>
      <c r="E30" s="9">
        <v>12</v>
      </c>
      <c r="F30" s="9">
        <v>1</v>
      </c>
      <c r="G30" s="9">
        <v>0</v>
      </c>
      <c r="H30" s="9">
        <v>19</v>
      </c>
      <c r="I30" s="9">
        <v>0</v>
      </c>
      <c r="J30" s="9">
        <v>0</v>
      </c>
      <c r="K30" s="9">
        <v>24</v>
      </c>
      <c r="L30" s="10">
        <f t="shared" si="0"/>
        <v>2243</v>
      </c>
    </row>
    <row r="31" spans="1:12" ht="12.75">
      <c r="A31" s="20" t="s">
        <v>37</v>
      </c>
      <c r="B31" s="9">
        <v>1220</v>
      </c>
      <c r="C31" s="9">
        <v>3</v>
      </c>
      <c r="D31" s="9">
        <v>0</v>
      </c>
      <c r="E31" s="9">
        <v>80</v>
      </c>
      <c r="F31" s="9">
        <v>15</v>
      </c>
      <c r="G31" s="9">
        <v>5</v>
      </c>
      <c r="H31" s="9">
        <v>27</v>
      </c>
      <c r="I31" s="9">
        <v>4</v>
      </c>
      <c r="J31" s="9">
        <v>2</v>
      </c>
      <c r="K31" s="9">
        <v>7</v>
      </c>
      <c r="L31" s="10">
        <f t="shared" si="0"/>
        <v>1363</v>
      </c>
    </row>
    <row r="32" spans="1:12" ht="12.75">
      <c r="A32" s="20" t="s">
        <v>38</v>
      </c>
      <c r="B32" s="9">
        <v>934</v>
      </c>
      <c r="C32" s="9">
        <v>4</v>
      </c>
      <c r="D32" s="9">
        <v>0</v>
      </c>
      <c r="E32" s="9">
        <v>73</v>
      </c>
      <c r="F32" s="9">
        <v>15</v>
      </c>
      <c r="G32" s="9">
        <v>4</v>
      </c>
      <c r="H32" s="9">
        <v>27</v>
      </c>
      <c r="I32" s="9">
        <v>5</v>
      </c>
      <c r="J32" s="9">
        <v>3</v>
      </c>
      <c r="K32" s="9">
        <v>5</v>
      </c>
      <c r="L32" s="10">
        <f t="shared" si="0"/>
        <v>1070</v>
      </c>
    </row>
    <row r="33" spans="1:12" ht="12.75">
      <c r="A33" s="20" t="s">
        <v>39</v>
      </c>
      <c r="B33" s="9">
        <v>1067</v>
      </c>
      <c r="C33" s="9">
        <v>5</v>
      </c>
      <c r="D33" s="9">
        <v>0</v>
      </c>
      <c r="E33" s="9">
        <v>79</v>
      </c>
      <c r="F33" s="9">
        <v>17</v>
      </c>
      <c r="G33" s="9">
        <v>4</v>
      </c>
      <c r="H33" s="9">
        <v>30</v>
      </c>
      <c r="I33" s="9">
        <v>6</v>
      </c>
      <c r="J33" s="9">
        <v>2</v>
      </c>
      <c r="K33" s="9">
        <v>4</v>
      </c>
      <c r="L33" s="10">
        <f t="shared" si="0"/>
        <v>1214</v>
      </c>
    </row>
    <row r="34" spans="1:12" ht="12.75">
      <c r="A34" s="20" t="s">
        <v>40</v>
      </c>
      <c r="B34" s="9">
        <v>1057</v>
      </c>
      <c r="C34" s="9">
        <v>7</v>
      </c>
      <c r="D34" s="9">
        <v>0</v>
      </c>
      <c r="E34" s="9">
        <v>104</v>
      </c>
      <c r="F34" s="9">
        <v>36</v>
      </c>
      <c r="G34" s="9">
        <v>2</v>
      </c>
      <c r="H34" s="9">
        <v>25</v>
      </c>
      <c r="I34" s="9">
        <v>8</v>
      </c>
      <c r="J34" s="9">
        <v>1</v>
      </c>
      <c r="K34" s="9">
        <v>7</v>
      </c>
      <c r="L34" s="10">
        <f t="shared" si="0"/>
        <v>1247</v>
      </c>
    </row>
    <row r="35" spans="1:12" ht="12.75">
      <c r="A35" s="20" t="s">
        <v>41</v>
      </c>
      <c r="B35" s="9">
        <v>1182</v>
      </c>
      <c r="C35" s="9">
        <v>6</v>
      </c>
      <c r="D35" s="9">
        <v>0</v>
      </c>
      <c r="E35" s="9">
        <v>97</v>
      </c>
      <c r="F35" s="9">
        <v>22</v>
      </c>
      <c r="G35" s="9">
        <v>8</v>
      </c>
      <c r="H35" s="9">
        <v>29</v>
      </c>
      <c r="I35" s="9">
        <v>5</v>
      </c>
      <c r="J35" s="9">
        <v>3</v>
      </c>
      <c r="K35" s="9">
        <v>6</v>
      </c>
      <c r="L35" s="10">
        <f t="shared" si="0"/>
        <v>1358</v>
      </c>
    </row>
    <row r="36" spans="1:12" ht="12.75">
      <c r="A36" s="20" t="s">
        <v>42</v>
      </c>
      <c r="B36" s="9">
        <v>1348</v>
      </c>
      <c r="C36" s="9">
        <v>11</v>
      </c>
      <c r="D36" s="9">
        <v>0</v>
      </c>
      <c r="E36" s="9">
        <v>37</v>
      </c>
      <c r="F36" s="9">
        <v>7</v>
      </c>
      <c r="G36" s="9">
        <v>1</v>
      </c>
      <c r="H36" s="9">
        <v>27</v>
      </c>
      <c r="I36" s="9">
        <v>2</v>
      </c>
      <c r="J36" s="9">
        <v>0</v>
      </c>
      <c r="K36" s="9">
        <v>11</v>
      </c>
      <c r="L36" s="10">
        <f t="shared" si="0"/>
        <v>1444</v>
      </c>
    </row>
    <row r="37" spans="1:12" ht="12.75">
      <c r="A37" s="20" t="s">
        <v>43</v>
      </c>
      <c r="B37" s="9">
        <v>2243</v>
      </c>
      <c r="C37" s="9">
        <v>7</v>
      </c>
      <c r="D37" s="9">
        <v>0</v>
      </c>
      <c r="E37" s="9">
        <v>18</v>
      </c>
      <c r="F37" s="9">
        <v>0</v>
      </c>
      <c r="G37" s="9">
        <v>0</v>
      </c>
      <c r="H37" s="9">
        <v>20</v>
      </c>
      <c r="I37" s="9">
        <v>0</v>
      </c>
      <c r="J37" s="9">
        <v>0</v>
      </c>
      <c r="K37" s="9">
        <v>66</v>
      </c>
      <c r="L37" s="10">
        <f t="shared" si="0"/>
        <v>2354</v>
      </c>
    </row>
    <row r="38" spans="1:12" ht="12.75">
      <c r="A38" s="20" t="s">
        <v>44</v>
      </c>
      <c r="B38" s="9">
        <v>1180</v>
      </c>
      <c r="C38" s="9">
        <v>5</v>
      </c>
      <c r="D38" s="9">
        <v>0</v>
      </c>
      <c r="E38" s="9">
        <v>73</v>
      </c>
      <c r="F38" s="9">
        <v>22</v>
      </c>
      <c r="G38" s="9">
        <v>12</v>
      </c>
      <c r="H38" s="9">
        <v>28</v>
      </c>
      <c r="I38" s="9">
        <v>6</v>
      </c>
      <c r="J38" s="9">
        <v>1</v>
      </c>
      <c r="K38" s="9">
        <v>13</v>
      </c>
      <c r="L38" s="10">
        <f t="shared" si="0"/>
        <v>1340</v>
      </c>
    </row>
    <row r="39" spans="1:12" ht="12.75">
      <c r="A39" s="20" t="s">
        <v>45</v>
      </c>
      <c r="B39" s="9">
        <v>982</v>
      </c>
      <c r="C39" s="9">
        <v>4</v>
      </c>
      <c r="D39" s="9">
        <v>0</v>
      </c>
      <c r="E39" s="9">
        <v>91</v>
      </c>
      <c r="F39" s="9">
        <v>28</v>
      </c>
      <c r="G39" s="9">
        <v>12</v>
      </c>
      <c r="H39" s="9">
        <v>29</v>
      </c>
      <c r="I39" s="9">
        <v>7</v>
      </c>
      <c r="J39" s="9">
        <v>4</v>
      </c>
      <c r="K39" s="9">
        <v>2</v>
      </c>
      <c r="L39" s="10">
        <f t="shared" si="0"/>
        <v>1159</v>
      </c>
    </row>
    <row r="40" spans="1:12" ht="12.75">
      <c r="A40" s="20" t="s">
        <v>46</v>
      </c>
      <c r="B40" s="9">
        <v>1048</v>
      </c>
      <c r="C40" s="9">
        <v>6</v>
      </c>
      <c r="D40" s="9">
        <v>0</v>
      </c>
      <c r="E40" s="9">
        <v>92</v>
      </c>
      <c r="F40" s="9">
        <v>16</v>
      </c>
      <c r="G40" s="9">
        <v>10</v>
      </c>
      <c r="H40" s="9">
        <v>30</v>
      </c>
      <c r="I40" s="9">
        <v>7</v>
      </c>
      <c r="J40" s="9">
        <v>1</v>
      </c>
      <c r="K40" s="9">
        <v>3</v>
      </c>
      <c r="L40" s="10">
        <f t="shared" si="0"/>
        <v>1213</v>
      </c>
    </row>
    <row r="41" spans="1:12" ht="12.75">
      <c r="A41" s="20" t="s">
        <v>47</v>
      </c>
      <c r="B41" s="9">
        <v>1078</v>
      </c>
      <c r="C41" s="9">
        <v>5</v>
      </c>
      <c r="D41" s="9">
        <v>0</v>
      </c>
      <c r="E41" s="9">
        <v>97</v>
      </c>
      <c r="F41" s="9">
        <v>15</v>
      </c>
      <c r="G41" s="9">
        <v>12</v>
      </c>
      <c r="H41" s="9">
        <v>31</v>
      </c>
      <c r="I41" s="9">
        <v>12</v>
      </c>
      <c r="J41" s="9">
        <v>2</v>
      </c>
      <c r="K41" s="9">
        <v>2</v>
      </c>
      <c r="L41" s="10">
        <f t="shared" si="0"/>
        <v>1254</v>
      </c>
    </row>
    <row r="42" spans="1:12" ht="12.75">
      <c r="A42" s="20" t="s">
        <v>48</v>
      </c>
      <c r="B42" s="9">
        <v>1238</v>
      </c>
      <c r="C42" s="9">
        <v>8</v>
      </c>
      <c r="D42" s="9">
        <v>0</v>
      </c>
      <c r="E42" s="9">
        <v>81</v>
      </c>
      <c r="F42" s="9">
        <v>13</v>
      </c>
      <c r="G42" s="9">
        <v>5</v>
      </c>
      <c r="H42" s="9">
        <v>33</v>
      </c>
      <c r="I42" s="9">
        <v>13</v>
      </c>
      <c r="J42" s="9">
        <v>0</v>
      </c>
      <c r="K42" s="9">
        <v>3</v>
      </c>
      <c r="L42" s="10">
        <f t="shared" si="0"/>
        <v>1394</v>
      </c>
    </row>
    <row r="43" spans="1:12" ht="12.75">
      <c r="A43" s="20" t="s">
        <v>49</v>
      </c>
      <c r="B43" s="9">
        <v>1275</v>
      </c>
      <c r="C43" s="9">
        <v>8</v>
      </c>
      <c r="D43" s="9">
        <v>0</v>
      </c>
      <c r="E43" s="9">
        <v>45</v>
      </c>
      <c r="F43" s="9">
        <v>4</v>
      </c>
      <c r="G43" s="9">
        <v>2</v>
      </c>
      <c r="H43" s="9">
        <v>26</v>
      </c>
      <c r="I43" s="9">
        <v>2</v>
      </c>
      <c r="J43" s="9">
        <v>1</v>
      </c>
      <c r="K43" s="9">
        <v>2</v>
      </c>
      <c r="L43" s="10">
        <f t="shared" si="0"/>
        <v>1365</v>
      </c>
    </row>
    <row r="44" spans="1:12" ht="12.75">
      <c r="A44" s="20" t="s">
        <v>50</v>
      </c>
      <c r="B44" s="9">
        <v>1771</v>
      </c>
      <c r="C44" s="9">
        <v>3</v>
      </c>
      <c r="D44" s="9">
        <v>0</v>
      </c>
      <c r="E44" s="9">
        <v>12</v>
      </c>
      <c r="F44" s="9">
        <v>0</v>
      </c>
      <c r="G44" s="9">
        <v>0</v>
      </c>
      <c r="H44" s="9">
        <v>23</v>
      </c>
      <c r="I44" s="9">
        <v>0</v>
      </c>
      <c r="J44" s="9">
        <v>0</v>
      </c>
      <c r="K44" s="9">
        <v>19</v>
      </c>
      <c r="L44" s="10">
        <f t="shared" si="0"/>
        <v>1828</v>
      </c>
    </row>
    <row r="45" spans="1:12" ht="13.5" thickBot="1">
      <c r="A45" s="20" t="s">
        <v>51</v>
      </c>
      <c r="B45" s="9">
        <v>2247</v>
      </c>
      <c r="C45" s="9">
        <v>9</v>
      </c>
      <c r="D45" s="9">
        <v>0</v>
      </c>
      <c r="E45" s="9">
        <v>11</v>
      </c>
      <c r="F45" s="9">
        <v>1</v>
      </c>
      <c r="G45" s="9">
        <v>0</v>
      </c>
      <c r="H45" s="9">
        <v>19</v>
      </c>
      <c r="I45" s="9">
        <v>1</v>
      </c>
      <c r="J45" s="9">
        <v>0</v>
      </c>
      <c r="K45" s="9">
        <v>16</v>
      </c>
      <c r="L45" s="10">
        <f t="shared" si="0"/>
        <v>2304</v>
      </c>
    </row>
    <row r="46" spans="1:12" ht="12.75">
      <c r="A46" s="21" t="s">
        <v>17</v>
      </c>
      <c r="B46" s="11">
        <f aca="true" t="shared" si="1" ref="B46:J46">SUM(B15:B45)</f>
        <v>42280</v>
      </c>
      <c r="C46" s="11">
        <f t="shared" si="1"/>
        <v>178</v>
      </c>
      <c r="D46" s="11">
        <f t="shared" si="1"/>
        <v>1</v>
      </c>
      <c r="E46" s="11">
        <f t="shared" si="1"/>
        <v>1909</v>
      </c>
      <c r="F46" s="11">
        <f t="shared" si="1"/>
        <v>411</v>
      </c>
      <c r="G46" s="11">
        <f t="shared" si="1"/>
        <v>144</v>
      </c>
      <c r="H46" s="11">
        <f t="shared" si="1"/>
        <v>824</v>
      </c>
      <c r="I46" s="11">
        <f t="shared" si="1"/>
        <v>158</v>
      </c>
      <c r="J46" s="11">
        <f t="shared" si="1"/>
        <v>38</v>
      </c>
      <c r="K46" s="11">
        <f>SUM(K15:K45)</f>
        <v>327</v>
      </c>
      <c r="L46" s="12">
        <f>SUM(L15:L45)</f>
        <v>46270</v>
      </c>
    </row>
    <row r="47" spans="1:12" ht="13.5" thickBot="1">
      <c r="A47" s="22" t="s">
        <v>52</v>
      </c>
      <c r="B47" s="13">
        <f aca="true" t="shared" si="2" ref="B47:K47">(B46/$M13)</f>
        <v>1363.8709677419354</v>
      </c>
      <c r="C47" s="13">
        <f t="shared" si="2"/>
        <v>5.741935483870968</v>
      </c>
      <c r="D47" s="13">
        <f t="shared" si="2"/>
        <v>0.03225806451612903</v>
      </c>
      <c r="E47" s="13">
        <f t="shared" si="2"/>
        <v>61.58064516129032</v>
      </c>
      <c r="F47" s="13">
        <f t="shared" si="2"/>
        <v>13.258064516129032</v>
      </c>
      <c r="G47" s="13">
        <f t="shared" si="2"/>
        <v>4.645161290322581</v>
      </c>
      <c r="H47" s="13">
        <f t="shared" si="2"/>
        <v>26.580645161290324</v>
      </c>
      <c r="I47" s="13">
        <f t="shared" si="2"/>
        <v>5.096774193548387</v>
      </c>
      <c r="J47" s="13">
        <f t="shared" si="2"/>
        <v>1.2258064516129032</v>
      </c>
      <c r="K47" s="13">
        <f t="shared" si="2"/>
        <v>10.548387096774194</v>
      </c>
      <c r="L47" s="14">
        <f>SUM(B47:K47)</f>
        <v>1492.58064516129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5:M57"/>
  <sheetViews>
    <sheetView workbookViewId="0" topLeftCell="A24">
      <selection activeCell="M14" sqref="M14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9.57421875" style="0" customWidth="1"/>
    <col min="10" max="10" width="9.421875" style="0" customWidth="1"/>
    <col min="11" max="11" width="7.421875" style="0" customWidth="1"/>
    <col min="12" max="12" width="8.57421875" style="0" customWidth="1"/>
    <col min="13" max="13" width="0.2890625" style="0" customWidth="1"/>
  </cols>
  <sheetData>
    <row r="5" spans="7:10" ht="12.75">
      <c r="G5" s="1" t="s">
        <v>0</v>
      </c>
      <c r="I5" s="2" t="s">
        <v>58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2022</v>
      </c>
    </row>
    <row r="7" spans="1:2" ht="10.5" customHeight="1">
      <c r="A7" s="53"/>
      <c r="B7" s="53"/>
    </row>
    <row r="8" spans="1:2" ht="9.75" customHeight="1">
      <c r="A8" s="53"/>
      <c r="B8" s="53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1035</v>
      </c>
      <c r="C15" s="9">
        <v>10</v>
      </c>
      <c r="D15" s="9">
        <v>5</v>
      </c>
      <c r="E15" s="9">
        <v>21</v>
      </c>
      <c r="F15" s="9">
        <v>7</v>
      </c>
      <c r="G15" s="9">
        <v>15</v>
      </c>
      <c r="H15" s="9">
        <v>12</v>
      </c>
      <c r="I15" s="9">
        <v>51</v>
      </c>
      <c r="J15" s="9">
        <v>38</v>
      </c>
      <c r="K15" s="9">
        <v>8</v>
      </c>
      <c r="L15" s="10">
        <f aca="true" t="shared" si="0" ref="L15:L45">SUM(B15:K15)</f>
        <v>1202</v>
      </c>
      <c r="M15" s="23" t="s">
        <v>57</v>
      </c>
    </row>
    <row r="16" spans="1:13" ht="12.75">
      <c r="A16" s="20" t="s">
        <v>22</v>
      </c>
      <c r="B16" s="9">
        <v>968</v>
      </c>
      <c r="C16" s="9">
        <v>14</v>
      </c>
      <c r="D16" s="9">
        <v>5</v>
      </c>
      <c r="E16" s="9">
        <v>10</v>
      </c>
      <c r="F16" s="9">
        <v>2</v>
      </c>
      <c r="G16" s="9">
        <v>6</v>
      </c>
      <c r="H16" s="9">
        <v>15</v>
      </c>
      <c r="I16" s="9">
        <v>38</v>
      </c>
      <c r="J16" s="9">
        <v>18</v>
      </c>
      <c r="K16" s="9">
        <v>12</v>
      </c>
      <c r="L16" s="10">
        <f t="shared" si="0"/>
        <v>1088</v>
      </c>
      <c r="M16" s="28"/>
    </row>
    <row r="17" spans="1:13" ht="12.75">
      <c r="A17" s="20" t="s">
        <v>23</v>
      </c>
      <c r="B17" s="9">
        <v>807</v>
      </c>
      <c r="C17" s="9">
        <v>8</v>
      </c>
      <c r="D17" s="9">
        <v>4</v>
      </c>
      <c r="E17" s="9">
        <v>51</v>
      </c>
      <c r="F17" s="9">
        <v>3</v>
      </c>
      <c r="G17" s="9">
        <v>17</v>
      </c>
      <c r="H17" s="9">
        <v>17</v>
      </c>
      <c r="I17" s="9">
        <v>56</v>
      </c>
      <c r="J17" s="9">
        <v>51</v>
      </c>
      <c r="K17" s="9">
        <v>5</v>
      </c>
      <c r="L17" s="10">
        <f t="shared" si="0"/>
        <v>1019</v>
      </c>
      <c r="M17" s="28"/>
    </row>
    <row r="18" spans="1:13" ht="12.75">
      <c r="A18" s="20" t="s">
        <v>24</v>
      </c>
      <c r="B18" s="9">
        <v>671</v>
      </c>
      <c r="C18" s="9">
        <v>4</v>
      </c>
      <c r="D18" s="9">
        <v>5</v>
      </c>
      <c r="E18" s="9">
        <v>42</v>
      </c>
      <c r="F18" s="9">
        <v>2</v>
      </c>
      <c r="G18" s="9">
        <v>24</v>
      </c>
      <c r="H18" s="9">
        <v>19</v>
      </c>
      <c r="I18" s="9">
        <v>41</v>
      </c>
      <c r="J18" s="9">
        <v>53</v>
      </c>
      <c r="K18" s="9">
        <v>2</v>
      </c>
      <c r="L18" s="10">
        <f t="shared" si="0"/>
        <v>863</v>
      </c>
      <c r="M18" s="28"/>
    </row>
    <row r="19" spans="1:13" ht="12.75">
      <c r="A19" s="20" t="s">
        <v>25</v>
      </c>
      <c r="B19" s="9">
        <v>730</v>
      </c>
      <c r="C19" s="9">
        <v>1</v>
      </c>
      <c r="D19" s="9">
        <v>7</v>
      </c>
      <c r="E19" s="9">
        <v>38</v>
      </c>
      <c r="F19" s="9">
        <v>7</v>
      </c>
      <c r="G19" s="9">
        <v>37</v>
      </c>
      <c r="H19" s="9">
        <v>18</v>
      </c>
      <c r="I19" s="9">
        <v>50</v>
      </c>
      <c r="J19" s="9">
        <v>24</v>
      </c>
      <c r="K19" s="9">
        <v>0</v>
      </c>
      <c r="L19" s="10">
        <f t="shared" si="0"/>
        <v>912</v>
      </c>
      <c r="M19" s="28"/>
    </row>
    <row r="20" spans="1:13" ht="12.75">
      <c r="A20" s="20" t="s">
        <v>26</v>
      </c>
      <c r="B20" s="9">
        <v>949</v>
      </c>
      <c r="C20" s="9">
        <v>5</v>
      </c>
      <c r="D20" s="9">
        <v>4</v>
      </c>
      <c r="E20" s="9">
        <v>45</v>
      </c>
      <c r="F20" s="9">
        <v>1</v>
      </c>
      <c r="G20" s="9">
        <v>2</v>
      </c>
      <c r="H20" s="9">
        <v>15</v>
      </c>
      <c r="I20" s="9">
        <v>60</v>
      </c>
      <c r="J20" s="9">
        <v>51</v>
      </c>
      <c r="K20" s="9">
        <v>1</v>
      </c>
      <c r="L20" s="10">
        <f t="shared" si="0"/>
        <v>1133</v>
      </c>
      <c r="M20" s="28"/>
    </row>
    <row r="21" spans="1:13" ht="12.75">
      <c r="A21" s="20" t="s">
        <v>27</v>
      </c>
      <c r="B21" s="9">
        <v>1124</v>
      </c>
      <c r="C21" s="9">
        <v>12</v>
      </c>
      <c r="D21" s="9">
        <v>8</v>
      </c>
      <c r="E21" s="9">
        <v>47</v>
      </c>
      <c r="F21" s="9">
        <v>3</v>
      </c>
      <c r="G21" s="9">
        <v>19</v>
      </c>
      <c r="H21" s="9">
        <v>27</v>
      </c>
      <c r="I21" s="9">
        <v>33</v>
      </c>
      <c r="J21" s="9">
        <v>54</v>
      </c>
      <c r="K21" s="9">
        <v>6</v>
      </c>
      <c r="L21" s="10">
        <f t="shared" si="0"/>
        <v>1333</v>
      </c>
      <c r="M21" s="28"/>
    </row>
    <row r="22" spans="1:13" ht="12.75">
      <c r="A22" s="20" t="s">
        <v>28</v>
      </c>
      <c r="B22" s="9">
        <v>1300</v>
      </c>
      <c r="C22" s="9">
        <v>16</v>
      </c>
      <c r="D22" s="9">
        <v>6</v>
      </c>
      <c r="E22" s="9">
        <v>28</v>
      </c>
      <c r="F22" s="9">
        <v>3</v>
      </c>
      <c r="G22" s="9">
        <v>22</v>
      </c>
      <c r="H22" s="9">
        <v>12</v>
      </c>
      <c r="I22" s="9">
        <v>48</v>
      </c>
      <c r="J22" s="9">
        <v>50</v>
      </c>
      <c r="K22" s="9">
        <v>25</v>
      </c>
      <c r="L22" s="10">
        <f t="shared" si="0"/>
        <v>1510</v>
      </c>
      <c r="M22" s="28"/>
    </row>
    <row r="23" spans="1:13" ht="12.75">
      <c r="A23" s="20" t="s">
        <v>29</v>
      </c>
      <c r="B23" s="9">
        <v>1341</v>
      </c>
      <c r="C23" s="9">
        <v>9</v>
      </c>
      <c r="D23" s="9">
        <v>4</v>
      </c>
      <c r="E23" s="9">
        <v>12</v>
      </c>
      <c r="F23" s="9">
        <v>3</v>
      </c>
      <c r="G23" s="9">
        <v>19</v>
      </c>
      <c r="H23" s="9">
        <v>5</v>
      </c>
      <c r="I23" s="9">
        <v>22</v>
      </c>
      <c r="J23" s="9">
        <v>20</v>
      </c>
      <c r="K23" s="9">
        <v>15</v>
      </c>
      <c r="L23" s="10">
        <f t="shared" si="0"/>
        <v>1450</v>
      </c>
      <c r="M23" s="28"/>
    </row>
    <row r="24" spans="1:13" ht="12.75">
      <c r="A24" s="20" t="s">
        <v>30</v>
      </c>
      <c r="B24" s="9">
        <v>1453</v>
      </c>
      <c r="C24" s="9">
        <v>10</v>
      </c>
      <c r="D24" s="9">
        <v>5</v>
      </c>
      <c r="E24" s="9">
        <v>16</v>
      </c>
      <c r="F24" s="9">
        <v>6</v>
      </c>
      <c r="G24" s="9">
        <v>25</v>
      </c>
      <c r="H24" s="9">
        <v>19</v>
      </c>
      <c r="I24" s="9">
        <v>36</v>
      </c>
      <c r="J24" s="9">
        <v>31</v>
      </c>
      <c r="K24" s="9">
        <v>25</v>
      </c>
      <c r="L24" s="10">
        <f t="shared" si="0"/>
        <v>1626</v>
      </c>
      <c r="M24" s="28"/>
    </row>
    <row r="25" spans="1:13" ht="12.75">
      <c r="A25" s="20" t="s">
        <v>31</v>
      </c>
      <c r="B25" s="9">
        <v>917</v>
      </c>
      <c r="C25" s="9">
        <v>9</v>
      </c>
      <c r="D25" s="9">
        <v>6</v>
      </c>
      <c r="E25" s="9">
        <v>44</v>
      </c>
      <c r="F25" s="9">
        <v>5</v>
      </c>
      <c r="G25" s="9">
        <v>21</v>
      </c>
      <c r="H25" s="9">
        <v>13</v>
      </c>
      <c r="I25" s="9">
        <v>48</v>
      </c>
      <c r="J25" s="9">
        <v>43</v>
      </c>
      <c r="K25" s="9">
        <v>15</v>
      </c>
      <c r="L25" s="10">
        <f t="shared" si="0"/>
        <v>1121</v>
      </c>
      <c r="M25" s="28"/>
    </row>
    <row r="26" spans="1:13" ht="12.75">
      <c r="A26" s="20" t="s">
        <v>32</v>
      </c>
      <c r="B26" s="9">
        <v>667</v>
      </c>
      <c r="C26" s="9">
        <v>6</v>
      </c>
      <c r="D26" s="9">
        <v>6</v>
      </c>
      <c r="E26" s="9">
        <v>62</v>
      </c>
      <c r="F26" s="9">
        <v>1</v>
      </c>
      <c r="G26" s="9">
        <v>15</v>
      </c>
      <c r="H26" s="9">
        <v>18</v>
      </c>
      <c r="I26" s="9">
        <v>73</v>
      </c>
      <c r="J26" s="9">
        <v>48</v>
      </c>
      <c r="K26" s="9">
        <v>0</v>
      </c>
      <c r="L26" s="10">
        <f t="shared" si="0"/>
        <v>896</v>
      </c>
      <c r="M26" s="28"/>
    </row>
    <row r="27" spans="1:13" ht="12.75">
      <c r="A27" s="20" t="s">
        <v>33</v>
      </c>
      <c r="B27" s="9">
        <v>786</v>
      </c>
      <c r="C27" s="9">
        <v>7</v>
      </c>
      <c r="D27" s="9">
        <v>5</v>
      </c>
      <c r="E27" s="9">
        <v>60</v>
      </c>
      <c r="F27" s="9">
        <v>14</v>
      </c>
      <c r="G27" s="9">
        <v>30</v>
      </c>
      <c r="H27" s="9">
        <v>12</v>
      </c>
      <c r="I27" s="9">
        <v>46</v>
      </c>
      <c r="J27" s="9">
        <v>39</v>
      </c>
      <c r="K27" s="9">
        <v>7</v>
      </c>
      <c r="L27" s="10">
        <f t="shared" si="0"/>
        <v>1006</v>
      </c>
      <c r="M27" s="28"/>
    </row>
    <row r="28" spans="1:12" ht="12.75">
      <c r="A28" s="20">
        <v>14</v>
      </c>
      <c r="B28" s="9">
        <v>1034</v>
      </c>
      <c r="C28" s="9">
        <v>8</v>
      </c>
      <c r="D28" s="9">
        <v>6</v>
      </c>
      <c r="E28" s="9">
        <v>52</v>
      </c>
      <c r="F28" s="9">
        <v>12</v>
      </c>
      <c r="G28" s="9">
        <v>19</v>
      </c>
      <c r="H28" s="9">
        <v>25</v>
      </c>
      <c r="I28" s="9">
        <v>77</v>
      </c>
      <c r="J28" s="9">
        <v>69</v>
      </c>
      <c r="K28" s="9">
        <v>3</v>
      </c>
      <c r="L28" s="10">
        <f t="shared" si="0"/>
        <v>1305</v>
      </c>
    </row>
    <row r="29" spans="1:12" ht="12.75">
      <c r="A29" s="20" t="s">
        <v>35</v>
      </c>
      <c r="B29" s="9">
        <v>963</v>
      </c>
      <c r="C29" s="9">
        <v>12</v>
      </c>
      <c r="D29" s="9">
        <v>5</v>
      </c>
      <c r="E29" s="9">
        <v>15</v>
      </c>
      <c r="F29" s="9">
        <v>9</v>
      </c>
      <c r="G29" s="9">
        <v>22</v>
      </c>
      <c r="H29" s="9">
        <v>12</v>
      </c>
      <c r="I29" s="9">
        <v>44</v>
      </c>
      <c r="J29" s="9">
        <v>52</v>
      </c>
      <c r="K29" s="9">
        <v>10</v>
      </c>
      <c r="L29" s="10">
        <f t="shared" si="0"/>
        <v>1144</v>
      </c>
    </row>
    <row r="30" spans="1:12" ht="12.75">
      <c r="A30" s="20" t="s">
        <v>36</v>
      </c>
      <c r="B30" s="9">
        <v>955</v>
      </c>
      <c r="C30" s="9">
        <v>3</v>
      </c>
      <c r="D30" s="9">
        <v>5</v>
      </c>
      <c r="E30" s="9">
        <v>9</v>
      </c>
      <c r="F30" s="9">
        <v>0</v>
      </c>
      <c r="G30" s="9">
        <v>11</v>
      </c>
      <c r="H30" s="9">
        <v>14</v>
      </c>
      <c r="I30" s="9">
        <v>58</v>
      </c>
      <c r="J30" s="9">
        <v>19</v>
      </c>
      <c r="K30" s="9">
        <v>11</v>
      </c>
      <c r="L30" s="10">
        <f t="shared" si="0"/>
        <v>1085</v>
      </c>
    </row>
    <row r="31" spans="1:12" ht="12.75">
      <c r="A31" s="20" t="s">
        <v>37</v>
      </c>
      <c r="B31" s="9">
        <v>813</v>
      </c>
      <c r="C31" s="9">
        <v>6</v>
      </c>
      <c r="D31" s="9">
        <v>4</v>
      </c>
      <c r="E31" s="9">
        <v>38</v>
      </c>
      <c r="F31" s="9">
        <v>17</v>
      </c>
      <c r="G31" s="9">
        <v>11</v>
      </c>
      <c r="H31" s="9">
        <v>16</v>
      </c>
      <c r="I31" s="9">
        <v>48</v>
      </c>
      <c r="J31" s="9">
        <v>65</v>
      </c>
      <c r="K31" s="9">
        <v>3</v>
      </c>
      <c r="L31" s="10">
        <f t="shared" si="0"/>
        <v>1021</v>
      </c>
    </row>
    <row r="32" spans="1:12" ht="12.75">
      <c r="A32" s="20" t="s">
        <v>38</v>
      </c>
      <c r="B32" s="9">
        <v>697</v>
      </c>
      <c r="C32" s="9">
        <v>7</v>
      </c>
      <c r="D32" s="9">
        <v>4</v>
      </c>
      <c r="E32" s="9">
        <v>48</v>
      </c>
      <c r="F32" s="9">
        <v>15</v>
      </c>
      <c r="G32" s="9">
        <v>7</v>
      </c>
      <c r="H32" s="9">
        <v>12</v>
      </c>
      <c r="I32" s="9">
        <v>79</v>
      </c>
      <c r="J32" s="9">
        <v>51</v>
      </c>
      <c r="K32" s="9">
        <v>4</v>
      </c>
      <c r="L32" s="10">
        <f t="shared" si="0"/>
        <v>924</v>
      </c>
    </row>
    <row r="33" spans="1:12" ht="12.75">
      <c r="A33" s="20" t="s">
        <v>39</v>
      </c>
      <c r="B33" s="9">
        <v>746</v>
      </c>
      <c r="C33" s="9">
        <v>9</v>
      </c>
      <c r="D33" s="9">
        <v>4</v>
      </c>
      <c r="E33" s="9">
        <v>44</v>
      </c>
      <c r="F33" s="9">
        <v>13</v>
      </c>
      <c r="G33" s="9">
        <v>12</v>
      </c>
      <c r="H33" s="9">
        <v>20</v>
      </c>
      <c r="I33" s="9">
        <v>67</v>
      </c>
      <c r="J33" s="9">
        <v>68</v>
      </c>
      <c r="K33" s="9">
        <v>13</v>
      </c>
      <c r="L33" s="10">
        <f t="shared" si="0"/>
        <v>996</v>
      </c>
    </row>
    <row r="34" spans="1:12" ht="12.75">
      <c r="A34" s="20" t="s">
        <v>40</v>
      </c>
      <c r="B34" s="9">
        <v>806</v>
      </c>
      <c r="C34" s="9">
        <v>8</v>
      </c>
      <c r="D34" s="9">
        <v>4</v>
      </c>
      <c r="E34" s="9">
        <v>56</v>
      </c>
      <c r="F34" s="9">
        <v>10</v>
      </c>
      <c r="G34" s="9">
        <v>17</v>
      </c>
      <c r="H34" s="9">
        <v>24</v>
      </c>
      <c r="I34" s="9">
        <v>64</v>
      </c>
      <c r="J34" s="9">
        <v>61</v>
      </c>
      <c r="K34" s="9">
        <v>1</v>
      </c>
      <c r="L34" s="10">
        <f t="shared" si="0"/>
        <v>1051</v>
      </c>
    </row>
    <row r="35" spans="1:12" ht="12.75">
      <c r="A35" s="20" t="s">
        <v>41</v>
      </c>
      <c r="B35" s="9">
        <v>846</v>
      </c>
      <c r="C35" s="9">
        <v>11</v>
      </c>
      <c r="D35" s="9">
        <v>4</v>
      </c>
      <c r="E35" s="9">
        <v>54</v>
      </c>
      <c r="F35" s="9">
        <v>8</v>
      </c>
      <c r="G35" s="9">
        <v>44</v>
      </c>
      <c r="H35" s="9">
        <v>20</v>
      </c>
      <c r="I35" s="9">
        <v>21</v>
      </c>
      <c r="J35" s="9">
        <v>23</v>
      </c>
      <c r="K35" s="9">
        <v>14</v>
      </c>
      <c r="L35" s="10">
        <f t="shared" si="0"/>
        <v>1045</v>
      </c>
    </row>
    <row r="36" spans="1:12" ht="12.75">
      <c r="A36" s="20" t="s">
        <v>42</v>
      </c>
      <c r="B36" s="9">
        <v>895</v>
      </c>
      <c r="C36" s="9">
        <v>3</v>
      </c>
      <c r="D36" s="9">
        <v>3</v>
      </c>
      <c r="E36" s="9">
        <v>24</v>
      </c>
      <c r="F36" s="9">
        <v>0</v>
      </c>
      <c r="G36" s="9">
        <v>15</v>
      </c>
      <c r="H36" s="9">
        <v>15</v>
      </c>
      <c r="I36" s="9">
        <v>51</v>
      </c>
      <c r="J36" s="9">
        <v>58</v>
      </c>
      <c r="K36" s="9">
        <v>7</v>
      </c>
      <c r="L36" s="10">
        <f t="shared" si="0"/>
        <v>1071</v>
      </c>
    </row>
    <row r="37" spans="1:12" ht="12.75">
      <c r="A37" s="20" t="s">
        <v>43</v>
      </c>
      <c r="B37" s="9">
        <v>944</v>
      </c>
      <c r="C37" s="9">
        <v>12</v>
      </c>
      <c r="D37" s="9">
        <v>5</v>
      </c>
      <c r="E37" s="9">
        <v>10</v>
      </c>
      <c r="F37" s="9">
        <v>0</v>
      </c>
      <c r="G37" s="9">
        <v>7</v>
      </c>
      <c r="H37" s="9">
        <v>18</v>
      </c>
      <c r="I37" s="9">
        <v>66</v>
      </c>
      <c r="J37" s="9">
        <v>34</v>
      </c>
      <c r="K37" s="9">
        <v>7</v>
      </c>
      <c r="L37" s="10">
        <f t="shared" si="0"/>
        <v>1103</v>
      </c>
    </row>
    <row r="38" spans="1:12" ht="12.75">
      <c r="A38" s="20" t="s">
        <v>44</v>
      </c>
      <c r="B38" s="9">
        <v>771</v>
      </c>
      <c r="C38" s="9">
        <v>5</v>
      </c>
      <c r="D38" s="9">
        <v>4</v>
      </c>
      <c r="E38" s="9">
        <v>59</v>
      </c>
      <c r="F38" s="9">
        <v>6</v>
      </c>
      <c r="G38" s="9">
        <v>37</v>
      </c>
      <c r="H38" s="9">
        <v>18</v>
      </c>
      <c r="I38" s="9">
        <v>57</v>
      </c>
      <c r="J38" s="9">
        <v>36</v>
      </c>
      <c r="K38" s="9">
        <v>3</v>
      </c>
      <c r="L38" s="10">
        <f t="shared" si="0"/>
        <v>996</v>
      </c>
    </row>
    <row r="39" spans="1:12" ht="12.75">
      <c r="A39" s="20" t="s">
        <v>45</v>
      </c>
      <c r="B39" s="9">
        <v>731</v>
      </c>
      <c r="C39" s="9">
        <v>7</v>
      </c>
      <c r="D39" s="9">
        <v>4</v>
      </c>
      <c r="E39" s="9">
        <v>42</v>
      </c>
      <c r="F39" s="9">
        <v>7</v>
      </c>
      <c r="G39" s="9">
        <v>26</v>
      </c>
      <c r="H39" s="9">
        <v>18</v>
      </c>
      <c r="I39" s="9">
        <v>45</v>
      </c>
      <c r="J39" s="9">
        <v>49</v>
      </c>
      <c r="K39" s="9">
        <v>3</v>
      </c>
      <c r="L39" s="10">
        <f t="shared" si="0"/>
        <v>932</v>
      </c>
    </row>
    <row r="40" spans="1:12" ht="12.75">
      <c r="A40" s="20" t="s">
        <v>46</v>
      </c>
      <c r="B40" s="9">
        <v>697</v>
      </c>
      <c r="C40" s="9">
        <v>1</v>
      </c>
      <c r="D40" s="9">
        <v>4</v>
      </c>
      <c r="E40" s="9">
        <v>38</v>
      </c>
      <c r="F40" s="9">
        <v>12</v>
      </c>
      <c r="G40" s="9">
        <v>48</v>
      </c>
      <c r="H40" s="9">
        <v>17</v>
      </c>
      <c r="I40" s="9">
        <v>39</v>
      </c>
      <c r="J40" s="9">
        <v>58</v>
      </c>
      <c r="K40" s="9">
        <v>1</v>
      </c>
      <c r="L40" s="10">
        <f t="shared" si="0"/>
        <v>915</v>
      </c>
    </row>
    <row r="41" spans="1:12" ht="12.75">
      <c r="A41" s="20" t="s">
        <v>47</v>
      </c>
      <c r="B41" s="9">
        <v>780</v>
      </c>
      <c r="C41" s="9">
        <v>10</v>
      </c>
      <c r="D41" s="9">
        <v>4</v>
      </c>
      <c r="E41" s="9">
        <v>55</v>
      </c>
      <c r="F41" s="9">
        <v>0</v>
      </c>
      <c r="G41" s="9">
        <v>29</v>
      </c>
      <c r="H41" s="9">
        <v>20</v>
      </c>
      <c r="I41" s="9">
        <v>56</v>
      </c>
      <c r="J41" s="9">
        <v>49</v>
      </c>
      <c r="K41" s="9">
        <v>8</v>
      </c>
      <c r="L41" s="10">
        <f t="shared" si="0"/>
        <v>1011</v>
      </c>
    </row>
    <row r="42" spans="1:12" ht="12.75">
      <c r="A42" s="20" t="s">
        <v>48</v>
      </c>
      <c r="B42" s="9">
        <v>1023</v>
      </c>
      <c r="C42" s="9">
        <v>7</v>
      </c>
      <c r="D42" s="9">
        <v>7</v>
      </c>
      <c r="E42" s="9">
        <v>43</v>
      </c>
      <c r="F42" s="9">
        <v>14</v>
      </c>
      <c r="G42" s="9">
        <v>11</v>
      </c>
      <c r="H42" s="9">
        <v>23</v>
      </c>
      <c r="I42" s="9">
        <v>42</v>
      </c>
      <c r="J42" s="9">
        <v>64</v>
      </c>
      <c r="K42" s="9">
        <v>5</v>
      </c>
      <c r="L42" s="10">
        <f t="shared" si="0"/>
        <v>1239</v>
      </c>
    </row>
    <row r="43" spans="1:12" ht="12.75">
      <c r="A43" s="20" t="s">
        <v>49</v>
      </c>
      <c r="B43" s="9">
        <v>1037</v>
      </c>
      <c r="C43" s="9">
        <v>13</v>
      </c>
      <c r="D43" s="9">
        <v>5</v>
      </c>
      <c r="E43" s="9">
        <v>24</v>
      </c>
      <c r="F43" s="9">
        <v>1</v>
      </c>
      <c r="G43" s="9">
        <v>24</v>
      </c>
      <c r="H43" s="9">
        <v>8</v>
      </c>
      <c r="I43" s="9">
        <v>45</v>
      </c>
      <c r="J43" s="9">
        <v>45</v>
      </c>
      <c r="K43" s="9">
        <v>10</v>
      </c>
      <c r="L43" s="10">
        <f t="shared" si="0"/>
        <v>1212</v>
      </c>
    </row>
    <row r="44" spans="1:12" ht="12.75">
      <c r="A44" s="20" t="s">
        <v>50</v>
      </c>
      <c r="B44" s="9">
        <v>1425</v>
      </c>
      <c r="C44" s="9">
        <v>14</v>
      </c>
      <c r="D44" s="9">
        <v>5</v>
      </c>
      <c r="E44" s="9">
        <v>10</v>
      </c>
      <c r="F44" s="9">
        <v>0</v>
      </c>
      <c r="G44" s="9">
        <v>24</v>
      </c>
      <c r="H44" s="9">
        <v>8</v>
      </c>
      <c r="I44" s="9">
        <v>26</v>
      </c>
      <c r="J44" s="9">
        <v>13</v>
      </c>
      <c r="K44" s="9">
        <v>21</v>
      </c>
      <c r="L44" s="10">
        <f t="shared" si="0"/>
        <v>1546</v>
      </c>
    </row>
    <row r="45" spans="1:12" ht="13.5" thickBot="1">
      <c r="A45" s="20" t="s">
        <v>51</v>
      </c>
      <c r="B45" s="9">
        <v>1598</v>
      </c>
      <c r="C45" s="9">
        <v>11</v>
      </c>
      <c r="D45" s="9">
        <v>6</v>
      </c>
      <c r="E45" s="9">
        <v>12</v>
      </c>
      <c r="F45" s="9">
        <v>0</v>
      </c>
      <c r="G45" s="9">
        <v>34</v>
      </c>
      <c r="H45" s="9">
        <v>6</v>
      </c>
      <c r="I45" s="9">
        <v>36</v>
      </c>
      <c r="J45" s="9">
        <v>16</v>
      </c>
      <c r="K45" s="9">
        <v>25</v>
      </c>
      <c r="L45" s="10">
        <f t="shared" si="0"/>
        <v>1744</v>
      </c>
    </row>
    <row r="46" spans="1:12" ht="12.75">
      <c r="A46" s="21" t="s">
        <v>17</v>
      </c>
      <c r="B46" s="11">
        <f aca="true" t="shared" si="1" ref="B46:L46">SUM(B15:B45)</f>
        <v>29509</v>
      </c>
      <c r="C46" s="11">
        <f t="shared" si="1"/>
        <v>258</v>
      </c>
      <c r="D46" s="11">
        <f t="shared" si="1"/>
        <v>153</v>
      </c>
      <c r="E46" s="11">
        <f t="shared" si="1"/>
        <v>1109</v>
      </c>
      <c r="F46" s="11">
        <f t="shared" si="1"/>
        <v>181</v>
      </c>
      <c r="G46" s="11">
        <f t="shared" si="1"/>
        <v>650</v>
      </c>
      <c r="H46" s="11">
        <f t="shared" si="1"/>
        <v>496</v>
      </c>
      <c r="I46" s="11">
        <f t="shared" si="1"/>
        <v>1523</v>
      </c>
      <c r="J46" s="11">
        <f t="shared" si="1"/>
        <v>1350</v>
      </c>
      <c r="K46" s="11">
        <f t="shared" si="1"/>
        <v>270</v>
      </c>
      <c r="L46" s="12">
        <f t="shared" si="1"/>
        <v>35499</v>
      </c>
    </row>
    <row r="47" spans="1:12" ht="13.5" thickBot="1">
      <c r="A47" s="22" t="s">
        <v>52</v>
      </c>
      <c r="B47" s="13">
        <f aca="true" t="shared" si="2" ref="B47:L47">(B46/$M13)</f>
        <v>951.9032258064516</v>
      </c>
      <c r="C47" s="13">
        <f t="shared" si="2"/>
        <v>8.32258064516129</v>
      </c>
      <c r="D47" s="13">
        <f t="shared" si="2"/>
        <v>4.935483870967742</v>
      </c>
      <c r="E47" s="13">
        <f t="shared" si="2"/>
        <v>35.774193548387096</v>
      </c>
      <c r="F47" s="13">
        <f t="shared" si="2"/>
        <v>5.838709677419355</v>
      </c>
      <c r="G47" s="13">
        <f t="shared" si="2"/>
        <v>20.967741935483872</v>
      </c>
      <c r="H47" s="13">
        <f t="shared" si="2"/>
        <v>16</v>
      </c>
      <c r="I47" s="13">
        <f t="shared" si="2"/>
        <v>49.12903225806452</v>
      </c>
      <c r="J47" s="13">
        <f t="shared" si="2"/>
        <v>43.54838709677419</v>
      </c>
      <c r="K47" s="13">
        <f t="shared" si="2"/>
        <v>8.709677419354838</v>
      </c>
      <c r="L47" s="14">
        <f t="shared" si="2"/>
        <v>1145.1290322580646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9" t="s">
        <v>70</v>
      </c>
      <c r="B50" s="41" t="s">
        <v>71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7:M54"/>
  <sheetViews>
    <sheetView workbookViewId="0" topLeftCell="A16">
      <selection activeCell="M14" sqref="M14"/>
    </sheetView>
  </sheetViews>
  <sheetFormatPr defaultColWidth="11.421875" defaultRowHeight="12.75"/>
  <cols>
    <col min="3" max="3" width="10.421875" style="0" customWidth="1"/>
    <col min="5" max="5" width="8.28125" style="0" customWidth="1"/>
    <col min="8" max="8" width="7.28125" style="0" customWidth="1"/>
    <col min="9" max="9" width="9.00390625" style="0" customWidth="1"/>
    <col min="10" max="10" width="10.28125" style="0" customWidth="1"/>
    <col min="11" max="11" width="7.8515625" style="0" customWidth="1"/>
    <col min="12" max="12" width="11.421875" style="0" customWidth="1"/>
    <col min="13" max="13" width="0.42578125" style="0" customWidth="1"/>
  </cols>
  <sheetData>
    <row r="7" spans="1:10" ht="12.75">
      <c r="A7" s="53"/>
      <c r="B7" s="53"/>
      <c r="G7" s="1" t="s">
        <v>0</v>
      </c>
      <c r="I7" s="43" t="s">
        <v>61</v>
      </c>
      <c r="J7" s="43"/>
    </row>
    <row r="8" spans="1:11" ht="12.75">
      <c r="A8" s="53"/>
      <c r="B8" s="53"/>
      <c r="G8" s="1" t="s">
        <v>2</v>
      </c>
      <c r="H8" s="2" t="s">
        <v>75</v>
      </c>
      <c r="J8" s="1" t="s">
        <v>3</v>
      </c>
      <c r="K8" s="44">
        <v>2022</v>
      </c>
    </row>
    <row r="10" ht="15.75">
      <c r="D10" s="4" t="s">
        <v>4</v>
      </c>
    </row>
    <row r="11" ht="12.75">
      <c r="B11" s="49"/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493</v>
      </c>
      <c r="C15" s="9">
        <v>3</v>
      </c>
      <c r="D15" s="9">
        <v>2</v>
      </c>
      <c r="E15" s="9">
        <v>10</v>
      </c>
      <c r="F15" s="9">
        <v>5</v>
      </c>
      <c r="G15" s="9">
        <v>1</v>
      </c>
      <c r="H15" s="9">
        <v>7</v>
      </c>
      <c r="I15" s="9">
        <v>27</v>
      </c>
      <c r="J15" s="9">
        <v>19</v>
      </c>
      <c r="K15" s="9">
        <v>2</v>
      </c>
      <c r="L15" s="10">
        <f aca="true" t="shared" si="0" ref="L15:L45">SUM(B15:K15)</f>
        <v>569</v>
      </c>
    </row>
    <row r="16" spans="1:12" ht="12.75">
      <c r="A16" s="20" t="s">
        <v>22</v>
      </c>
      <c r="B16" s="9">
        <v>501</v>
      </c>
      <c r="C16" s="9">
        <v>7</v>
      </c>
      <c r="D16" s="9">
        <v>3</v>
      </c>
      <c r="E16" s="9">
        <v>6</v>
      </c>
      <c r="F16" s="9">
        <v>1</v>
      </c>
      <c r="G16" s="9">
        <v>1</v>
      </c>
      <c r="H16" s="9">
        <v>7</v>
      </c>
      <c r="I16" s="9">
        <v>32</v>
      </c>
      <c r="J16" s="9">
        <v>16</v>
      </c>
      <c r="K16" s="9">
        <v>8</v>
      </c>
      <c r="L16" s="10">
        <f t="shared" si="0"/>
        <v>582</v>
      </c>
    </row>
    <row r="17" spans="1:12" ht="12.75">
      <c r="A17" s="20" t="s">
        <v>23</v>
      </c>
      <c r="B17" s="9">
        <v>397</v>
      </c>
      <c r="C17" s="9">
        <v>4</v>
      </c>
      <c r="D17" s="9">
        <v>2</v>
      </c>
      <c r="E17" s="9">
        <v>24</v>
      </c>
      <c r="F17" s="9">
        <v>0</v>
      </c>
      <c r="G17" s="9">
        <v>1</v>
      </c>
      <c r="H17" s="9">
        <v>8</v>
      </c>
      <c r="I17" s="9">
        <v>30</v>
      </c>
      <c r="J17" s="9">
        <v>47</v>
      </c>
      <c r="K17" s="9">
        <v>5</v>
      </c>
      <c r="L17" s="10">
        <f t="shared" si="0"/>
        <v>518</v>
      </c>
    </row>
    <row r="18" spans="1:12" ht="12.75">
      <c r="A18" s="20" t="s">
        <v>24</v>
      </c>
      <c r="B18" s="9">
        <v>320</v>
      </c>
      <c r="C18" s="9">
        <v>2</v>
      </c>
      <c r="D18" s="9">
        <v>2</v>
      </c>
      <c r="E18" s="9">
        <v>21</v>
      </c>
      <c r="F18" s="9">
        <v>0</v>
      </c>
      <c r="G18" s="9">
        <v>0</v>
      </c>
      <c r="H18" s="9">
        <v>10</v>
      </c>
      <c r="I18" s="9">
        <v>6</v>
      </c>
      <c r="J18" s="9">
        <v>31</v>
      </c>
      <c r="K18" s="9">
        <v>0</v>
      </c>
      <c r="L18" s="10">
        <f t="shared" si="0"/>
        <v>392</v>
      </c>
    </row>
    <row r="19" spans="1:12" ht="12.75">
      <c r="A19" s="20" t="s">
        <v>25</v>
      </c>
      <c r="B19" s="9">
        <v>383</v>
      </c>
      <c r="C19" s="9">
        <v>1</v>
      </c>
      <c r="D19" s="9">
        <v>4</v>
      </c>
      <c r="E19" s="9">
        <v>17</v>
      </c>
      <c r="F19" s="9">
        <v>2</v>
      </c>
      <c r="G19" s="9">
        <v>3</v>
      </c>
      <c r="H19" s="9">
        <v>10</v>
      </c>
      <c r="I19" s="9">
        <v>34</v>
      </c>
      <c r="J19" s="9">
        <v>14</v>
      </c>
      <c r="K19" s="9">
        <v>0</v>
      </c>
      <c r="L19" s="10">
        <f t="shared" si="0"/>
        <v>468</v>
      </c>
    </row>
    <row r="20" spans="1:12" ht="12.75">
      <c r="A20" s="20" t="s">
        <v>26</v>
      </c>
      <c r="B20" s="9">
        <v>532</v>
      </c>
      <c r="C20" s="9">
        <v>2</v>
      </c>
      <c r="D20" s="9">
        <v>2</v>
      </c>
      <c r="E20" s="9">
        <v>25</v>
      </c>
      <c r="F20" s="9">
        <v>1</v>
      </c>
      <c r="G20" s="9">
        <v>1</v>
      </c>
      <c r="H20" s="9">
        <v>7</v>
      </c>
      <c r="I20" s="9">
        <v>33</v>
      </c>
      <c r="J20" s="9">
        <v>27</v>
      </c>
      <c r="K20" s="9">
        <v>0</v>
      </c>
      <c r="L20" s="10">
        <f t="shared" si="0"/>
        <v>630</v>
      </c>
    </row>
    <row r="21" spans="1:12" ht="12.75">
      <c r="A21" s="20" t="s">
        <v>27</v>
      </c>
      <c r="B21" s="9">
        <v>629</v>
      </c>
      <c r="C21" s="9">
        <v>4</v>
      </c>
      <c r="D21" s="9">
        <v>4</v>
      </c>
      <c r="E21" s="9">
        <v>26</v>
      </c>
      <c r="F21" s="9">
        <v>1</v>
      </c>
      <c r="G21" s="9">
        <v>0</v>
      </c>
      <c r="H21" s="9">
        <v>14</v>
      </c>
      <c r="I21" s="9">
        <v>25</v>
      </c>
      <c r="J21" s="9">
        <v>40</v>
      </c>
      <c r="K21" s="9">
        <v>1</v>
      </c>
      <c r="L21" s="10">
        <f t="shared" si="0"/>
        <v>744</v>
      </c>
    </row>
    <row r="22" spans="1:12" ht="12.75">
      <c r="A22" s="20" t="s">
        <v>28</v>
      </c>
      <c r="B22" s="9">
        <v>631</v>
      </c>
      <c r="C22" s="9">
        <v>7</v>
      </c>
      <c r="D22" s="9">
        <v>2</v>
      </c>
      <c r="E22" s="9">
        <v>14</v>
      </c>
      <c r="F22" s="9">
        <v>0</v>
      </c>
      <c r="G22" s="9">
        <v>1</v>
      </c>
      <c r="H22" s="9">
        <v>6</v>
      </c>
      <c r="I22" s="9">
        <v>37</v>
      </c>
      <c r="J22" s="9">
        <v>20</v>
      </c>
      <c r="K22" s="9">
        <v>5</v>
      </c>
      <c r="L22" s="10">
        <f t="shared" si="0"/>
        <v>723</v>
      </c>
    </row>
    <row r="23" spans="1:12" ht="12.75">
      <c r="A23" s="20" t="s">
        <v>29</v>
      </c>
      <c r="B23" s="9">
        <v>632</v>
      </c>
      <c r="C23" s="9">
        <v>5</v>
      </c>
      <c r="D23" s="9">
        <v>2</v>
      </c>
      <c r="E23" s="9">
        <v>6</v>
      </c>
      <c r="F23" s="9">
        <v>1</v>
      </c>
      <c r="G23" s="9">
        <v>2</v>
      </c>
      <c r="H23" s="9">
        <v>2</v>
      </c>
      <c r="I23" s="9">
        <v>14</v>
      </c>
      <c r="J23" s="9">
        <v>13</v>
      </c>
      <c r="K23" s="9">
        <v>9</v>
      </c>
      <c r="L23" s="10">
        <f t="shared" si="0"/>
        <v>686</v>
      </c>
    </row>
    <row r="24" spans="1:12" ht="12.75">
      <c r="A24" s="20" t="s">
        <v>30</v>
      </c>
      <c r="B24" s="9">
        <v>680</v>
      </c>
      <c r="C24" s="9">
        <v>8</v>
      </c>
      <c r="D24" s="9">
        <v>3</v>
      </c>
      <c r="E24" s="9">
        <v>7</v>
      </c>
      <c r="F24" s="9">
        <v>1</v>
      </c>
      <c r="G24" s="9">
        <v>5</v>
      </c>
      <c r="H24" s="9">
        <v>8</v>
      </c>
      <c r="I24" s="9">
        <v>22</v>
      </c>
      <c r="J24" s="9">
        <v>24</v>
      </c>
      <c r="K24" s="9">
        <v>19</v>
      </c>
      <c r="L24" s="10">
        <f t="shared" si="0"/>
        <v>777</v>
      </c>
    </row>
    <row r="25" spans="1:12" ht="12.75">
      <c r="A25" s="20" t="s">
        <v>31</v>
      </c>
      <c r="B25" s="9">
        <v>414</v>
      </c>
      <c r="C25" s="9">
        <v>6</v>
      </c>
      <c r="D25" s="9">
        <v>3</v>
      </c>
      <c r="E25" s="9">
        <v>21</v>
      </c>
      <c r="F25" s="9">
        <v>2</v>
      </c>
      <c r="G25" s="9">
        <v>1</v>
      </c>
      <c r="H25" s="9">
        <v>7</v>
      </c>
      <c r="I25" s="9">
        <v>33</v>
      </c>
      <c r="J25" s="9">
        <v>37</v>
      </c>
      <c r="K25" s="9">
        <v>15</v>
      </c>
      <c r="L25" s="10">
        <f t="shared" si="0"/>
        <v>539</v>
      </c>
    </row>
    <row r="26" spans="1:12" ht="12.75">
      <c r="A26" s="20" t="s">
        <v>32</v>
      </c>
      <c r="B26" s="9">
        <v>317</v>
      </c>
      <c r="C26" s="9">
        <v>3</v>
      </c>
      <c r="D26" s="9">
        <v>3</v>
      </c>
      <c r="E26" s="9">
        <v>31</v>
      </c>
      <c r="F26" s="9">
        <v>1</v>
      </c>
      <c r="G26" s="9">
        <v>0</v>
      </c>
      <c r="H26" s="9">
        <v>10</v>
      </c>
      <c r="I26" s="9">
        <v>28</v>
      </c>
      <c r="J26" s="9">
        <v>25</v>
      </c>
      <c r="K26" s="9">
        <v>0</v>
      </c>
      <c r="L26" s="10">
        <f t="shared" si="0"/>
        <v>418</v>
      </c>
    </row>
    <row r="27" spans="1:12" ht="12.75">
      <c r="A27" s="20" t="s">
        <v>33</v>
      </c>
      <c r="B27" s="9">
        <v>401</v>
      </c>
      <c r="C27" s="9">
        <v>1</v>
      </c>
      <c r="D27" s="9">
        <v>3</v>
      </c>
      <c r="E27" s="9">
        <v>31</v>
      </c>
      <c r="F27" s="9">
        <v>4</v>
      </c>
      <c r="G27" s="9">
        <v>3</v>
      </c>
      <c r="H27" s="9">
        <v>5</v>
      </c>
      <c r="I27" s="9">
        <v>30</v>
      </c>
      <c r="J27" s="9">
        <v>25</v>
      </c>
      <c r="K27" s="9">
        <v>2</v>
      </c>
      <c r="L27" s="10">
        <f t="shared" si="0"/>
        <v>505</v>
      </c>
    </row>
    <row r="28" spans="1:12" ht="12.75">
      <c r="A28" s="20" t="s">
        <v>34</v>
      </c>
      <c r="B28" s="9">
        <v>511</v>
      </c>
      <c r="C28" s="9">
        <v>4</v>
      </c>
      <c r="D28" s="9">
        <v>3</v>
      </c>
      <c r="E28" s="9">
        <v>27</v>
      </c>
      <c r="F28" s="9">
        <v>8</v>
      </c>
      <c r="G28" s="9">
        <v>1</v>
      </c>
      <c r="H28" s="9">
        <v>12</v>
      </c>
      <c r="I28" s="9">
        <v>50</v>
      </c>
      <c r="J28" s="9">
        <v>54</v>
      </c>
      <c r="K28" s="9">
        <v>1</v>
      </c>
      <c r="L28" s="10">
        <f t="shared" si="0"/>
        <v>671</v>
      </c>
    </row>
    <row r="29" spans="1:12" ht="12.75">
      <c r="A29" s="20" t="s">
        <v>35</v>
      </c>
      <c r="B29" s="9">
        <v>457</v>
      </c>
      <c r="C29" s="9">
        <v>4</v>
      </c>
      <c r="D29" s="9">
        <v>2</v>
      </c>
      <c r="E29" s="9">
        <v>9</v>
      </c>
      <c r="F29" s="9">
        <v>4</v>
      </c>
      <c r="G29" s="9">
        <v>0</v>
      </c>
      <c r="H29" s="9">
        <v>7</v>
      </c>
      <c r="I29" s="9">
        <v>24</v>
      </c>
      <c r="J29" s="9">
        <v>16</v>
      </c>
      <c r="K29" s="9">
        <v>5</v>
      </c>
      <c r="L29" s="10">
        <f t="shared" si="0"/>
        <v>528</v>
      </c>
    </row>
    <row r="30" spans="1:12" ht="12.75">
      <c r="A30" s="20" t="s">
        <v>36</v>
      </c>
      <c r="B30" s="9">
        <v>485</v>
      </c>
      <c r="C30" s="9">
        <v>3</v>
      </c>
      <c r="D30" s="9">
        <v>3</v>
      </c>
      <c r="E30" s="9">
        <v>4</v>
      </c>
      <c r="F30" s="9">
        <v>0</v>
      </c>
      <c r="G30" s="9">
        <v>2</v>
      </c>
      <c r="H30" s="9">
        <v>7</v>
      </c>
      <c r="I30" s="9">
        <v>45</v>
      </c>
      <c r="J30" s="9">
        <v>15</v>
      </c>
      <c r="K30" s="9">
        <v>5</v>
      </c>
      <c r="L30" s="10">
        <f t="shared" si="0"/>
        <v>569</v>
      </c>
    </row>
    <row r="31" spans="1:12" ht="12.75">
      <c r="A31" s="20" t="s">
        <v>37</v>
      </c>
      <c r="B31" s="9">
        <v>386</v>
      </c>
      <c r="C31" s="9">
        <v>3</v>
      </c>
      <c r="D31" s="9">
        <v>2</v>
      </c>
      <c r="E31" s="9">
        <v>18</v>
      </c>
      <c r="F31" s="9">
        <v>6</v>
      </c>
      <c r="G31" s="9">
        <v>2</v>
      </c>
      <c r="H31" s="9">
        <v>8</v>
      </c>
      <c r="I31" s="9">
        <v>22</v>
      </c>
      <c r="J31" s="9">
        <v>46</v>
      </c>
      <c r="K31" s="9">
        <v>3</v>
      </c>
      <c r="L31" s="10">
        <f t="shared" si="0"/>
        <v>496</v>
      </c>
    </row>
    <row r="32" spans="1:12" ht="12.75">
      <c r="A32" s="20" t="s">
        <v>38</v>
      </c>
      <c r="B32" s="9">
        <v>339</v>
      </c>
      <c r="C32" s="9">
        <v>5</v>
      </c>
      <c r="D32" s="9">
        <v>2</v>
      </c>
      <c r="E32" s="9">
        <v>23</v>
      </c>
      <c r="F32" s="9">
        <v>7</v>
      </c>
      <c r="G32" s="9">
        <v>0</v>
      </c>
      <c r="H32" s="9">
        <v>6</v>
      </c>
      <c r="I32" s="9">
        <v>37</v>
      </c>
      <c r="J32" s="9">
        <v>26</v>
      </c>
      <c r="K32" s="9">
        <v>3</v>
      </c>
      <c r="L32" s="10">
        <f t="shared" si="0"/>
        <v>448</v>
      </c>
    </row>
    <row r="33" spans="1:12" ht="12.75">
      <c r="A33" s="20" t="s">
        <v>39</v>
      </c>
      <c r="B33" s="9">
        <v>370</v>
      </c>
      <c r="C33" s="9">
        <v>5</v>
      </c>
      <c r="D33" s="9">
        <v>2</v>
      </c>
      <c r="E33" s="9">
        <v>22</v>
      </c>
      <c r="F33" s="9">
        <v>7</v>
      </c>
      <c r="G33" s="9">
        <v>2</v>
      </c>
      <c r="H33" s="9">
        <v>10</v>
      </c>
      <c r="I33" s="9">
        <v>38</v>
      </c>
      <c r="J33" s="9">
        <v>38</v>
      </c>
      <c r="K33" s="9">
        <v>2</v>
      </c>
      <c r="L33" s="10">
        <f t="shared" si="0"/>
        <v>496</v>
      </c>
    </row>
    <row r="34" spans="1:12" ht="12.75">
      <c r="A34" s="20" t="s">
        <v>40</v>
      </c>
      <c r="B34" s="9">
        <v>411</v>
      </c>
      <c r="C34" s="9">
        <v>3</v>
      </c>
      <c r="D34" s="9">
        <v>2</v>
      </c>
      <c r="E34" s="9">
        <v>28</v>
      </c>
      <c r="F34" s="9">
        <v>5</v>
      </c>
      <c r="G34" s="9">
        <v>4</v>
      </c>
      <c r="H34" s="9">
        <v>12</v>
      </c>
      <c r="I34" s="9">
        <v>34</v>
      </c>
      <c r="J34" s="9">
        <v>38</v>
      </c>
      <c r="K34" s="9">
        <v>0</v>
      </c>
      <c r="L34" s="10">
        <f t="shared" si="0"/>
        <v>537</v>
      </c>
    </row>
    <row r="35" spans="1:12" ht="12.75">
      <c r="A35" s="20" t="s">
        <v>41</v>
      </c>
      <c r="B35" s="9">
        <v>428</v>
      </c>
      <c r="C35" s="9">
        <v>6</v>
      </c>
      <c r="D35" s="9">
        <v>2</v>
      </c>
      <c r="E35" s="9">
        <v>29</v>
      </c>
      <c r="F35" s="9">
        <v>6</v>
      </c>
      <c r="G35" s="9">
        <v>8</v>
      </c>
      <c r="H35" s="9">
        <v>10</v>
      </c>
      <c r="I35" s="9">
        <v>8</v>
      </c>
      <c r="J35" s="9">
        <v>2</v>
      </c>
      <c r="K35" s="9">
        <v>4</v>
      </c>
      <c r="L35" s="10">
        <f t="shared" si="0"/>
        <v>503</v>
      </c>
    </row>
    <row r="36" spans="1:12" ht="12.75">
      <c r="A36" s="20" t="s">
        <v>42</v>
      </c>
      <c r="B36" s="9">
        <v>432</v>
      </c>
      <c r="C36" s="9">
        <v>1</v>
      </c>
      <c r="D36" s="9">
        <v>2</v>
      </c>
      <c r="E36" s="9">
        <v>13</v>
      </c>
      <c r="F36" s="9">
        <v>0</v>
      </c>
      <c r="G36" s="9">
        <v>3</v>
      </c>
      <c r="H36" s="9">
        <v>6</v>
      </c>
      <c r="I36" s="9">
        <v>43</v>
      </c>
      <c r="J36" s="9">
        <v>29</v>
      </c>
      <c r="K36" s="9">
        <v>3</v>
      </c>
      <c r="L36" s="10">
        <f t="shared" si="0"/>
        <v>532</v>
      </c>
    </row>
    <row r="37" spans="1:12" ht="12.75">
      <c r="A37" s="20" t="s">
        <v>43</v>
      </c>
      <c r="B37" s="9">
        <v>483</v>
      </c>
      <c r="C37" s="9">
        <v>5</v>
      </c>
      <c r="D37" s="9">
        <v>3</v>
      </c>
      <c r="E37" s="9">
        <v>3</v>
      </c>
      <c r="F37" s="9">
        <v>0</v>
      </c>
      <c r="G37" s="9">
        <v>3</v>
      </c>
      <c r="H37" s="9">
        <v>9</v>
      </c>
      <c r="I37" s="9">
        <v>51</v>
      </c>
      <c r="J37" s="9">
        <v>28</v>
      </c>
      <c r="K37" s="9">
        <v>4</v>
      </c>
      <c r="L37" s="10">
        <f t="shared" si="0"/>
        <v>589</v>
      </c>
    </row>
    <row r="38" spans="1:12" ht="12.75">
      <c r="A38" s="20" t="s">
        <v>44</v>
      </c>
      <c r="B38" s="9">
        <v>356</v>
      </c>
      <c r="C38" s="9">
        <v>1</v>
      </c>
      <c r="D38" s="9">
        <v>2</v>
      </c>
      <c r="E38" s="9">
        <v>30</v>
      </c>
      <c r="F38" s="9">
        <v>1</v>
      </c>
      <c r="G38" s="9">
        <v>1</v>
      </c>
      <c r="H38" s="9">
        <v>9</v>
      </c>
      <c r="I38" s="9">
        <v>46</v>
      </c>
      <c r="J38" s="9">
        <v>28</v>
      </c>
      <c r="K38" s="9">
        <v>1</v>
      </c>
      <c r="L38" s="10">
        <f t="shared" si="0"/>
        <v>475</v>
      </c>
    </row>
    <row r="39" spans="1:12" ht="12.75">
      <c r="A39" s="20" t="s">
        <v>45</v>
      </c>
      <c r="B39" s="9">
        <v>369</v>
      </c>
      <c r="C39" s="9">
        <v>4</v>
      </c>
      <c r="D39" s="9">
        <v>2</v>
      </c>
      <c r="E39" s="9">
        <v>21</v>
      </c>
      <c r="F39" s="9">
        <v>2</v>
      </c>
      <c r="G39" s="9">
        <v>1</v>
      </c>
      <c r="H39" s="9">
        <v>9</v>
      </c>
      <c r="I39" s="9">
        <v>25</v>
      </c>
      <c r="J39" s="9">
        <v>32</v>
      </c>
      <c r="K39" s="9">
        <v>0</v>
      </c>
      <c r="L39" s="10">
        <f t="shared" si="0"/>
        <v>465</v>
      </c>
    </row>
    <row r="40" spans="1:12" ht="12.75">
      <c r="A40" s="20" t="s">
        <v>46</v>
      </c>
      <c r="B40" s="9">
        <v>346</v>
      </c>
      <c r="C40" s="9">
        <v>1</v>
      </c>
      <c r="D40" s="9">
        <v>2</v>
      </c>
      <c r="E40" s="9">
        <v>19</v>
      </c>
      <c r="F40" s="9">
        <v>6</v>
      </c>
      <c r="G40" s="9">
        <v>7</v>
      </c>
      <c r="H40" s="9">
        <v>9</v>
      </c>
      <c r="I40" s="9">
        <v>20</v>
      </c>
      <c r="J40" s="9">
        <v>40</v>
      </c>
      <c r="K40" s="9">
        <v>1</v>
      </c>
      <c r="L40" s="10">
        <f t="shared" si="0"/>
        <v>451</v>
      </c>
    </row>
    <row r="41" spans="1:12" ht="12.75">
      <c r="A41" s="20" t="s">
        <v>47</v>
      </c>
      <c r="B41" s="9">
        <v>403</v>
      </c>
      <c r="C41" s="9">
        <v>5</v>
      </c>
      <c r="D41" s="9">
        <v>2</v>
      </c>
      <c r="E41" s="9">
        <v>28</v>
      </c>
      <c r="F41" s="9">
        <v>0</v>
      </c>
      <c r="G41" s="9">
        <v>5</v>
      </c>
      <c r="H41" s="9">
        <v>9</v>
      </c>
      <c r="I41" s="9">
        <v>31</v>
      </c>
      <c r="J41" s="9">
        <v>33</v>
      </c>
      <c r="K41" s="9">
        <v>1</v>
      </c>
      <c r="L41" s="10">
        <f t="shared" si="0"/>
        <v>517</v>
      </c>
    </row>
    <row r="42" spans="1:12" ht="12.75">
      <c r="A42" s="20" t="s">
        <v>48</v>
      </c>
      <c r="B42" s="9">
        <v>487</v>
      </c>
      <c r="C42" s="9">
        <v>3</v>
      </c>
      <c r="D42" s="9">
        <v>4</v>
      </c>
      <c r="E42" s="9">
        <v>22</v>
      </c>
      <c r="F42" s="9">
        <v>8</v>
      </c>
      <c r="G42" s="9">
        <v>5</v>
      </c>
      <c r="H42" s="9">
        <v>12</v>
      </c>
      <c r="I42" s="9">
        <v>31</v>
      </c>
      <c r="J42" s="9">
        <v>44</v>
      </c>
      <c r="K42" s="9">
        <v>2</v>
      </c>
      <c r="L42" s="10">
        <f t="shared" si="0"/>
        <v>618</v>
      </c>
    </row>
    <row r="43" spans="1:12" ht="12.75">
      <c r="A43" s="20" t="s">
        <v>49</v>
      </c>
      <c r="B43" s="9">
        <v>369</v>
      </c>
      <c r="C43" s="9">
        <v>2</v>
      </c>
      <c r="D43" s="9">
        <v>3</v>
      </c>
      <c r="E43" s="9">
        <v>11</v>
      </c>
      <c r="F43" s="9">
        <v>0</v>
      </c>
      <c r="G43" s="9">
        <v>0</v>
      </c>
      <c r="H43" s="9">
        <v>3</v>
      </c>
      <c r="I43" s="9">
        <v>37</v>
      </c>
      <c r="J43" s="9">
        <v>8</v>
      </c>
      <c r="K43" s="9">
        <v>2</v>
      </c>
      <c r="L43" s="10">
        <f t="shared" si="0"/>
        <v>435</v>
      </c>
    </row>
    <row r="44" spans="1:12" ht="12.75">
      <c r="A44" s="20" t="s">
        <v>50</v>
      </c>
      <c r="B44" s="9">
        <v>614</v>
      </c>
      <c r="C44" s="9">
        <v>6</v>
      </c>
      <c r="D44" s="9">
        <v>2</v>
      </c>
      <c r="E44" s="9">
        <v>7</v>
      </c>
      <c r="F44" s="9">
        <v>0</v>
      </c>
      <c r="G44" s="9">
        <v>0</v>
      </c>
      <c r="H44" s="9">
        <v>5</v>
      </c>
      <c r="I44" s="9">
        <v>19</v>
      </c>
      <c r="J44" s="9">
        <v>3</v>
      </c>
      <c r="K44" s="9">
        <v>11</v>
      </c>
      <c r="L44" s="10">
        <f t="shared" si="0"/>
        <v>667</v>
      </c>
    </row>
    <row r="45" spans="1:12" ht="13.5" thickBot="1">
      <c r="A45" s="20" t="s">
        <v>51</v>
      </c>
      <c r="B45" s="9">
        <v>845</v>
      </c>
      <c r="C45" s="9">
        <v>3</v>
      </c>
      <c r="D45" s="9">
        <v>3</v>
      </c>
      <c r="E45" s="9">
        <v>6</v>
      </c>
      <c r="F45" s="9">
        <v>0</v>
      </c>
      <c r="G45" s="9">
        <v>1</v>
      </c>
      <c r="H45" s="9">
        <v>4</v>
      </c>
      <c r="I45" s="9">
        <v>25</v>
      </c>
      <c r="J45" s="9">
        <v>8</v>
      </c>
      <c r="K45" s="9">
        <v>20</v>
      </c>
      <c r="L45" s="10">
        <f t="shared" si="0"/>
        <v>915</v>
      </c>
    </row>
    <row r="46" spans="1:12" ht="12.75">
      <c r="A46" s="21" t="s">
        <v>17</v>
      </c>
      <c r="B46" s="11">
        <f aca="true" t="shared" si="1" ref="B46:L46">SUM(B15:B45)</f>
        <v>14421</v>
      </c>
      <c r="C46" s="11">
        <f t="shared" si="1"/>
        <v>117</v>
      </c>
      <c r="D46" s="11">
        <f t="shared" si="1"/>
        <v>78</v>
      </c>
      <c r="E46" s="11">
        <f t="shared" si="1"/>
        <v>559</v>
      </c>
      <c r="F46" s="11">
        <f t="shared" si="1"/>
        <v>79</v>
      </c>
      <c r="G46" s="11">
        <f t="shared" si="1"/>
        <v>64</v>
      </c>
      <c r="H46" s="11">
        <f t="shared" si="1"/>
        <v>248</v>
      </c>
      <c r="I46" s="11">
        <f t="shared" si="1"/>
        <v>937</v>
      </c>
      <c r="J46" s="11">
        <f t="shared" si="1"/>
        <v>826</v>
      </c>
      <c r="K46" s="11">
        <f t="shared" si="1"/>
        <v>134</v>
      </c>
      <c r="L46" s="12">
        <f t="shared" si="1"/>
        <v>17463</v>
      </c>
    </row>
    <row r="47" spans="1:12" ht="13.5" thickBot="1">
      <c r="A47" s="22" t="s">
        <v>52</v>
      </c>
      <c r="B47" s="13">
        <f>(B46/$M$13)</f>
        <v>465.19354838709677</v>
      </c>
      <c r="C47" s="13">
        <f>(C46/$M$13)</f>
        <v>3.774193548387097</v>
      </c>
      <c r="D47" s="13">
        <f aca="true" t="shared" si="2" ref="D47:K47">(D46/$M$13)</f>
        <v>2.5161290322580645</v>
      </c>
      <c r="E47" s="13">
        <f t="shared" si="2"/>
        <v>18.032258064516128</v>
      </c>
      <c r="F47" s="13">
        <f t="shared" si="2"/>
        <v>2.5483870967741935</v>
      </c>
      <c r="G47" s="13">
        <f t="shared" si="2"/>
        <v>2.064516129032258</v>
      </c>
      <c r="H47" s="13">
        <f t="shared" si="2"/>
        <v>8</v>
      </c>
      <c r="I47" s="13">
        <f t="shared" si="2"/>
        <v>30.225806451612904</v>
      </c>
      <c r="J47" s="13">
        <f t="shared" si="2"/>
        <v>26.64516129032258</v>
      </c>
      <c r="K47" s="13">
        <f t="shared" si="2"/>
        <v>4.32258064516129</v>
      </c>
      <c r="L47" s="14">
        <f>SUM(B47:K47)</f>
        <v>563.3225806451613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72</v>
      </c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C54" s="15"/>
      <c r="D54" s="15"/>
      <c r="E54" s="15"/>
      <c r="F54" s="15"/>
      <c r="G54" s="15"/>
      <c r="H54" s="15"/>
      <c r="I54" s="15"/>
      <c r="J54" s="15"/>
      <c r="K54" s="15"/>
      <c r="L54" s="15"/>
    </row>
  </sheetData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7:M56"/>
  <sheetViews>
    <sheetView workbookViewId="0" topLeftCell="A16">
      <selection activeCell="M14" sqref="M14"/>
    </sheetView>
  </sheetViews>
  <sheetFormatPr defaultColWidth="11.421875" defaultRowHeight="12.75"/>
  <cols>
    <col min="2" max="2" width="12.421875" style="0" bestFit="1" customWidth="1"/>
    <col min="5" max="5" width="9.7109375" style="0" customWidth="1"/>
    <col min="8" max="8" width="8.140625" style="0" customWidth="1"/>
    <col min="9" max="9" width="9.140625" style="0" customWidth="1"/>
    <col min="10" max="10" width="9.421875" style="0" customWidth="1"/>
    <col min="11" max="11" width="8.57421875" style="0" customWidth="1"/>
    <col min="12" max="12" width="10.7109375" style="0" customWidth="1"/>
    <col min="13" max="13" width="0.42578125" style="0" customWidth="1"/>
  </cols>
  <sheetData>
    <row r="7" spans="1:10" ht="12.75">
      <c r="A7" s="53"/>
      <c r="B7" s="53"/>
      <c r="G7" s="1" t="s">
        <v>0</v>
      </c>
      <c r="I7" s="43" t="s">
        <v>61</v>
      </c>
      <c r="J7" s="43"/>
    </row>
    <row r="8" spans="1:11" ht="12.75">
      <c r="A8" s="53"/>
      <c r="B8" s="53"/>
      <c r="G8" s="1" t="s">
        <v>2</v>
      </c>
      <c r="H8" s="2" t="s">
        <v>75</v>
      </c>
      <c r="J8" s="1" t="s">
        <v>3</v>
      </c>
      <c r="K8" s="44">
        <v>2022</v>
      </c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542</v>
      </c>
      <c r="C15" s="9">
        <v>7</v>
      </c>
      <c r="D15" s="9">
        <v>3</v>
      </c>
      <c r="E15" s="9">
        <v>11</v>
      </c>
      <c r="F15" s="9">
        <v>2</v>
      </c>
      <c r="G15" s="9">
        <v>14</v>
      </c>
      <c r="H15" s="9">
        <v>5</v>
      </c>
      <c r="I15" s="9">
        <v>24</v>
      </c>
      <c r="J15" s="9">
        <v>19</v>
      </c>
      <c r="K15" s="9">
        <v>6</v>
      </c>
      <c r="L15" s="10">
        <f aca="true" t="shared" si="0" ref="L15:L45">SUM(B15:K15)</f>
        <v>633</v>
      </c>
    </row>
    <row r="16" spans="1:12" ht="12.75">
      <c r="A16" s="20" t="s">
        <v>22</v>
      </c>
      <c r="B16" s="9">
        <v>467</v>
      </c>
      <c r="C16" s="9">
        <v>7</v>
      </c>
      <c r="D16" s="9">
        <v>2</v>
      </c>
      <c r="E16" s="9">
        <v>4</v>
      </c>
      <c r="F16" s="9">
        <v>1</v>
      </c>
      <c r="G16" s="9">
        <v>5</v>
      </c>
      <c r="H16" s="9">
        <v>8</v>
      </c>
      <c r="I16" s="9">
        <v>6</v>
      </c>
      <c r="J16" s="9">
        <v>2</v>
      </c>
      <c r="K16" s="9">
        <v>4</v>
      </c>
      <c r="L16" s="10">
        <f t="shared" si="0"/>
        <v>506</v>
      </c>
    </row>
    <row r="17" spans="1:12" ht="12.75">
      <c r="A17" s="20" t="s">
        <v>23</v>
      </c>
      <c r="B17" s="9">
        <v>410</v>
      </c>
      <c r="C17" s="9">
        <v>4</v>
      </c>
      <c r="D17" s="9">
        <v>2</v>
      </c>
      <c r="E17" s="9">
        <v>27</v>
      </c>
      <c r="F17" s="9">
        <v>3</v>
      </c>
      <c r="G17" s="9">
        <v>16</v>
      </c>
      <c r="H17" s="9">
        <v>9</v>
      </c>
      <c r="I17" s="9">
        <v>26</v>
      </c>
      <c r="J17" s="9">
        <v>4</v>
      </c>
      <c r="K17" s="9">
        <v>0</v>
      </c>
      <c r="L17" s="10">
        <f t="shared" si="0"/>
        <v>501</v>
      </c>
    </row>
    <row r="18" spans="1:12" ht="12.75">
      <c r="A18" s="20" t="s">
        <v>24</v>
      </c>
      <c r="B18" s="9">
        <v>351</v>
      </c>
      <c r="C18" s="9">
        <v>2</v>
      </c>
      <c r="D18" s="9">
        <v>3</v>
      </c>
      <c r="E18" s="9">
        <v>21</v>
      </c>
      <c r="F18" s="9">
        <v>2</v>
      </c>
      <c r="G18" s="9">
        <v>24</v>
      </c>
      <c r="H18" s="9">
        <v>9</v>
      </c>
      <c r="I18" s="9">
        <v>35</v>
      </c>
      <c r="J18" s="9">
        <v>22</v>
      </c>
      <c r="K18" s="9">
        <v>2</v>
      </c>
      <c r="L18" s="10">
        <f t="shared" si="0"/>
        <v>471</v>
      </c>
    </row>
    <row r="19" spans="1:12" ht="12.75">
      <c r="A19" s="20" t="s">
        <v>25</v>
      </c>
      <c r="B19" s="9">
        <v>347</v>
      </c>
      <c r="C19" s="9">
        <v>0</v>
      </c>
      <c r="D19" s="9">
        <v>3</v>
      </c>
      <c r="E19" s="9">
        <v>21</v>
      </c>
      <c r="F19" s="9">
        <v>5</v>
      </c>
      <c r="G19" s="9">
        <v>34</v>
      </c>
      <c r="H19" s="9">
        <v>8</v>
      </c>
      <c r="I19" s="9">
        <v>16</v>
      </c>
      <c r="J19" s="9">
        <v>10</v>
      </c>
      <c r="K19" s="9">
        <v>0</v>
      </c>
      <c r="L19" s="10">
        <f t="shared" si="0"/>
        <v>444</v>
      </c>
    </row>
    <row r="20" spans="1:12" ht="12.75">
      <c r="A20" s="20" t="s">
        <v>26</v>
      </c>
      <c r="B20" s="9">
        <v>417</v>
      </c>
      <c r="C20" s="9">
        <v>3</v>
      </c>
      <c r="D20" s="9">
        <v>2</v>
      </c>
      <c r="E20" s="9">
        <v>20</v>
      </c>
      <c r="F20" s="9">
        <v>0</v>
      </c>
      <c r="G20" s="9">
        <v>1</v>
      </c>
      <c r="H20" s="9">
        <v>8</v>
      </c>
      <c r="I20" s="9">
        <v>27</v>
      </c>
      <c r="J20" s="9">
        <v>24</v>
      </c>
      <c r="K20" s="9">
        <v>1</v>
      </c>
      <c r="L20" s="10">
        <f t="shared" si="0"/>
        <v>503</v>
      </c>
    </row>
    <row r="21" spans="1:12" ht="12.75">
      <c r="A21" s="20" t="s">
        <v>27</v>
      </c>
      <c r="B21" s="9">
        <v>495</v>
      </c>
      <c r="C21" s="9">
        <v>8</v>
      </c>
      <c r="D21" s="9">
        <v>4</v>
      </c>
      <c r="E21" s="9">
        <v>21</v>
      </c>
      <c r="F21" s="9">
        <v>2</v>
      </c>
      <c r="G21" s="9">
        <v>19</v>
      </c>
      <c r="H21" s="9">
        <v>13</v>
      </c>
      <c r="I21" s="9">
        <v>8</v>
      </c>
      <c r="J21" s="9">
        <v>14</v>
      </c>
      <c r="K21" s="9">
        <v>5</v>
      </c>
      <c r="L21" s="10">
        <f t="shared" si="0"/>
        <v>589</v>
      </c>
    </row>
    <row r="22" spans="1:12" ht="12.75">
      <c r="A22" s="20" t="s">
        <v>28</v>
      </c>
      <c r="B22" s="9">
        <v>669</v>
      </c>
      <c r="C22" s="9">
        <v>9</v>
      </c>
      <c r="D22" s="9">
        <v>4</v>
      </c>
      <c r="E22" s="9">
        <v>14</v>
      </c>
      <c r="F22" s="9">
        <v>3</v>
      </c>
      <c r="G22" s="9">
        <v>21</v>
      </c>
      <c r="H22" s="9">
        <v>6</v>
      </c>
      <c r="I22" s="9">
        <v>11</v>
      </c>
      <c r="J22" s="9">
        <v>30</v>
      </c>
      <c r="K22" s="9">
        <v>20</v>
      </c>
      <c r="L22" s="10">
        <f t="shared" si="0"/>
        <v>787</v>
      </c>
    </row>
    <row r="23" spans="1:12" ht="12.75">
      <c r="A23" s="20" t="s">
        <v>29</v>
      </c>
      <c r="B23" s="9">
        <v>709</v>
      </c>
      <c r="C23" s="9">
        <v>4</v>
      </c>
      <c r="D23" s="9">
        <v>2</v>
      </c>
      <c r="E23" s="9">
        <v>6</v>
      </c>
      <c r="F23" s="9">
        <v>2</v>
      </c>
      <c r="G23" s="9">
        <v>17</v>
      </c>
      <c r="H23" s="9">
        <v>3</v>
      </c>
      <c r="I23" s="9">
        <v>8</v>
      </c>
      <c r="J23" s="9">
        <v>7</v>
      </c>
      <c r="K23" s="9">
        <v>6</v>
      </c>
      <c r="L23" s="10">
        <f t="shared" si="0"/>
        <v>764</v>
      </c>
    </row>
    <row r="24" spans="1:12" ht="12.75">
      <c r="A24" s="20" t="s">
        <v>30</v>
      </c>
      <c r="B24" s="9">
        <v>773</v>
      </c>
      <c r="C24" s="9">
        <v>2</v>
      </c>
      <c r="D24" s="9">
        <v>2</v>
      </c>
      <c r="E24" s="9">
        <v>9</v>
      </c>
      <c r="F24" s="9">
        <v>5</v>
      </c>
      <c r="G24" s="9">
        <v>20</v>
      </c>
      <c r="H24" s="9">
        <v>11</v>
      </c>
      <c r="I24" s="9">
        <v>14</v>
      </c>
      <c r="J24" s="9">
        <v>7</v>
      </c>
      <c r="K24" s="9">
        <v>6</v>
      </c>
      <c r="L24" s="10">
        <f t="shared" si="0"/>
        <v>849</v>
      </c>
    </row>
    <row r="25" spans="1:12" ht="12.75">
      <c r="A25" s="20" t="s">
        <v>31</v>
      </c>
      <c r="B25" s="9">
        <v>503</v>
      </c>
      <c r="C25" s="9">
        <v>3</v>
      </c>
      <c r="D25" s="9">
        <v>3</v>
      </c>
      <c r="E25" s="9">
        <v>23</v>
      </c>
      <c r="F25" s="9">
        <v>3</v>
      </c>
      <c r="G25" s="9">
        <v>20</v>
      </c>
      <c r="H25" s="9">
        <v>6</v>
      </c>
      <c r="I25" s="9">
        <v>15</v>
      </c>
      <c r="J25" s="9">
        <v>6</v>
      </c>
      <c r="K25" s="9">
        <v>0</v>
      </c>
      <c r="L25" s="10">
        <f t="shared" si="0"/>
        <v>582</v>
      </c>
    </row>
    <row r="26" spans="1:12" ht="12.75">
      <c r="A26" s="20" t="s">
        <v>32</v>
      </c>
      <c r="B26" s="9">
        <v>350</v>
      </c>
      <c r="C26" s="9">
        <v>3</v>
      </c>
      <c r="D26" s="9">
        <v>3</v>
      </c>
      <c r="E26" s="9">
        <v>31</v>
      </c>
      <c r="F26" s="9">
        <v>0</v>
      </c>
      <c r="G26" s="9">
        <v>15</v>
      </c>
      <c r="H26" s="9">
        <v>8</v>
      </c>
      <c r="I26" s="9">
        <v>45</v>
      </c>
      <c r="J26" s="9">
        <v>23</v>
      </c>
      <c r="K26" s="9">
        <v>0</v>
      </c>
      <c r="L26" s="10">
        <f t="shared" si="0"/>
        <v>478</v>
      </c>
    </row>
    <row r="27" spans="1:12" ht="12.75">
      <c r="A27" s="20" t="s">
        <v>33</v>
      </c>
      <c r="B27" s="9">
        <v>385</v>
      </c>
      <c r="C27" s="9">
        <v>6</v>
      </c>
      <c r="D27" s="9">
        <v>2</v>
      </c>
      <c r="E27" s="9">
        <v>29</v>
      </c>
      <c r="F27" s="9">
        <v>10</v>
      </c>
      <c r="G27" s="9">
        <v>27</v>
      </c>
      <c r="H27" s="9">
        <v>7</v>
      </c>
      <c r="I27" s="9">
        <v>16</v>
      </c>
      <c r="J27" s="9">
        <v>14</v>
      </c>
      <c r="K27" s="9">
        <v>5</v>
      </c>
      <c r="L27" s="10">
        <f t="shared" si="0"/>
        <v>501</v>
      </c>
    </row>
    <row r="28" spans="1:12" ht="12.75">
      <c r="A28" s="20" t="s">
        <v>34</v>
      </c>
      <c r="B28" s="9">
        <v>523</v>
      </c>
      <c r="C28" s="9">
        <v>4</v>
      </c>
      <c r="D28" s="9">
        <v>3</v>
      </c>
      <c r="E28" s="9">
        <v>25</v>
      </c>
      <c r="F28" s="9">
        <v>4</v>
      </c>
      <c r="G28" s="9">
        <v>18</v>
      </c>
      <c r="H28" s="9">
        <v>13</v>
      </c>
      <c r="I28" s="9">
        <v>27</v>
      </c>
      <c r="J28" s="9">
        <v>15</v>
      </c>
      <c r="K28" s="9">
        <v>2</v>
      </c>
      <c r="L28" s="10">
        <f t="shared" si="0"/>
        <v>634</v>
      </c>
    </row>
    <row r="29" spans="1:12" ht="12.75">
      <c r="A29" s="20" t="s">
        <v>35</v>
      </c>
      <c r="B29" s="9">
        <v>506</v>
      </c>
      <c r="C29" s="9">
        <v>8</v>
      </c>
      <c r="D29" s="9">
        <v>3</v>
      </c>
      <c r="E29" s="9">
        <v>6</v>
      </c>
      <c r="F29" s="9">
        <v>5</v>
      </c>
      <c r="G29" s="9">
        <v>22</v>
      </c>
      <c r="H29" s="9">
        <v>5</v>
      </c>
      <c r="I29" s="9">
        <v>20</v>
      </c>
      <c r="J29" s="9">
        <v>36</v>
      </c>
      <c r="K29" s="9">
        <v>5</v>
      </c>
      <c r="L29" s="10">
        <f t="shared" si="0"/>
        <v>616</v>
      </c>
    </row>
    <row r="30" spans="1:12" ht="12.75">
      <c r="A30" s="20" t="s">
        <v>36</v>
      </c>
      <c r="B30" s="9">
        <v>470</v>
      </c>
      <c r="C30" s="9">
        <v>0</v>
      </c>
      <c r="D30" s="9">
        <v>2</v>
      </c>
      <c r="E30" s="9">
        <v>5</v>
      </c>
      <c r="F30" s="9">
        <v>0</v>
      </c>
      <c r="G30" s="9">
        <v>9</v>
      </c>
      <c r="H30" s="9">
        <v>7</v>
      </c>
      <c r="I30" s="9">
        <v>13</v>
      </c>
      <c r="J30" s="9">
        <v>4</v>
      </c>
      <c r="K30" s="9">
        <v>6</v>
      </c>
      <c r="L30" s="10">
        <f t="shared" si="0"/>
        <v>516</v>
      </c>
    </row>
    <row r="31" spans="1:12" ht="12.75">
      <c r="A31" s="20" t="s">
        <v>37</v>
      </c>
      <c r="B31" s="9">
        <v>427</v>
      </c>
      <c r="C31" s="9">
        <v>3</v>
      </c>
      <c r="D31" s="9">
        <v>2</v>
      </c>
      <c r="E31" s="9">
        <v>20</v>
      </c>
      <c r="F31" s="9">
        <v>11</v>
      </c>
      <c r="G31" s="9">
        <v>9</v>
      </c>
      <c r="H31" s="9">
        <v>8</v>
      </c>
      <c r="I31" s="9">
        <v>26</v>
      </c>
      <c r="J31" s="9">
        <v>19</v>
      </c>
      <c r="K31" s="9">
        <v>0</v>
      </c>
      <c r="L31" s="10">
        <f t="shared" si="0"/>
        <v>525</v>
      </c>
    </row>
    <row r="32" spans="1:12" ht="12.75">
      <c r="A32" s="20" t="s">
        <v>38</v>
      </c>
      <c r="B32" s="9">
        <v>358</v>
      </c>
      <c r="C32" s="9">
        <v>2</v>
      </c>
      <c r="D32" s="9">
        <v>2</v>
      </c>
      <c r="E32" s="9">
        <v>25</v>
      </c>
      <c r="F32" s="9">
        <v>8</v>
      </c>
      <c r="G32" s="9">
        <v>7</v>
      </c>
      <c r="H32" s="9">
        <v>6</v>
      </c>
      <c r="I32" s="9">
        <v>42</v>
      </c>
      <c r="J32" s="9">
        <v>25</v>
      </c>
      <c r="K32" s="9">
        <v>1</v>
      </c>
      <c r="L32" s="10">
        <f t="shared" si="0"/>
        <v>476</v>
      </c>
    </row>
    <row r="33" spans="1:12" ht="12.75">
      <c r="A33" s="20" t="s">
        <v>39</v>
      </c>
      <c r="B33" s="9">
        <v>376</v>
      </c>
      <c r="C33" s="9">
        <v>4</v>
      </c>
      <c r="D33" s="9">
        <v>2</v>
      </c>
      <c r="E33" s="9">
        <v>22</v>
      </c>
      <c r="F33" s="9">
        <v>6</v>
      </c>
      <c r="G33" s="9">
        <v>10</v>
      </c>
      <c r="H33" s="9">
        <v>10</v>
      </c>
      <c r="I33" s="9">
        <v>29</v>
      </c>
      <c r="J33" s="9">
        <v>30</v>
      </c>
      <c r="K33" s="9">
        <v>11</v>
      </c>
      <c r="L33" s="10">
        <f t="shared" si="0"/>
        <v>500</v>
      </c>
    </row>
    <row r="34" spans="1:12" ht="12.75">
      <c r="A34" s="20" t="s">
        <v>40</v>
      </c>
      <c r="B34" s="9">
        <v>395</v>
      </c>
      <c r="C34" s="9">
        <v>5</v>
      </c>
      <c r="D34" s="9">
        <v>2</v>
      </c>
      <c r="E34" s="9">
        <v>28</v>
      </c>
      <c r="F34" s="9">
        <v>5</v>
      </c>
      <c r="G34" s="9">
        <v>13</v>
      </c>
      <c r="H34" s="9">
        <v>12</v>
      </c>
      <c r="I34" s="9">
        <v>30</v>
      </c>
      <c r="J34" s="9">
        <v>23</v>
      </c>
      <c r="K34" s="9">
        <v>1</v>
      </c>
      <c r="L34" s="10">
        <f t="shared" si="0"/>
        <v>514</v>
      </c>
    </row>
    <row r="35" spans="1:12" ht="12.75">
      <c r="A35" s="20" t="s">
        <v>41</v>
      </c>
      <c r="B35" s="9">
        <v>418</v>
      </c>
      <c r="C35" s="9">
        <v>5</v>
      </c>
      <c r="D35" s="9">
        <v>2</v>
      </c>
      <c r="E35" s="9">
        <v>25</v>
      </c>
      <c r="F35" s="9">
        <v>2</v>
      </c>
      <c r="G35" s="9">
        <v>36</v>
      </c>
      <c r="H35" s="9">
        <v>10</v>
      </c>
      <c r="I35" s="9">
        <v>13</v>
      </c>
      <c r="J35" s="9">
        <v>21</v>
      </c>
      <c r="K35" s="9">
        <v>10</v>
      </c>
      <c r="L35" s="10">
        <f t="shared" si="0"/>
        <v>542</v>
      </c>
    </row>
    <row r="36" spans="1:12" ht="12.75">
      <c r="A36" s="20" t="s">
        <v>42</v>
      </c>
      <c r="B36" s="9">
        <v>463</v>
      </c>
      <c r="C36" s="9">
        <v>2</v>
      </c>
      <c r="D36" s="9">
        <v>1</v>
      </c>
      <c r="E36" s="9">
        <v>11</v>
      </c>
      <c r="F36" s="9">
        <v>0</v>
      </c>
      <c r="G36" s="9">
        <v>12</v>
      </c>
      <c r="H36" s="9">
        <v>9</v>
      </c>
      <c r="I36" s="9">
        <v>8</v>
      </c>
      <c r="J36" s="9">
        <v>29</v>
      </c>
      <c r="K36" s="9">
        <v>4</v>
      </c>
      <c r="L36" s="10">
        <f t="shared" si="0"/>
        <v>539</v>
      </c>
    </row>
    <row r="37" spans="1:12" ht="12.75">
      <c r="A37" s="20" t="s">
        <v>43</v>
      </c>
      <c r="B37" s="9">
        <v>461</v>
      </c>
      <c r="C37" s="9">
        <v>7</v>
      </c>
      <c r="D37" s="9">
        <v>2</v>
      </c>
      <c r="E37" s="9">
        <v>7</v>
      </c>
      <c r="F37" s="9">
        <v>0</v>
      </c>
      <c r="G37" s="9">
        <v>4</v>
      </c>
      <c r="H37" s="9">
        <v>9</v>
      </c>
      <c r="I37" s="9">
        <v>15</v>
      </c>
      <c r="J37" s="9">
        <v>6</v>
      </c>
      <c r="K37" s="9">
        <v>3</v>
      </c>
      <c r="L37" s="10">
        <f t="shared" si="0"/>
        <v>514</v>
      </c>
    </row>
    <row r="38" spans="1:12" ht="12.75">
      <c r="A38" s="20" t="s">
        <v>44</v>
      </c>
      <c r="B38" s="9">
        <v>415</v>
      </c>
      <c r="C38" s="9">
        <v>4</v>
      </c>
      <c r="D38" s="9">
        <v>2</v>
      </c>
      <c r="E38" s="9">
        <v>29</v>
      </c>
      <c r="F38" s="9">
        <v>5</v>
      </c>
      <c r="G38" s="9">
        <v>36</v>
      </c>
      <c r="H38" s="9">
        <v>9</v>
      </c>
      <c r="I38" s="9">
        <v>11</v>
      </c>
      <c r="J38" s="9">
        <v>8</v>
      </c>
      <c r="K38" s="9">
        <v>2</v>
      </c>
      <c r="L38" s="10">
        <f t="shared" si="0"/>
        <v>521</v>
      </c>
    </row>
    <row r="39" spans="1:12" ht="12.75">
      <c r="A39" s="20" t="s">
        <v>45</v>
      </c>
      <c r="B39" s="9">
        <v>362</v>
      </c>
      <c r="C39" s="9">
        <v>3</v>
      </c>
      <c r="D39" s="9">
        <v>2</v>
      </c>
      <c r="E39" s="9">
        <v>21</v>
      </c>
      <c r="F39" s="9">
        <v>5</v>
      </c>
      <c r="G39" s="9">
        <v>25</v>
      </c>
      <c r="H39" s="9">
        <v>9</v>
      </c>
      <c r="I39" s="9">
        <v>20</v>
      </c>
      <c r="J39" s="9">
        <v>17</v>
      </c>
      <c r="K39" s="9">
        <v>3</v>
      </c>
      <c r="L39" s="10">
        <f t="shared" si="0"/>
        <v>467</v>
      </c>
    </row>
    <row r="40" spans="1:12" ht="12.75">
      <c r="A40" s="20" t="s">
        <v>46</v>
      </c>
      <c r="B40" s="9">
        <v>351</v>
      </c>
      <c r="C40" s="9">
        <v>0</v>
      </c>
      <c r="D40" s="9">
        <v>2</v>
      </c>
      <c r="E40" s="9">
        <v>19</v>
      </c>
      <c r="F40" s="9">
        <v>6</v>
      </c>
      <c r="G40" s="9">
        <v>41</v>
      </c>
      <c r="H40" s="9">
        <v>8</v>
      </c>
      <c r="I40" s="9">
        <v>19</v>
      </c>
      <c r="J40" s="9">
        <v>18</v>
      </c>
      <c r="K40" s="9">
        <v>0</v>
      </c>
      <c r="L40" s="10">
        <f t="shared" si="0"/>
        <v>464</v>
      </c>
    </row>
    <row r="41" spans="1:12" ht="12.75">
      <c r="A41" s="20" t="s">
        <v>47</v>
      </c>
      <c r="B41" s="9">
        <v>377</v>
      </c>
      <c r="C41" s="9">
        <v>5</v>
      </c>
      <c r="D41" s="9">
        <v>2</v>
      </c>
      <c r="E41" s="9">
        <v>27</v>
      </c>
      <c r="F41" s="9">
        <v>0</v>
      </c>
      <c r="G41" s="9">
        <v>24</v>
      </c>
      <c r="H41" s="9">
        <v>11</v>
      </c>
      <c r="I41" s="9">
        <v>25</v>
      </c>
      <c r="J41" s="9">
        <v>16</v>
      </c>
      <c r="K41" s="9">
        <v>7</v>
      </c>
      <c r="L41" s="10">
        <f t="shared" si="0"/>
        <v>494</v>
      </c>
    </row>
    <row r="42" spans="1:12" ht="12.75">
      <c r="A42" s="20" t="s">
        <v>48</v>
      </c>
      <c r="B42" s="9">
        <v>536</v>
      </c>
      <c r="C42" s="9">
        <v>4</v>
      </c>
      <c r="D42" s="9">
        <v>3</v>
      </c>
      <c r="E42" s="9">
        <v>21</v>
      </c>
      <c r="F42" s="9">
        <v>6</v>
      </c>
      <c r="G42" s="9">
        <v>6</v>
      </c>
      <c r="H42" s="9">
        <v>11</v>
      </c>
      <c r="I42" s="9">
        <v>11</v>
      </c>
      <c r="J42" s="9">
        <v>20</v>
      </c>
      <c r="K42" s="9">
        <v>3</v>
      </c>
      <c r="L42" s="10">
        <f t="shared" si="0"/>
        <v>621</v>
      </c>
    </row>
    <row r="43" spans="1:12" ht="12.75">
      <c r="A43" s="20" t="s">
        <v>49</v>
      </c>
      <c r="B43" s="9">
        <v>668</v>
      </c>
      <c r="C43" s="9">
        <v>11</v>
      </c>
      <c r="D43" s="9">
        <v>2</v>
      </c>
      <c r="E43" s="9">
        <v>13</v>
      </c>
      <c r="F43" s="9">
        <v>1</v>
      </c>
      <c r="G43" s="9">
        <v>24</v>
      </c>
      <c r="H43" s="9">
        <v>5</v>
      </c>
      <c r="I43" s="9">
        <v>8</v>
      </c>
      <c r="J43" s="9">
        <v>37</v>
      </c>
      <c r="K43" s="9">
        <v>8</v>
      </c>
      <c r="L43" s="10">
        <f t="shared" si="0"/>
        <v>777</v>
      </c>
    </row>
    <row r="44" spans="1:12" ht="12.75">
      <c r="A44" s="20" t="s">
        <v>50</v>
      </c>
      <c r="B44" s="9">
        <v>811</v>
      </c>
      <c r="C44" s="9">
        <v>8</v>
      </c>
      <c r="D44" s="9">
        <v>3</v>
      </c>
      <c r="E44" s="9">
        <v>3</v>
      </c>
      <c r="F44" s="9">
        <v>0</v>
      </c>
      <c r="G44" s="9">
        <v>24</v>
      </c>
      <c r="H44" s="9">
        <v>3</v>
      </c>
      <c r="I44" s="9">
        <v>7</v>
      </c>
      <c r="J44" s="9">
        <v>10</v>
      </c>
      <c r="K44" s="9">
        <v>10</v>
      </c>
      <c r="L44" s="10">
        <f t="shared" si="0"/>
        <v>879</v>
      </c>
    </row>
    <row r="45" spans="1:12" ht="13.5" thickBot="1">
      <c r="A45" s="20" t="s">
        <v>51</v>
      </c>
      <c r="B45" s="9">
        <v>753</v>
      </c>
      <c r="C45" s="9">
        <v>8</v>
      </c>
      <c r="D45" s="9">
        <v>3</v>
      </c>
      <c r="E45" s="9">
        <v>6</v>
      </c>
      <c r="F45" s="9">
        <v>0</v>
      </c>
      <c r="G45" s="9">
        <v>33</v>
      </c>
      <c r="H45" s="9">
        <v>2</v>
      </c>
      <c r="I45" s="9">
        <v>11</v>
      </c>
      <c r="J45" s="9">
        <v>8</v>
      </c>
      <c r="K45" s="9">
        <v>5</v>
      </c>
      <c r="L45" s="10">
        <f t="shared" si="0"/>
        <v>829</v>
      </c>
    </row>
    <row r="46" spans="1:12" ht="12.75">
      <c r="A46" s="21" t="s">
        <v>17</v>
      </c>
      <c r="B46" s="11">
        <f aca="true" t="shared" si="1" ref="B46:L46">SUM(B15:B45)</f>
        <v>15088</v>
      </c>
      <c r="C46" s="11">
        <f t="shared" si="1"/>
        <v>141</v>
      </c>
      <c r="D46" s="11">
        <f t="shared" si="1"/>
        <v>75</v>
      </c>
      <c r="E46" s="11">
        <f t="shared" si="1"/>
        <v>550</v>
      </c>
      <c r="F46" s="11">
        <f t="shared" si="1"/>
        <v>102</v>
      </c>
      <c r="G46" s="11">
        <f t="shared" si="1"/>
        <v>586</v>
      </c>
      <c r="H46" s="11">
        <f t="shared" si="1"/>
        <v>248</v>
      </c>
      <c r="I46" s="11">
        <f t="shared" si="1"/>
        <v>586</v>
      </c>
      <c r="J46" s="11">
        <f t="shared" si="1"/>
        <v>524</v>
      </c>
      <c r="K46" s="11">
        <f t="shared" si="1"/>
        <v>136</v>
      </c>
      <c r="L46" s="12">
        <f t="shared" si="1"/>
        <v>18036</v>
      </c>
    </row>
    <row r="47" spans="1:12" ht="13.5" thickBot="1">
      <c r="A47" s="22" t="s">
        <v>52</v>
      </c>
      <c r="B47" s="13">
        <f>(B46/$M$13)</f>
        <v>486.7096774193548</v>
      </c>
      <c r="C47" s="13">
        <f aca="true" t="shared" si="2" ref="C47:K47">(C46/$M$13)</f>
        <v>4.548387096774194</v>
      </c>
      <c r="D47" s="13">
        <f t="shared" si="2"/>
        <v>2.4193548387096775</v>
      </c>
      <c r="E47" s="13">
        <f t="shared" si="2"/>
        <v>17.741935483870968</v>
      </c>
      <c r="F47" s="13">
        <f t="shared" si="2"/>
        <v>3.2903225806451615</v>
      </c>
      <c r="G47" s="13">
        <f t="shared" si="2"/>
        <v>18.903225806451612</v>
      </c>
      <c r="H47" s="13">
        <f t="shared" si="2"/>
        <v>8</v>
      </c>
      <c r="I47" s="13">
        <f t="shared" si="2"/>
        <v>18.903225806451612</v>
      </c>
      <c r="J47" s="13">
        <f t="shared" si="2"/>
        <v>16.903225806451612</v>
      </c>
      <c r="K47" s="13">
        <f t="shared" si="2"/>
        <v>4.387096774193548</v>
      </c>
      <c r="L47" s="14">
        <f>SUM(B47:K47)</f>
        <v>581.8064516129032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2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</sheetData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5:M55"/>
  <sheetViews>
    <sheetView workbookViewId="0" topLeftCell="A17">
      <selection activeCell="M14" sqref="M14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7.25" customHeight="1">
      <c r="G6" s="1" t="s">
        <v>2</v>
      </c>
      <c r="H6" s="2" t="s">
        <v>75</v>
      </c>
      <c r="J6" s="1" t="s">
        <v>3</v>
      </c>
      <c r="K6" s="3">
        <v>2022</v>
      </c>
    </row>
    <row r="7" spans="1:2" ht="12.75">
      <c r="A7" s="53"/>
      <c r="B7" s="53"/>
    </row>
    <row r="8" spans="1:2" ht="12.75">
      <c r="A8" s="53"/>
      <c r="B8" s="53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2444</v>
      </c>
      <c r="C15" s="9">
        <v>14</v>
      </c>
      <c r="D15" s="9">
        <v>0</v>
      </c>
      <c r="E15" s="9">
        <v>99</v>
      </c>
      <c r="F15" s="9">
        <v>114</v>
      </c>
      <c r="G15" s="9">
        <v>42</v>
      </c>
      <c r="H15" s="9">
        <v>37</v>
      </c>
      <c r="I15" s="9">
        <v>198</v>
      </c>
      <c r="J15" s="9">
        <v>36</v>
      </c>
      <c r="K15" s="9">
        <v>146</v>
      </c>
      <c r="L15" s="10">
        <f aca="true" t="shared" si="0" ref="L15:L45">SUM(B15:K15)</f>
        <v>3130</v>
      </c>
      <c r="M15" s="23" t="s">
        <v>57</v>
      </c>
    </row>
    <row r="16" spans="1:13" ht="12.75">
      <c r="A16" s="20" t="s">
        <v>22</v>
      </c>
      <c r="B16" s="9">
        <v>2593</v>
      </c>
      <c r="C16" s="9">
        <v>26</v>
      </c>
      <c r="D16" s="9">
        <v>1</v>
      </c>
      <c r="E16" s="9">
        <v>23</v>
      </c>
      <c r="F16" s="9">
        <v>7</v>
      </c>
      <c r="G16" s="9">
        <v>5</v>
      </c>
      <c r="H16" s="9">
        <v>41</v>
      </c>
      <c r="I16" s="9">
        <v>67</v>
      </c>
      <c r="J16" s="9">
        <v>18</v>
      </c>
      <c r="K16" s="9">
        <v>30</v>
      </c>
      <c r="L16" s="10">
        <f t="shared" si="0"/>
        <v>2811</v>
      </c>
      <c r="M16" s="28"/>
    </row>
    <row r="17" spans="1:13" ht="12.75">
      <c r="A17" s="20" t="s">
        <v>23</v>
      </c>
      <c r="B17" s="9">
        <v>2160</v>
      </c>
      <c r="C17" s="9">
        <v>13</v>
      </c>
      <c r="D17" s="9">
        <v>0</v>
      </c>
      <c r="E17" s="9">
        <v>128</v>
      </c>
      <c r="F17" s="9">
        <v>197</v>
      </c>
      <c r="G17" s="9">
        <v>67</v>
      </c>
      <c r="H17" s="9">
        <v>39</v>
      </c>
      <c r="I17" s="9">
        <v>350</v>
      </c>
      <c r="J17" s="9">
        <v>109</v>
      </c>
      <c r="K17" s="9">
        <v>10</v>
      </c>
      <c r="L17" s="10">
        <f t="shared" si="0"/>
        <v>3073</v>
      </c>
      <c r="M17" s="28"/>
    </row>
    <row r="18" spans="1:13" ht="12.75">
      <c r="A18" s="20" t="s">
        <v>24</v>
      </c>
      <c r="B18" s="9">
        <v>1727</v>
      </c>
      <c r="C18" s="9">
        <v>4</v>
      </c>
      <c r="D18" s="9">
        <v>1</v>
      </c>
      <c r="E18" s="9">
        <v>157</v>
      </c>
      <c r="F18" s="9">
        <v>157</v>
      </c>
      <c r="G18" s="9">
        <v>104</v>
      </c>
      <c r="H18" s="9">
        <v>39</v>
      </c>
      <c r="I18" s="9">
        <v>430</v>
      </c>
      <c r="J18" s="9">
        <v>128</v>
      </c>
      <c r="K18" s="9">
        <v>0</v>
      </c>
      <c r="L18" s="10">
        <f t="shared" si="0"/>
        <v>2747</v>
      </c>
      <c r="M18" s="28"/>
    </row>
    <row r="19" spans="1:13" ht="12.75">
      <c r="A19" s="20" t="s">
        <v>25</v>
      </c>
      <c r="B19" s="9">
        <v>1846</v>
      </c>
      <c r="C19" s="9">
        <v>12</v>
      </c>
      <c r="D19" s="9">
        <v>2</v>
      </c>
      <c r="E19" s="9">
        <v>182</v>
      </c>
      <c r="F19" s="9">
        <v>143</v>
      </c>
      <c r="G19" s="9">
        <v>129</v>
      </c>
      <c r="H19" s="9">
        <v>39</v>
      </c>
      <c r="I19" s="9">
        <v>388</v>
      </c>
      <c r="J19" s="9">
        <v>129</v>
      </c>
      <c r="K19" s="9">
        <v>12</v>
      </c>
      <c r="L19" s="10">
        <f t="shared" si="0"/>
        <v>2882</v>
      </c>
      <c r="M19" s="28"/>
    </row>
    <row r="20" spans="1:13" ht="12.75">
      <c r="A20" s="20" t="s">
        <v>26</v>
      </c>
      <c r="B20" s="9">
        <v>1925</v>
      </c>
      <c r="C20" s="9">
        <v>21</v>
      </c>
      <c r="D20" s="9">
        <v>1</v>
      </c>
      <c r="E20" s="9">
        <v>175</v>
      </c>
      <c r="F20" s="9">
        <v>208</v>
      </c>
      <c r="G20" s="9">
        <v>93</v>
      </c>
      <c r="H20" s="9">
        <v>33</v>
      </c>
      <c r="I20" s="9">
        <v>418</v>
      </c>
      <c r="J20" s="9">
        <v>95</v>
      </c>
      <c r="K20" s="9">
        <v>1</v>
      </c>
      <c r="L20" s="10">
        <f t="shared" si="0"/>
        <v>2970</v>
      </c>
      <c r="M20" s="28"/>
    </row>
    <row r="21" spans="1:13" ht="12.75">
      <c r="A21" s="20" t="s">
        <v>27</v>
      </c>
      <c r="B21" s="9">
        <v>2728</v>
      </c>
      <c r="C21" s="9">
        <v>17</v>
      </c>
      <c r="D21" s="9">
        <v>2</v>
      </c>
      <c r="E21" s="9">
        <v>139</v>
      </c>
      <c r="F21" s="9">
        <v>188</v>
      </c>
      <c r="G21" s="9">
        <v>54</v>
      </c>
      <c r="H21" s="9">
        <v>42</v>
      </c>
      <c r="I21" s="9">
        <v>444</v>
      </c>
      <c r="J21" s="9">
        <v>79</v>
      </c>
      <c r="K21" s="9">
        <v>3</v>
      </c>
      <c r="L21" s="10">
        <f t="shared" si="0"/>
        <v>3696</v>
      </c>
      <c r="M21" s="28"/>
    </row>
    <row r="22" spans="1:13" ht="12.75">
      <c r="A22" s="20" t="s">
        <v>28</v>
      </c>
      <c r="B22" s="9">
        <v>2732</v>
      </c>
      <c r="C22" s="9">
        <v>22</v>
      </c>
      <c r="D22" s="9">
        <v>1</v>
      </c>
      <c r="E22" s="9">
        <v>91</v>
      </c>
      <c r="F22" s="9">
        <v>86</v>
      </c>
      <c r="G22" s="9">
        <v>47</v>
      </c>
      <c r="H22" s="9">
        <v>34</v>
      </c>
      <c r="I22" s="9">
        <v>181</v>
      </c>
      <c r="J22" s="9">
        <v>33</v>
      </c>
      <c r="K22" s="9">
        <v>19</v>
      </c>
      <c r="L22" s="10">
        <f t="shared" si="0"/>
        <v>3246</v>
      </c>
      <c r="M22" s="28"/>
    </row>
    <row r="23" spans="1:13" ht="12.75">
      <c r="A23" s="20" t="s">
        <v>29</v>
      </c>
      <c r="B23" s="9">
        <v>2364</v>
      </c>
      <c r="C23" s="9">
        <v>20</v>
      </c>
      <c r="D23" s="9">
        <v>0</v>
      </c>
      <c r="E23" s="9">
        <v>30</v>
      </c>
      <c r="F23" s="9">
        <v>6</v>
      </c>
      <c r="G23" s="9">
        <v>4</v>
      </c>
      <c r="H23" s="9">
        <v>21</v>
      </c>
      <c r="I23" s="9">
        <v>14</v>
      </c>
      <c r="J23" s="9">
        <v>7</v>
      </c>
      <c r="K23" s="9">
        <v>35</v>
      </c>
      <c r="L23" s="10">
        <f t="shared" si="0"/>
        <v>2501</v>
      </c>
      <c r="M23" s="28"/>
    </row>
    <row r="24" spans="1:13" ht="12.75">
      <c r="A24" s="20" t="s">
        <v>30</v>
      </c>
      <c r="B24" s="9">
        <v>3058</v>
      </c>
      <c r="C24" s="9">
        <v>26</v>
      </c>
      <c r="D24" s="9">
        <v>0</v>
      </c>
      <c r="E24" s="9">
        <v>48</v>
      </c>
      <c r="F24" s="9">
        <v>18</v>
      </c>
      <c r="G24" s="9">
        <v>17</v>
      </c>
      <c r="H24" s="9">
        <v>32</v>
      </c>
      <c r="I24" s="9">
        <v>84</v>
      </c>
      <c r="J24" s="9">
        <v>21</v>
      </c>
      <c r="K24" s="9">
        <v>17</v>
      </c>
      <c r="L24" s="10">
        <f t="shared" si="0"/>
        <v>3321</v>
      </c>
      <c r="M24" s="28"/>
    </row>
    <row r="25" spans="1:13" ht="12.75">
      <c r="A25" s="20" t="s">
        <v>31</v>
      </c>
      <c r="B25" s="9">
        <v>2301</v>
      </c>
      <c r="C25" s="9">
        <v>12</v>
      </c>
      <c r="D25" s="9">
        <v>2</v>
      </c>
      <c r="E25" s="9">
        <v>132</v>
      </c>
      <c r="F25" s="9">
        <v>178</v>
      </c>
      <c r="G25" s="9">
        <v>62</v>
      </c>
      <c r="H25" s="9">
        <v>39</v>
      </c>
      <c r="I25" s="9">
        <v>419</v>
      </c>
      <c r="J25" s="9">
        <v>78</v>
      </c>
      <c r="K25" s="9">
        <v>10</v>
      </c>
      <c r="L25" s="10">
        <f t="shared" si="0"/>
        <v>3233</v>
      </c>
      <c r="M25" s="28"/>
    </row>
    <row r="26" spans="1:13" ht="12.75">
      <c r="A26" s="20" t="s">
        <v>32</v>
      </c>
      <c r="B26" s="9">
        <v>1904</v>
      </c>
      <c r="C26" s="9">
        <v>19</v>
      </c>
      <c r="D26" s="9">
        <v>4</v>
      </c>
      <c r="E26" s="9">
        <v>135</v>
      </c>
      <c r="F26" s="9">
        <v>242</v>
      </c>
      <c r="G26" s="9">
        <v>104</v>
      </c>
      <c r="H26" s="9">
        <v>45</v>
      </c>
      <c r="I26" s="9">
        <v>482</v>
      </c>
      <c r="J26" s="9">
        <v>139</v>
      </c>
      <c r="K26" s="9">
        <v>8</v>
      </c>
      <c r="L26" s="10">
        <f t="shared" si="0"/>
        <v>3082</v>
      </c>
      <c r="M26" s="28"/>
    </row>
    <row r="27" spans="1:13" ht="12.75">
      <c r="A27" s="20" t="s">
        <v>33</v>
      </c>
      <c r="B27" s="9">
        <v>1952</v>
      </c>
      <c r="C27" s="9">
        <v>6</v>
      </c>
      <c r="D27" s="9">
        <v>1</v>
      </c>
      <c r="E27" s="9">
        <v>162</v>
      </c>
      <c r="F27" s="9">
        <v>273</v>
      </c>
      <c r="G27" s="9">
        <v>69</v>
      </c>
      <c r="H27" s="9">
        <v>47</v>
      </c>
      <c r="I27" s="9">
        <v>513</v>
      </c>
      <c r="J27" s="9">
        <v>131</v>
      </c>
      <c r="K27" s="9">
        <v>14</v>
      </c>
      <c r="L27" s="10">
        <f t="shared" si="0"/>
        <v>3168</v>
      </c>
      <c r="M27" s="28"/>
    </row>
    <row r="28" spans="1:12" ht="12.75">
      <c r="A28" s="20">
        <v>14</v>
      </c>
      <c r="B28" s="9">
        <v>2785</v>
      </c>
      <c r="C28" s="9">
        <v>12</v>
      </c>
      <c r="D28" s="9">
        <v>2</v>
      </c>
      <c r="E28" s="9">
        <v>170</v>
      </c>
      <c r="F28" s="9">
        <v>268</v>
      </c>
      <c r="G28" s="9">
        <v>74</v>
      </c>
      <c r="H28" s="9">
        <v>34</v>
      </c>
      <c r="I28" s="9">
        <v>543</v>
      </c>
      <c r="J28" s="9">
        <v>112</v>
      </c>
      <c r="K28" s="9">
        <v>7</v>
      </c>
      <c r="L28" s="10">
        <f t="shared" si="0"/>
        <v>4007</v>
      </c>
    </row>
    <row r="29" spans="1:12" ht="12.75">
      <c r="A29" s="20" t="s">
        <v>35</v>
      </c>
      <c r="B29" s="9">
        <v>2311</v>
      </c>
      <c r="C29" s="9">
        <v>16</v>
      </c>
      <c r="D29" s="9">
        <v>0</v>
      </c>
      <c r="E29" s="9">
        <v>83</v>
      </c>
      <c r="F29" s="9">
        <v>143</v>
      </c>
      <c r="G29" s="9">
        <v>25</v>
      </c>
      <c r="H29" s="9">
        <v>36</v>
      </c>
      <c r="I29" s="9">
        <v>287</v>
      </c>
      <c r="J29" s="9">
        <v>25</v>
      </c>
      <c r="K29" s="9">
        <v>32</v>
      </c>
      <c r="L29" s="10">
        <f t="shared" si="0"/>
        <v>2958</v>
      </c>
    </row>
    <row r="30" spans="1:12" ht="12.75">
      <c r="A30" s="20" t="s">
        <v>36</v>
      </c>
      <c r="B30" s="9">
        <v>2516</v>
      </c>
      <c r="C30" s="9">
        <v>14</v>
      </c>
      <c r="D30" s="9">
        <v>1</v>
      </c>
      <c r="E30" s="9">
        <v>27</v>
      </c>
      <c r="F30" s="9">
        <v>12</v>
      </c>
      <c r="G30" s="9">
        <v>5</v>
      </c>
      <c r="H30" s="9">
        <v>28</v>
      </c>
      <c r="I30" s="9">
        <v>49</v>
      </c>
      <c r="J30" s="9">
        <v>25</v>
      </c>
      <c r="K30" s="9">
        <v>63</v>
      </c>
      <c r="L30" s="10">
        <f t="shared" si="0"/>
        <v>2740</v>
      </c>
    </row>
    <row r="31" spans="1:12" ht="12.75">
      <c r="A31" s="20" t="s">
        <v>37</v>
      </c>
      <c r="B31" s="9">
        <v>2225</v>
      </c>
      <c r="C31" s="9">
        <v>12</v>
      </c>
      <c r="D31" s="9">
        <v>3</v>
      </c>
      <c r="E31" s="9">
        <v>138</v>
      </c>
      <c r="F31" s="9">
        <v>250</v>
      </c>
      <c r="G31" s="9">
        <v>71</v>
      </c>
      <c r="H31" s="9">
        <v>34</v>
      </c>
      <c r="I31" s="9">
        <v>457</v>
      </c>
      <c r="J31" s="9">
        <v>89</v>
      </c>
      <c r="K31" s="9">
        <v>11</v>
      </c>
      <c r="L31" s="10">
        <f t="shared" si="0"/>
        <v>3290</v>
      </c>
    </row>
    <row r="32" spans="1:12" ht="12.75">
      <c r="A32" s="20" t="s">
        <v>38</v>
      </c>
      <c r="B32" s="9">
        <v>1844</v>
      </c>
      <c r="C32" s="9">
        <v>14</v>
      </c>
      <c r="D32" s="9">
        <v>4</v>
      </c>
      <c r="E32" s="9">
        <v>152</v>
      </c>
      <c r="F32" s="9">
        <v>277</v>
      </c>
      <c r="G32" s="9">
        <v>68</v>
      </c>
      <c r="H32" s="9">
        <v>25</v>
      </c>
      <c r="I32" s="9">
        <v>524</v>
      </c>
      <c r="J32" s="9">
        <v>114</v>
      </c>
      <c r="K32" s="9">
        <v>8</v>
      </c>
      <c r="L32" s="10">
        <f t="shared" si="0"/>
        <v>3030</v>
      </c>
    </row>
    <row r="33" spans="1:12" ht="12.75">
      <c r="A33" s="20" t="s">
        <v>39</v>
      </c>
      <c r="B33" s="9">
        <v>1859</v>
      </c>
      <c r="C33" s="9">
        <v>12</v>
      </c>
      <c r="D33" s="9">
        <v>4</v>
      </c>
      <c r="E33" s="9">
        <v>133</v>
      </c>
      <c r="F33" s="9">
        <v>259</v>
      </c>
      <c r="G33" s="9">
        <v>62</v>
      </c>
      <c r="H33" s="9">
        <v>37</v>
      </c>
      <c r="I33" s="9">
        <v>581</v>
      </c>
      <c r="J33" s="9">
        <v>106</v>
      </c>
      <c r="K33" s="9">
        <v>7</v>
      </c>
      <c r="L33" s="10">
        <f t="shared" si="0"/>
        <v>3060</v>
      </c>
    </row>
    <row r="34" spans="1:12" ht="12.75">
      <c r="A34" s="20" t="s">
        <v>40</v>
      </c>
      <c r="B34" s="9">
        <v>2128</v>
      </c>
      <c r="C34" s="9">
        <v>9</v>
      </c>
      <c r="D34" s="9">
        <v>0</v>
      </c>
      <c r="E34" s="9">
        <v>166</v>
      </c>
      <c r="F34" s="9">
        <v>260</v>
      </c>
      <c r="G34" s="9">
        <v>79</v>
      </c>
      <c r="H34" s="9">
        <v>38</v>
      </c>
      <c r="I34" s="9">
        <v>485</v>
      </c>
      <c r="J34" s="9">
        <v>128</v>
      </c>
      <c r="K34" s="9">
        <v>6</v>
      </c>
      <c r="L34" s="10">
        <f t="shared" si="0"/>
        <v>3299</v>
      </c>
    </row>
    <row r="35" spans="1:12" ht="12.75">
      <c r="A35" s="20" t="s">
        <v>41</v>
      </c>
      <c r="B35" s="9">
        <v>2596</v>
      </c>
      <c r="C35" s="9">
        <v>20</v>
      </c>
      <c r="D35" s="9">
        <v>0</v>
      </c>
      <c r="E35" s="9">
        <v>149</v>
      </c>
      <c r="F35" s="9">
        <v>227</v>
      </c>
      <c r="G35" s="9">
        <v>90</v>
      </c>
      <c r="H35" s="9">
        <v>45</v>
      </c>
      <c r="I35" s="9">
        <v>414</v>
      </c>
      <c r="J35" s="9">
        <v>108</v>
      </c>
      <c r="K35" s="9">
        <v>29</v>
      </c>
      <c r="L35" s="10">
        <f t="shared" si="0"/>
        <v>3678</v>
      </c>
    </row>
    <row r="36" spans="1:12" ht="12.75">
      <c r="A36" s="20" t="s">
        <v>42</v>
      </c>
      <c r="B36" s="9">
        <v>2239</v>
      </c>
      <c r="C36" s="9">
        <v>17</v>
      </c>
      <c r="D36" s="9">
        <v>0</v>
      </c>
      <c r="E36" s="9">
        <v>78</v>
      </c>
      <c r="F36" s="9">
        <v>122</v>
      </c>
      <c r="G36" s="9">
        <v>24</v>
      </c>
      <c r="H36" s="9">
        <v>28</v>
      </c>
      <c r="I36" s="9">
        <v>293</v>
      </c>
      <c r="J36" s="9">
        <v>34</v>
      </c>
      <c r="K36" s="9">
        <v>29</v>
      </c>
      <c r="L36" s="10">
        <f t="shared" si="0"/>
        <v>2864</v>
      </c>
    </row>
    <row r="37" spans="1:12" ht="12.75">
      <c r="A37" s="20" t="s">
        <v>43</v>
      </c>
      <c r="B37" s="9">
        <v>2426</v>
      </c>
      <c r="C37" s="9">
        <v>17</v>
      </c>
      <c r="D37" s="9">
        <v>2</v>
      </c>
      <c r="E37" s="9">
        <v>26</v>
      </c>
      <c r="F37" s="9">
        <v>12</v>
      </c>
      <c r="G37" s="9">
        <v>9</v>
      </c>
      <c r="H37" s="9">
        <v>33</v>
      </c>
      <c r="I37" s="9">
        <v>46</v>
      </c>
      <c r="J37" s="9">
        <v>21</v>
      </c>
      <c r="K37" s="9">
        <v>23</v>
      </c>
      <c r="L37" s="10">
        <f t="shared" si="0"/>
        <v>2615</v>
      </c>
    </row>
    <row r="38" spans="1:12" ht="12.75">
      <c r="A38" s="20" t="s">
        <v>44</v>
      </c>
      <c r="B38" s="9">
        <v>2188</v>
      </c>
      <c r="C38" s="9">
        <v>13</v>
      </c>
      <c r="D38" s="9">
        <v>0</v>
      </c>
      <c r="E38" s="9">
        <v>155</v>
      </c>
      <c r="F38" s="9">
        <v>267</v>
      </c>
      <c r="G38" s="9">
        <v>94</v>
      </c>
      <c r="H38" s="9">
        <v>34</v>
      </c>
      <c r="I38" s="9">
        <v>458</v>
      </c>
      <c r="J38" s="9">
        <v>107</v>
      </c>
      <c r="K38" s="9">
        <v>23</v>
      </c>
      <c r="L38" s="10">
        <f t="shared" si="0"/>
        <v>3339</v>
      </c>
    </row>
    <row r="39" spans="1:12" ht="12.75">
      <c r="A39" s="20" t="s">
        <v>45</v>
      </c>
      <c r="B39" s="9">
        <v>1798</v>
      </c>
      <c r="C39" s="9">
        <v>2</v>
      </c>
      <c r="D39" s="9">
        <v>2</v>
      </c>
      <c r="E39" s="9">
        <v>175</v>
      </c>
      <c r="F39" s="9">
        <v>251</v>
      </c>
      <c r="G39" s="9">
        <v>94</v>
      </c>
      <c r="H39" s="9">
        <v>39</v>
      </c>
      <c r="I39" s="9">
        <v>563</v>
      </c>
      <c r="J39" s="9">
        <v>119</v>
      </c>
      <c r="K39" s="9">
        <v>7</v>
      </c>
      <c r="L39" s="10">
        <f t="shared" si="0"/>
        <v>3050</v>
      </c>
    </row>
    <row r="40" spans="1:12" ht="12.75">
      <c r="A40" s="20" t="s">
        <v>46</v>
      </c>
      <c r="B40" s="9">
        <v>1991</v>
      </c>
      <c r="C40" s="9">
        <v>13</v>
      </c>
      <c r="D40" s="9">
        <v>6</v>
      </c>
      <c r="E40" s="9">
        <v>158</v>
      </c>
      <c r="F40" s="9">
        <v>234</v>
      </c>
      <c r="G40" s="9">
        <v>80</v>
      </c>
      <c r="H40" s="9">
        <v>34</v>
      </c>
      <c r="I40" s="9">
        <v>439</v>
      </c>
      <c r="J40" s="9">
        <v>102</v>
      </c>
      <c r="K40" s="9">
        <v>8</v>
      </c>
      <c r="L40" s="10">
        <f t="shared" si="0"/>
        <v>3065</v>
      </c>
    </row>
    <row r="41" spans="1:12" ht="12.75">
      <c r="A41" s="20" t="s">
        <v>47</v>
      </c>
      <c r="B41" s="9">
        <v>2081</v>
      </c>
      <c r="C41" s="9">
        <v>28</v>
      </c>
      <c r="D41" s="9">
        <v>2</v>
      </c>
      <c r="E41" s="9">
        <v>198</v>
      </c>
      <c r="F41" s="9">
        <v>216</v>
      </c>
      <c r="G41" s="9">
        <v>44</v>
      </c>
      <c r="H41" s="9">
        <v>38</v>
      </c>
      <c r="I41" s="9">
        <v>480</v>
      </c>
      <c r="J41" s="9">
        <v>91</v>
      </c>
      <c r="K41" s="9">
        <v>6</v>
      </c>
      <c r="L41" s="10">
        <f t="shared" si="0"/>
        <v>3184</v>
      </c>
    </row>
    <row r="42" spans="1:12" ht="12.75">
      <c r="A42" s="20" t="s">
        <v>48</v>
      </c>
      <c r="B42" s="9">
        <v>2971</v>
      </c>
      <c r="C42" s="9">
        <v>14</v>
      </c>
      <c r="D42" s="9">
        <v>0</v>
      </c>
      <c r="E42" s="9">
        <v>183</v>
      </c>
      <c r="F42" s="9">
        <v>187</v>
      </c>
      <c r="G42" s="9">
        <v>98</v>
      </c>
      <c r="H42" s="9">
        <v>41</v>
      </c>
      <c r="I42" s="9">
        <v>422</v>
      </c>
      <c r="J42" s="9">
        <v>116</v>
      </c>
      <c r="K42" s="9">
        <v>6</v>
      </c>
      <c r="L42" s="10">
        <f t="shared" si="0"/>
        <v>4038</v>
      </c>
    </row>
    <row r="43" spans="1:12" ht="12.75">
      <c r="A43" s="20" t="s">
        <v>49</v>
      </c>
      <c r="B43" s="9">
        <v>3130</v>
      </c>
      <c r="C43" s="9">
        <v>20</v>
      </c>
      <c r="D43" s="9">
        <v>0</v>
      </c>
      <c r="E43" s="9">
        <v>94</v>
      </c>
      <c r="F43" s="9">
        <v>80</v>
      </c>
      <c r="G43" s="9">
        <v>62</v>
      </c>
      <c r="H43" s="9">
        <v>49</v>
      </c>
      <c r="I43" s="9">
        <v>233</v>
      </c>
      <c r="J43" s="9">
        <v>54</v>
      </c>
      <c r="K43" s="9">
        <v>12</v>
      </c>
      <c r="L43" s="10">
        <f t="shared" si="0"/>
        <v>3734</v>
      </c>
    </row>
    <row r="44" spans="1:12" ht="12.75">
      <c r="A44" s="20" t="s">
        <v>50</v>
      </c>
      <c r="B44" s="9">
        <v>2996</v>
      </c>
      <c r="C44" s="9">
        <v>12</v>
      </c>
      <c r="D44" s="9">
        <v>0</v>
      </c>
      <c r="E44" s="9">
        <v>25</v>
      </c>
      <c r="F44" s="9">
        <v>9</v>
      </c>
      <c r="G44" s="9">
        <v>11</v>
      </c>
      <c r="H44" s="9">
        <v>28</v>
      </c>
      <c r="I44" s="9">
        <v>30</v>
      </c>
      <c r="J44" s="9">
        <v>14</v>
      </c>
      <c r="K44" s="9">
        <v>41</v>
      </c>
      <c r="L44" s="10">
        <f t="shared" si="0"/>
        <v>3166</v>
      </c>
    </row>
    <row r="45" spans="1:12" ht="13.5" thickBot="1">
      <c r="A45" s="20" t="s">
        <v>51</v>
      </c>
      <c r="B45" s="9">
        <v>3043</v>
      </c>
      <c r="C45" s="9">
        <v>12</v>
      </c>
      <c r="D45" s="9">
        <v>0</v>
      </c>
      <c r="E45" s="9">
        <v>39</v>
      </c>
      <c r="F45" s="9">
        <v>9</v>
      </c>
      <c r="G45" s="9">
        <v>3</v>
      </c>
      <c r="H45" s="9">
        <v>21</v>
      </c>
      <c r="I45" s="9">
        <v>28</v>
      </c>
      <c r="J45" s="9">
        <v>8</v>
      </c>
      <c r="K45" s="9">
        <v>33</v>
      </c>
      <c r="L45" s="10">
        <f t="shared" si="0"/>
        <v>3196</v>
      </c>
    </row>
    <row r="46" spans="1:12" ht="12.75">
      <c r="A46" s="21" t="s">
        <v>17</v>
      </c>
      <c r="B46" s="11">
        <f aca="true" t="shared" si="1" ref="B46:L46">SUM(B15:B45)</f>
        <v>72861</v>
      </c>
      <c r="C46" s="11">
        <f t="shared" si="1"/>
        <v>469</v>
      </c>
      <c r="D46" s="11">
        <f t="shared" si="1"/>
        <v>41</v>
      </c>
      <c r="E46" s="11">
        <f t="shared" si="1"/>
        <v>3650</v>
      </c>
      <c r="F46" s="11">
        <f t="shared" si="1"/>
        <v>4900</v>
      </c>
      <c r="G46" s="11">
        <f t="shared" si="1"/>
        <v>1790</v>
      </c>
      <c r="H46" s="11">
        <f t="shared" si="1"/>
        <v>1110</v>
      </c>
      <c r="I46" s="11">
        <f t="shared" si="1"/>
        <v>10320</v>
      </c>
      <c r="J46" s="11">
        <f t="shared" si="1"/>
        <v>2376</v>
      </c>
      <c r="K46" s="11">
        <f t="shared" si="1"/>
        <v>656</v>
      </c>
      <c r="L46" s="12">
        <f t="shared" si="1"/>
        <v>98173</v>
      </c>
    </row>
    <row r="47" spans="1:12" ht="13.5" thickBot="1">
      <c r="A47" s="22" t="s">
        <v>52</v>
      </c>
      <c r="B47" s="13">
        <f aca="true" t="shared" si="2" ref="B47:L47">(B46/$M13)</f>
        <v>2350.3548387096776</v>
      </c>
      <c r="C47" s="13">
        <f t="shared" si="2"/>
        <v>15.129032258064516</v>
      </c>
      <c r="D47" s="13">
        <f t="shared" si="2"/>
        <v>1.3225806451612903</v>
      </c>
      <c r="E47" s="13">
        <f t="shared" si="2"/>
        <v>117.74193548387096</v>
      </c>
      <c r="F47" s="13">
        <f t="shared" si="2"/>
        <v>158.06451612903226</v>
      </c>
      <c r="G47" s="13">
        <f t="shared" si="2"/>
        <v>57.74193548387097</v>
      </c>
      <c r="H47" s="13">
        <f t="shared" si="2"/>
        <v>35.806451612903224</v>
      </c>
      <c r="I47" s="13">
        <f t="shared" si="2"/>
        <v>332.9032258064516</v>
      </c>
      <c r="J47" s="13">
        <f t="shared" si="2"/>
        <v>76.64516129032258</v>
      </c>
      <c r="K47" s="13">
        <f t="shared" si="2"/>
        <v>21.161290322580644</v>
      </c>
      <c r="L47" s="14">
        <f t="shared" si="2"/>
        <v>3166.8709677419356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5:M55"/>
  <sheetViews>
    <sheetView workbookViewId="0" topLeftCell="A17">
      <selection activeCell="M14" sqref="M14"/>
    </sheetView>
  </sheetViews>
  <sheetFormatPr defaultColWidth="11.421875" defaultRowHeight="12.75"/>
  <cols>
    <col min="4" max="4" width="9.57421875" style="0" customWidth="1"/>
    <col min="6" max="6" width="9.8515625" style="0" customWidth="1"/>
    <col min="7" max="7" width="10.140625" style="0" customWidth="1"/>
    <col min="8" max="8" width="7.28125" style="0" customWidth="1"/>
    <col min="9" max="9" width="8.00390625" style="0" customWidth="1"/>
    <col min="10" max="10" width="10.140625" style="0" customWidth="1"/>
    <col min="11" max="11" width="7.00390625" style="0" customWidth="1"/>
    <col min="12" max="12" width="11.42187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2022</v>
      </c>
    </row>
    <row r="7" spans="1:2" ht="12.75">
      <c r="A7" s="53"/>
      <c r="B7" s="53"/>
    </row>
    <row r="8" spans="1:2" ht="12.75">
      <c r="A8" s="53"/>
      <c r="B8" s="53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1154</v>
      </c>
      <c r="C15" s="9">
        <v>6</v>
      </c>
      <c r="D15" s="9">
        <v>0</v>
      </c>
      <c r="E15" s="9">
        <v>57</v>
      </c>
      <c r="F15" s="9">
        <v>52</v>
      </c>
      <c r="G15" s="9">
        <v>9</v>
      </c>
      <c r="H15" s="9">
        <v>19</v>
      </c>
      <c r="I15" s="9">
        <v>94</v>
      </c>
      <c r="J15" s="9">
        <v>18</v>
      </c>
      <c r="K15" s="9">
        <v>90</v>
      </c>
      <c r="L15" s="10">
        <f aca="true" t="shared" si="0" ref="L15:L45">SUM(B15:K15)</f>
        <v>1499</v>
      </c>
      <c r="M15" s="23" t="s">
        <v>57</v>
      </c>
    </row>
    <row r="16" spans="1:13" ht="12.75">
      <c r="A16" s="20" t="s">
        <v>22</v>
      </c>
      <c r="B16" s="9">
        <v>1380</v>
      </c>
      <c r="C16" s="9">
        <v>16</v>
      </c>
      <c r="D16" s="9">
        <v>0</v>
      </c>
      <c r="E16" s="9">
        <v>12</v>
      </c>
      <c r="F16" s="9">
        <v>4</v>
      </c>
      <c r="G16" s="9">
        <v>5</v>
      </c>
      <c r="H16" s="9">
        <v>20</v>
      </c>
      <c r="I16" s="9">
        <v>21</v>
      </c>
      <c r="J16" s="9">
        <v>8</v>
      </c>
      <c r="K16" s="9">
        <v>10</v>
      </c>
      <c r="L16" s="10">
        <f t="shared" si="0"/>
        <v>1476</v>
      </c>
      <c r="M16" s="28"/>
    </row>
    <row r="17" spans="1:13" ht="12.75">
      <c r="A17" s="20" t="s">
        <v>23</v>
      </c>
      <c r="B17" s="9">
        <v>1066</v>
      </c>
      <c r="C17" s="9">
        <v>7</v>
      </c>
      <c r="D17" s="9">
        <v>0</v>
      </c>
      <c r="E17" s="9">
        <v>73</v>
      </c>
      <c r="F17" s="9">
        <v>78</v>
      </c>
      <c r="G17" s="9">
        <v>13</v>
      </c>
      <c r="H17" s="9">
        <v>19</v>
      </c>
      <c r="I17" s="9">
        <v>194</v>
      </c>
      <c r="J17" s="9">
        <v>31</v>
      </c>
      <c r="K17" s="9">
        <v>5</v>
      </c>
      <c r="L17" s="10">
        <f t="shared" si="0"/>
        <v>1486</v>
      </c>
      <c r="M17" s="28"/>
    </row>
    <row r="18" spans="1:13" ht="12.75">
      <c r="A18" s="20" t="s">
        <v>24</v>
      </c>
      <c r="B18" s="9">
        <v>845</v>
      </c>
      <c r="C18" s="9">
        <v>2</v>
      </c>
      <c r="D18" s="9">
        <v>0</v>
      </c>
      <c r="E18" s="9">
        <v>97</v>
      </c>
      <c r="F18" s="9">
        <v>73</v>
      </c>
      <c r="G18" s="9">
        <v>31</v>
      </c>
      <c r="H18" s="9">
        <v>17</v>
      </c>
      <c r="I18" s="9">
        <v>208</v>
      </c>
      <c r="J18" s="9">
        <v>56</v>
      </c>
      <c r="K18" s="9">
        <v>0</v>
      </c>
      <c r="L18" s="10">
        <f t="shared" si="0"/>
        <v>1329</v>
      </c>
      <c r="M18" s="28"/>
    </row>
    <row r="19" spans="1:13" ht="12.75">
      <c r="A19" s="20" t="s">
        <v>25</v>
      </c>
      <c r="B19" s="9">
        <v>935</v>
      </c>
      <c r="C19" s="9">
        <v>7</v>
      </c>
      <c r="D19" s="9">
        <v>1</v>
      </c>
      <c r="E19" s="9">
        <v>104</v>
      </c>
      <c r="F19" s="9">
        <v>66</v>
      </c>
      <c r="G19" s="9">
        <v>44</v>
      </c>
      <c r="H19" s="9">
        <v>20</v>
      </c>
      <c r="I19" s="9">
        <v>179</v>
      </c>
      <c r="J19" s="9">
        <v>46</v>
      </c>
      <c r="K19" s="9">
        <v>6</v>
      </c>
      <c r="L19" s="10">
        <f t="shared" si="0"/>
        <v>1408</v>
      </c>
      <c r="M19" s="28"/>
    </row>
    <row r="20" spans="1:13" ht="12.75">
      <c r="A20" s="20" t="s">
        <v>26</v>
      </c>
      <c r="B20" s="9">
        <v>960</v>
      </c>
      <c r="C20" s="9">
        <v>9</v>
      </c>
      <c r="D20" s="9">
        <v>1</v>
      </c>
      <c r="E20" s="9">
        <v>101</v>
      </c>
      <c r="F20" s="9">
        <v>98</v>
      </c>
      <c r="G20" s="9">
        <v>48</v>
      </c>
      <c r="H20" s="9">
        <v>16</v>
      </c>
      <c r="I20" s="9">
        <v>175</v>
      </c>
      <c r="J20" s="9">
        <v>44</v>
      </c>
      <c r="K20" s="9">
        <v>0</v>
      </c>
      <c r="L20" s="10">
        <f t="shared" si="0"/>
        <v>1452</v>
      </c>
      <c r="M20" s="28"/>
    </row>
    <row r="21" spans="1:13" ht="12.75">
      <c r="A21" s="20" t="s">
        <v>27</v>
      </c>
      <c r="B21" s="9">
        <v>1285</v>
      </c>
      <c r="C21" s="9">
        <v>8</v>
      </c>
      <c r="D21" s="9">
        <v>2</v>
      </c>
      <c r="E21" s="9">
        <v>80</v>
      </c>
      <c r="F21" s="9">
        <v>86</v>
      </c>
      <c r="G21" s="9">
        <v>28</v>
      </c>
      <c r="H21" s="9">
        <v>22</v>
      </c>
      <c r="I21" s="9">
        <v>204</v>
      </c>
      <c r="J21" s="9">
        <v>39</v>
      </c>
      <c r="K21" s="9">
        <v>1</v>
      </c>
      <c r="L21" s="10">
        <f t="shared" si="0"/>
        <v>1755</v>
      </c>
      <c r="M21" s="28"/>
    </row>
    <row r="22" spans="1:13" ht="12.75">
      <c r="A22" s="20" t="s">
        <v>28</v>
      </c>
      <c r="B22" s="9">
        <v>1152</v>
      </c>
      <c r="C22" s="9">
        <v>11</v>
      </c>
      <c r="D22" s="9">
        <v>0</v>
      </c>
      <c r="E22" s="9">
        <v>55</v>
      </c>
      <c r="F22" s="9">
        <v>36</v>
      </c>
      <c r="G22" s="9">
        <v>18</v>
      </c>
      <c r="H22" s="9">
        <v>18</v>
      </c>
      <c r="I22" s="9">
        <v>88</v>
      </c>
      <c r="J22" s="9">
        <v>18</v>
      </c>
      <c r="K22" s="9">
        <v>12</v>
      </c>
      <c r="L22" s="10">
        <f t="shared" si="0"/>
        <v>1408</v>
      </c>
      <c r="M22" s="28"/>
    </row>
    <row r="23" spans="1:13" ht="12.75">
      <c r="A23" s="20" t="s">
        <v>29</v>
      </c>
      <c r="B23" s="9">
        <v>1194</v>
      </c>
      <c r="C23" s="9">
        <v>10</v>
      </c>
      <c r="D23" s="9">
        <v>0</v>
      </c>
      <c r="E23" s="9">
        <v>21</v>
      </c>
      <c r="F23" s="9">
        <v>3</v>
      </c>
      <c r="G23" s="9">
        <v>4</v>
      </c>
      <c r="H23" s="9">
        <v>9</v>
      </c>
      <c r="I23" s="9">
        <v>12</v>
      </c>
      <c r="J23" s="9">
        <v>4</v>
      </c>
      <c r="K23" s="9">
        <v>23</v>
      </c>
      <c r="L23" s="10">
        <f t="shared" si="0"/>
        <v>1280</v>
      </c>
      <c r="M23" s="28"/>
    </row>
    <row r="24" spans="1:13" ht="12.75">
      <c r="A24" s="20" t="s">
        <v>30</v>
      </c>
      <c r="B24" s="9">
        <v>1813</v>
      </c>
      <c r="C24" s="9">
        <v>17</v>
      </c>
      <c r="D24" s="9">
        <v>0</v>
      </c>
      <c r="E24" s="9">
        <v>26</v>
      </c>
      <c r="F24" s="9">
        <v>3</v>
      </c>
      <c r="G24" s="9">
        <v>7</v>
      </c>
      <c r="H24" s="9">
        <v>19</v>
      </c>
      <c r="I24" s="9">
        <v>17</v>
      </c>
      <c r="J24" s="9">
        <v>11</v>
      </c>
      <c r="K24" s="9">
        <v>8</v>
      </c>
      <c r="L24" s="10">
        <f t="shared" si="0"/>
        <v>1921</v>
      </c>
      <c r="M24" s="28"/>
    </row>
    <row r="25" spans="1:13" ht="12.75">
      <c r="A25" s="20" t="s">
        <v>31</v>
      </c>
      <c r="B25" s="9">
        <v>1153</v>
      </c>
      <c r="C25" s="9">
        <v>7</v>
      </c>
      <c r="D25" s="9">
        <v>0</v>
      </c>
      <c r="E25" s="9">
        <v>68</v>
      </c>
      <c r="F25" s="9">
        <v>79</v>
      </c>
      <c r="G25" s="9">
        <v>19</v>
      </c>
      <c r="H25" s="9">
        <v>23</v>
      </c>
      <c r="I25" s="9">
        <v>237</v>
      </c>
      <c r="J25" s="9">
        <v>30</v>
      </c>
      <c r="K25" s="9">
        <v>8</v>
      </c>
      <c r="L25" s="10">
        <f t="shared" si="0"/>
        <v>1624</v>
      </c>
      <c r="M25" s="28"/>
    </row>
    <row r="26" spans="1:13" ht="12.75">
      <c r="A26" s="20" t="s">
        <v>32</v>
      </c>
      <c r="B26" s="9">
        <v>977</v>
      </c>
      <c r="C26" s="9">
        <v>8</v>
      </c>
      <c r="D26" s="9">
        <v>2</v>
      </c>
      <c r="E26" s="9">
        <v>65</v>
      </c>
      <c r="F26" s="9">
        <v>112</v>
      </c>
      <c r="G26" s="9">
        <v>45</v>
      </c>
      <c r="H26" s="9">
        <v>23</v>
      </c>
      <c r="I26" s="9">
        <v>230</v>
      </c>
      <c r="J26" s="9">
        <v>52</v>
      </c>
      <c r="K26" s="9">
        <v>2</v>
      </c>
      <c r="L26" s="10">
        <f t="shared" si="0"/>
        <v>1516</v>
      </c>
      <c r="M26" s="28"/>
    </row>
    <row r="27" spans="1:13" ht="12.75">
      <c r="A27" s="20" t="s">
        <v>33</v>
      </c>
      <c r="B27" s="9">
        <v>959</v>
      </c>
      <c r="C27" s="9">
        <v>2</v>
      </c>
      <c r="D27" s="9">
        <v>1</v>
      </c>
      <c r="E27" s="9">
        <v>86</v>
      </c>
      <c r="F27" s="9">
        <v>97</v>
      </c>
      <c r="G27" s="9">
        <v>41</v>
      </c>
      <c r="H27" s="9">
        <v>23</v>
      </c>
      <c r="I27" s="9">
        <v>275</v>
      </c>
      <c r="J27" s="9">
        <v>63</v>
      </c>
      <c r="K27" s="9">
        <v>7</v>
      </c>
      <c r="L27" s="10">
        <f t="shared" si="0"/>
        <v>1554</v>
      </c>
      <c r="M27" s="28"/>
    </row>
    <row r="28" spans="1:12" ht="12.75">
      <c r="A28" s="20">
        <v>14</v>
      </c>
      <c r="B28" s="9">
        <v>1359</v>
      </c>
      <c r="C28" s="9">
        <v>7</v>
      </c>
      <c r="D28" s="9">
        <v>1</v>
      </c>
      <c r="E28" s="9">
        <v>91</v>
      </c>
      <c r="F28" s="9">
        <v>108</v>
      </c>
      <c r="G28" s="9">
        <v>22</v>
      </c>
      <c r="H28" s="9">
        <v>18</v>
      </c>
      <c r="I28" s="9">
        <v>313</v>
      </c>
      <c r="J28" s="9">
        <v>53</v>
      </c>
      <c r="K28" s="9">
        <v>3</v>
      </c>
      <c r="L28" s="10">
        <f t="shared" si="0"/>
        <v>1975</v>
      </c>
    </row>
    <row r="29" spans="1:12" ht="12.75">
      <c r="A29" s="20" t="s">
        <v>35</v>
      </c>
      <c r="B29" s="9">
        <v>1080</v>
      </c>
      <c r="C29" s="9">
        <v>9</v>
      </c>
      <c r="D29" s="9">
        <v>0</v>
      </c>
      <c r="E29" s="9">
        <v>46</v>
      </c>
      <c r="F29" s="9">
        <v>48</v>
      </c>
      <c r="G29" s="9">
        <v>15</v>
      </c>
      <c r="H29" s="9">
        <v>18</v>
      </c>
      <c r="I29" s="9">
        <v>157</v>
      </c>
      <c r="J29" s="9">
        <v>11</v>
      </c>
      <c r="K29" s="9">
        <v>19</v>
      </c>
      <c r="L29" s="10">
        <f t="shared" si="0"/>
        <v>1403</v>
      </c>
    </row>
    <row r="30" spans="1:12" ht="12.75">
      <c r="A30" s="20" t="s">
        <v>36</v>
      </c>
      <c r="B30" s="9">
        <v>1401</v>
      </c>
      <c r="C30" s="9">
        <v>7</v>
      </c>
      <c r="D30" s="9">
        <v>1</v>
      </c>
      <c r="E30" s="9">
        <v>12</v>
      </c>
      <c r="F30" s="9">
        <v>2</v>
      </c>
      <c r="G30" s="9">
        <v>2</v>
      </c>
      <c r="H30" s="9">
        <v>14</v>
      </c>
      <c r="I30" s="9">
        <v>17</v>
      </c>
      <c r="J30" s="9">
        <v>15</v>
      </c>
      <c r="K30" s="9">
        <v>25</v>
      </c>
      <c r="L30" s="10">
        <f t="shared" si="0"/>
        <v>1496</v>
      </c>
    </row>
    <row r="31" spans="1:12" ht="12.75">
      <c r="A31" s="20" t="s">
        <v>37</v>
      </c>
      <c r="B31" s="9">
        <v>1110</v>
      </c>
      <c r="C31" s="9">
        <v>3</v>
      </c>
      <c r="D31" s="9">
        <v>1</v>
      </c>
      <c r="E31" s="9">
        <v>70</v>
      </c>
      <c r="F31" s="9">
        <v>77</v>
      </c>
      <c r="G31" s="9">
        <v>26</v>
      </c>
      <c r="H31" s="9">
        <v>17</v>
      </c>
      <c r="I31" s="9">
        <v>255</v>
      </c>
      <c r="J31" s="9">
        <v>27</v>
      </c>
      <c r="K31" s="9">
        <v>6</v>
      </c>
      <c r="L31" s="10">
        <f t="shared" si="0"/>
        <v>1592</v>
      </c>
    </row>
    <row r="32" spans="1:12" ht="12.75">
      <c r="A32" s="20" t="s">
        <v>38</v>
      </c>
      <c r="B32" s="9">
        <v>902</v>
      </c>
      <c r="C32" s="9">
        <v>13</v>
      </c>
      <c r="D32" s="9">
        <v>3</v>
      </c>
      <c r="E32" s="9">
        <v>78</v>
      </c>
      <c r="F32" s="9">
        <v>92</v>
      </c>
      <c r="G32" s="9">
        <v>21</v>
      </c>
      <c r="H32" s="9">
        <v>12</v>
      </c>
      <c r="I32" s="9">
        <v>287</v>
      </c>
      <c r="J32" s="9">
        <v>52</v>
      </c>
      <c r="K32" s="9">
        <v>4</v>
      </c>
      <c r="L32" s="10">
        <f t="shared" si="0"/>
        <v>1464</v>
      </c>
    </row>
    <row r="33" spans="1:12" ht="12.75">
      <c r="A33" s="20" t="s">
        <v>39</v>
      </c>
      <c r="B33" s="9">
        <v>932</v>
      </c>
      <c r="C33" s="9">
        <v>8</v>
      </c>
      <c r="D33" s="9">
        <v>2</v>
      </c>
      <c r="E33" s="9">
        <v>60</v>
      </c>
      <c r="F33" s="9">
        <v>105</v>
      </c>
      <c r="G33" s="9">
        <v>37</v>
      </c>
      <c r="H33" s="9">
        <v>20</v>
      </c>
      <c r="I33" s="9">
        <v>283</v>
      </c>
      <c r="J33" s="9">
        <v>41</v>
      </c>
      <c r="K33" s="9">
        <v>4</v>
      </c>
      <c r="L33" s="10">
        <f t="shared" si="0"/>
        <v>1492</v>
      </c>
    </row>
    <row r="34" spans="1:12" ht="12.75">
      <c r="A34" s="20" t="s">
        <v>40</v>
      </c>
      <c r="B34" s="9">
        <v>1077</v>
      </c>
      <c r="C34" s="9">
        <v>3</v>
      </c>
      <c r="D34" s="9">
        <v>0</v>
      </c>
      <c r="E34" s="9">
        <v>81</v>
      </c>
      <c r="F34" s="9">
        <v>111</v>
      </c>
      <c r="G34" s="9">
        <v>34</v>
      </c>
      <c r="H34" s="9">
        <v>19</v>
      </c>
      <c r="I34" s="9">
        <v>244</v>
      </c>
      <c r="J34" s="9">
        <v>50</v>
      </c>
      <c r="K34" s="9">
        <v>3</v>
      </c>
      <c r="L34" s="10">
        <f t="shared" si="0"/>
        <v>1622</v>
      </c>
    </row>
    <row r="35" spans="1:12" ht="12.75">
      <c r="A35" s="20" t="s">
        <v>41</v>
      </c>
      <c r="B35" s="9">
        <v>1259</v>
      </c>
      <c r="C35" s="9">
        <v>12</v>
      </c>
      <c r="D35" s="9">
        <v>0</v>
      </c>
      <c r="E35" s="9">
        <v>84</v>
      </c>
      <c r="F35" s="9">
        <v>109</v>
      </c>
      <c r="G35" s="9">
        <v>34</v>
      </c>
      <c r="H35" s="9">
        <v>21</v>
      </c>
      <c r="I35" s="9">
        <v>239</v>
      </c>
      <c r="J35" s="9">
        <v>47</v>
      </c>
      <c r="K35" s="9">
        <v>14</v>
      </c>
      <c r="L35" s="10">
        <f t="shared" si="0"/>
        <v>1819</v>
      </c>
    </row>
    <row r="36" spans="1:12" ht="12.75">
      <c r="A36" s="20" t="s">
        <v>42</v>
      </c>
      <c r="B36" s="9">
        <v>1076</v>
      </c>
      <c r="C36" s="9">
        <v>9</v>
      </c>
      <c r="D36" s="9">
        <v>0</v>
      </c>
      <c r="E36" s="9">
        <v>42</v>
      </c>
      <c r="F36" s="9">
        <v>62</v>
      </c>
      <c r="G36" s="9">
        <v>5</v>
      </c>
      <c r="H36" s="9">
        <v>14</v>
      </c>
      <c r="I36" s="9">
        <v>136</v>
      </c>
      <c r="J36" s="9">
        <v>13</v>
      </c>
      <c r="K36" s="9">
        <v>13</v>
      </c>
      <c r="L36" s="10">
        <f t="shared" si="0"/>
        <v>1370</v>
      </c>
    </row>
    <row r="37" spans="1:12" ht="12.75">
      <c r="A37" s="20" t="s">
        <v>43</v>
      </c>
      <c r="B37" s="9">
        <v>1330</v>
      </c>
      <c r="C37" s="9">
        <v>11</v>
      </c>
      <c r="D37" s="9">
        <v>1</v>
      </c>
      <c r="E37" s="9">
        <v>12</v>
      </c>
      <c r="F37" s="9">
        <v>4</v>
      </c>
      <c r="G37" s="9">
        <v>1</v>
      </c>
      <c r="H37" s="9">
        <v>18</v>
      </c>
      <c r="I37" s="9">
        <v>11</v>
      </c>
      <c r="J37" s="9">
        <v>11</v>
      </c>
      <c r="K37" s="9">
        <v>14</v>
      </c>
      <c r="L37" s="10">
        <f t="shared" si="0"/>
        <v>1413</v>
      </c>
    </row>
    <row r="38" spans="1:12" ht="12.75">
      <c r="A38" s="20" t="s">
        <v>44</v>
      </c>
      <c r="B38" s="9">
        <v>1078</v>
      </c>
      <c r="C38" s="9">
        <v>5</v>
      </c>
      <c r="D38" s="9">
        <v>0</v>
      </c>
      <c r="E38" s="9">
        <v>79</v>
      </c>
      <c r="F38" s="9">
        <v>119</v>
      </c>
      <c r="G38" s="9">
        <v>36</v>
      </c>
      <c r="H38" s="9">
        <v>16</v>
      </c>
      <c r="I38" s="9">
        <v>247</v>
      </c>
      <c r="J38" s="9">
        <v>32</v>
      </c>
      <c r="K38" s="9">
        <v>13</v>
      </c>
      <c r="L38" s="10">
        <f t="shared" si="0"/>
        <v>1625</v>
      </c>
    </row>
    <row r="39" spans="1:12" ht="12.75">
      <c r="A39" s="20" t="s">
        <v>45</v>
      </c>
      <c r="B39" s="9">
        <v>919</v>
      </c>
      <c r="C39" s="9">
        <v>0</v>
      </c>
      <c r="D39" s="9">
        <v>0</v>
      </c>
      <c r="E39" s="9">
        <v>94</v>
      </c>
      <c r="F39" s="9">
        <v>103</v>
      </c>
      <c r="G39" s="9">
        <v>40</v>
      </c>
      <c r="H39" s="9">
        <v>19</v>
      </c>
      <c r="I39" s="9">
        <v>301</v>
      </c>
      <c r="J39" s="9">
        <v>61</v>
      </c>
      <c r="K39" s="9">
        <v>4</v>
      </c>
      <c r="L39" s="10">
        <f t="shared" si="0"/>
        <v>1541</v>
      </c>
    </row>
    <row r="40" spans="1:12" ht="12.75">
      <c r="A40" s="20" t="s">
        <v>46</v>
      </c>
      <c r="B40" s="9">
        <v>996</v>
      </c>
      <c r="C40" s="9">
        <v>7</v>
      </c>
      <c r="D40" s="9">
        <v>3</v>
      </c>
      <c r="E40" s="9">
        <v>90</v>
      </c>
      <c r="F40" s="9">
        <v>94</v>
      </c>
      <c r="G40" s="9">
        <v>29</v>
      </c>
      <c r="H40" s="9">
        <v>17</v>
      </c>
      <c r="I40" s="9">
        <v>256</v>
      </c>
      <c r="J40" s="9">
        <v>37</v>
      </c>
      <c r="K40" s="9">
        <v>4</v>
      </c>
      <c r="L40" s="10">
        <f t="shared" si="0"/>
        <v>1533</v>
      </c>
    </row>
    <row r="41" spans="1:12" ht="12.75">
      <c r="A41" s="20" t="s">
        <v>47</v>
      </c>
      <c r="B41" s="9">
        <v>1007</v>
      </c>
      <c r="C41" s="9">
        <v>15</v>
      </c>
      <c r="D41" s="9">
        <v>1</v>
      </c>
      <c r="E41" s="9">
        <v>101</v>
      </c>
      <c r="F41" s="9">
        <v>96</v>
      </c>
      <c r="G41" s="9">
        <v>19</v>
      </c>
      <c r="H41" s="9">
        <v>19</v>
      </c>
      <c r="I41" s="9">
        <v>245</v>
      </c>
      <c r="J41" s="9">
        <v>33</v>
      </c>
      <c r="K41" s="9">
        <v>3</v>
      </c>
      <c r="L41" s="10">
        <f t="shared" si="0"/>
        <v>1539</v>
      </c>
    </row>
    <row r="42" spans="1:12" ht="12.75">
      <c r="A42" s="20" t="s">
        <v>48</v>
      </c>
      <c r="B42" s="9">
        <v>1386</v>
      </c>
      <c r="C42" s="9">
        <v>5</v>
      </c>
      <c r="D42" s="9">
        <v>0</v>
      </c>
      <c r="E42" s="9">
        <v>96</v>
      </c>
      <c r="F42" s="9">
        <v>72</v>
      </c>
      <c r="G42" s="9">
        <v>31</v>
      </c>
      <c r="H42" s="9">
        <v>19</v>
      </c>
      <c r="I42" s="9">
        <v>234</v>
      </c>
      <c r="J42" s="9">
        <v>54</v>
      </c>
      <c r="K42" s="9">
        <v>3</v>
      </c>
      <c r="L42" s="10">
        <f t="shared" si="0"/>
        <v>1900</v>
      </c>
    </row>
    <row r="43" spans="1:12" ht="12.75">
      <c r="A43" s="20" t="s">
        <v>49</v>
      </c>
      <c r="B43" s="9">
        <v>1251</v>
      </c>
      <c r="C43" s="9">
        <v>5</v>
      </c>
      <c r="D43" s="9">
        <v>0</v>
      </c>
      <c r="E43" s="9">
        <v>47</v>
      </c>
      <c r="F43" s="9">
        <v>23</v>
      </c>
      <c r="G43" s="9">
        <v>19</v>
      </c>
      <c r="H43" s="9">
        <v>21</v>
      </c>
      <c r="I43" s="9">
        <v>148</v>
      </c>
      <c r="J43" s="9">
        <v>25</v>
      </c>
      <c r="K43" s="9">
        <v>6</v>
      </c>
      <c r="L43" s="10">
        <f t="shared" si="0"/>
        <v>1545</v>
      </c>
    </row>
    <row r="44" spans="1:12" ht="12.75">
      <c r="A44" s="20" t="s">
        <v>50</v>
      </c>
      <c r="B44" s="9">
        <v>1329</v>
      </c>
      <c r="C44" s="9">
        <v>8</v>
      </c>
      <c r="D44" s="9">
        <v>0</v>
      </c>
      <c r="E44" s="9">
        <v>12</v>
      </c>
      <c r="F44" s="9">
        <v>7</v>
      </c>
      <c r="G44" s="9">
        <v>4</v>
      </c>
      <c r="H44" s="9">
        <v>13</v>
      </c>
      <c r="I44" s="9">
        <v>21</v>
      </c>
      <c r="J44" s="9">
        <v>4</v>
      </c>
      <c r="K44" s="9">
        <v>21</v>
      </c>
      <c r="L44" s="10">
        <f t="shared" si="0"/>
        <v>1419</v>
      </c>
    </row>
    <row r="45" spans="1:12" ht="13.5" thickBot="1">
      <c r="A45" s="20" t="s">
        <v>51</v>
      </c>
      <c r="B45" s="9">
        <v>1596</v>
      </c>
      <c r="C45" s="9">
        <v>6</v>
      </c>
      <c r="D45" s="9">
        <v>0</v>
      </c>
      <c r="E45" s="9">
        <v>22</v>
      </c>
      <c r="F45" s="9">
        <v>5</v>
      </c>
      <c r="G45" s="9">
        <v>2</v>
      </c>
      <c r="H45" s="9">
        <v>12</v>
      </c>
      <c r="I45" s="9">
        <v>10</v>
      </c>
      <c r="J45" s="9">
        <v>5</v>
      </c>
      <c r="K45" s="9">
        <v>16</v>
      </c>
      <c r="L45" s="10">
        <f t="shared" si="0"/>
        <v>1674</v>
      </c>
    </row>
    <row r="46" spans="1:12" ht="12.75">
      <c r="A46" s="21" t="s">
        <v>17</v>
      </c>
      <c r="B46" s="11">
        <f aca="true" t="shared" si="1" ref="B46:L46">SUM(B15:B45)</f>
        <v>35961</v>
      </c>
      <c r="C46" s="11">
        <f t="shared" si="1"/>
        <v>243</v>
      </c>
      <c r="D46" s="11">
        <f t="shared" si="1"/>
        <v>20</v>
      </c>
      <c r="E46" s="11">
        <f t="shared" si="1"/>
        <v>1962</v>
      </c>
      <c r="F46" s="11">
        <f t="shared" si="1"/>
        <v>2024</v>
      </c>
      <c r="G46" s="11">
        <f t="shared" si="1"/>
        <v>689</v>
      </c>
      <c r="H46" s="11">
        <f t="shared" si="1"/>
        <v>555</v>
      </c>
      <c r="I46" s="11">
        <f t="shared" si="1"/>
        <v>5338</v>
      </c>
      <c r="J46" s="11">
        <f t="shared" si="1"/>
        <v>991</v>
      </c>
      <c r="K46" s="11">
        <f t="shared" si="1"/>
        <v>347</v>
      </c>
      <c r="L46" s="12">
        <f t="shared" si="1"/>
        <v>48130</v>
      </c>
    </row>
    <row r="47" spans="1:12" ht="13.5" thickBot="1">
      <c r="A47" s="22" t="s">
        <v>52</v>
      </c>
      <c r="B47" s="13">
        <f aca="true" t="shared" si="2" ref="B47:L47">(B46/$M13)</f>
        <v>1160.032258064516</v>
      </c>
      <c r="C47" s="13">
        <f t="shared" si="2"/>
        <v>7.838709677419355</v>
      </c>
      <c r="D47" s="13">
        <f t="shared" si="2"/>
        <v>0.6451612903225806</v>
      </c>
      <c r="E47" s="13">
        <f t="shared" si="2"/>
        <v>63.29032258064516</v>
      </c>
      <c r="F47" s="13">
        <f t="shared" si="2"/>
        <v>65.29032258064517</v>
      </c>
      <c r="G47" s="13">
        <f t="shared" si="2"/>
        <v>22.225806451612904</v>
      </c>
      <c r="H47" s="13">
        <f t="shared" si="2"/>
        <v>17.903225806451612</v>
      </c>
      <c r="I47" s="13">
        <f t="shared" si="2"/>
        <v>172.19354838709677</v>
      </c>
      <c r="J47" s="13">
        <f t="shared" si="2"/>
        <v>31.967741935483872</v>
      </c>
      <c r="K47" s="13">
        <f t="shared" si="2"/>
        <v>11.193548387096774</v>
      </c>
      <c r="L47" s="14">
        <f t="shared" si="2"/>
        <v>1552.5806451612902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Andres Astudillo Lopez (vialidad)</cp:lastModifiedBy>
  <cp:lastPrinted>2019-10-04T17:41:37Z</cp:lastPrinted>
  <dcterms:created xsi:type="dcterms:W3CDTF">2004-02-06T13:10:41Z</dcterms:created>
  <dcterms:modified xsi:type="dcterms:W3CDTF">2022-11-21T14:27:24Z</dcterms:modified>
  <cp:category/>
  <cp:version/>
  <cp:contentType/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