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hai-octubre-12" sheetId="1" r:id="rId1"/>
    <sheet name="cor-octubre-12" sheetId="2" r:id="rId2"/>
    <sheet name="las-raices-octubre-12" sheetId="3" r:id="rId3"/>
    <sheet name="cris-octubre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<sst xmlns="http://schemas.openxmlformats.org/spreadsheetml/2006/main" count="245" uniqueCount="67">
  <si>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</si>
  <si>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</si>
  <si>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</si>
  <si>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</si>
  <si>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</si>
  <si>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</si>
  <si>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</si>
  <si>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</si>
  <si>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</si>
  <si>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</si>
  <si>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</si>
  <si>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</si>
  <si>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</si>
  <si>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</si>
  <si>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</si>
  <si>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</si>
  <si>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</si>
  <si>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</si>
  <si>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</si>
  <si>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</si>
  <si>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</si>
  <si>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</si>
  <si>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</si>
  <si>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</si>
  <si>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</si>
  <si>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</si>
  <si>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</si>
  <si>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</si>
  <si>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</si>
  <si>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</si>
  <si>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</si>
  <si>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</si>
  <si>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</si>
  <si>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</si>
  <si>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</si>
  <si>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</si>
  <si>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</si>
  <si>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</si>
  <si>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</si>
  <si>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</si>
  <si>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</si>
  <si>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</si>
  <si>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</si>
  <si>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</si>
  <si>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</si>
  <si>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</si>
  <si>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</si>
  <si>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</si>
  <si>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</si>
  <si>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</si>
  <si>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</si>
  <si>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</si>
  <si>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</si>
  <si>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</si>
  <si>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</si>
  <si>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</si>
  <si>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</si>
  <si>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</si>
  <si>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</si>
  <si>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</si>
  <si>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</si>
  <si>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</si>
  <si>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</si>
  <si>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OCTUBRE</t>
  </si>
  <si>
    <t>NOTA:  Esta plaza cobra el importe del peaje en sentido   Oriente.</t>
  </si>
  <si>
    <t xml:space="preserve">  Horario de atencion de 00:00 a 24:00 hrs.</t>
  </si>
  <si>
    <t xml:space="preserve">NOTA:  Resumen   Ambos Sentidos de Tránsito.  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</si>
</sst>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28">
      <selection activeCell="A51" sqref="A51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63</v>
      </c>
      <c r="J6" s="1" t="s">
        <v>3</v>
      </c>
      <c r="K6" s="3">
        <v>2012</v>
      </c>
    </row>
    <row r="7" spans="1:2" ht="9.75" customHeight="1">
      <c r="A7" s="44"/>
      <c r="B7" s="44"/>
    </row>
    <row r="8" spans="1:2" ht="9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5464</v>
      </c>
      <c r="C15" s="9">
        <v>9</v>
      </c>
      <c r="D15" s="9">
        <v>2</v>
      </c>
      <c r="E15" s="9">
        <v>546</v>
      </c>
      <c r="F15" s="9">
        <v>215</v>
      </c>
      <c r="G15" s="9">
        <v>307</v>
      </c>
      <c r="H15" s="9">
        <v>432</v>
      </c>
      <c r="I15" s="9">
        <v>1444</v>
      </c>
      <c r="J15" s="9">
        <v>240</v>
      </c>
      <c r="K15" s="9">
        <v>29</v>
      </c>
      <c r="L15" s="10">
        <f>SUM(B15:K15)</f>
        <v>8688</v>
      </c>
    </row>
    <row r="16" spans="1:12" ht="12.75">
      <c r="A16" s="20" t="s">
        <v>25</v>
      </c>
      <c r="B16" s="9">
        <v>5087</v>
      </c>
      <c r="C16" s="9">
        <v>8</v>
      </c>
      <c r="D16" s="9">
        <v>0</v>
      </c>
      <c r="E16" s="9">
        <v>672</v>
      </c>
      <c r="F16" s="9">
        <v>250</v>
      </c>
      <c r="G16" s="9">
        <v>276</v>
      </c>
      <c r="H16" s="9">
        <v>397</v>
      </c>
      <c r="I16" s="9">
        <v>1643</v>
      </c>
      <c r="J16" s="9">
        <v>236</v>
      </c>
      <c r="K16" s="9">
        <v>25</v>
      </c>
      <c r="L16" s="10">
        <f>SUM(B16:K16)</f>
        <v>8594</v>
      </c>
    </row>
    <row r="17" spans="1:12" ht="12.75">
      <c r="A17" s="20" t="s">
        <v>26</v>
      </c>
      <c r="B17" s="9">
        <v>5230</v>
      </c>
      <c r="C17" s="9">
        <v>6</v>
      </c>
      <c r="D17" s="9">
        <v>2</v>
      </c>
      <c r="E17" s="9">
        <v>707</v>
      </c>
      <c r="F17" s="9">
        <v>224</v>
      </c>
      <c r="G17" s="9">
        <v>230</v>
      </c>
      <c r="H17" s="9">
        <v>394</v>
      </c>
      <c r="I17" s="9">
        <v>1381</v>
      </c>
      <c r="J17" s="9">
        <v>290</v>
      </c>
      <c r="K17" s="9">
        <v>26</v>
      </c>
      <c r="L17" s="10">
        <f aca="true" t="shared" si="0" ref="L17:L45">SUM(B17:K17)</f>
        <v>8490</v>
      </c>
    </row>
    <row r="18" spans="1:12" ht="12.75">
      <c r="A18" s="20" t="s">
        <v>27</v>
      </c>
      <c r="B18" s="9">
        <v>5339</v>
      </c>
      <c r="C18" s="9">
        <v>12</v>
      </c>
      <c r="D18" s="9">
        <v>0</v>
      </c>
      <c r="E18" s="9">
        <v>623</v>
      </c>
      <c r="F18" s="9">
        <v>224</v>
      </c>
      <c r="G18" s="9">
        <v>224</v>
      </c>
      <c r="H18" s="9">
        <v>415</v>
      </c>
      <c r="I18" s="9">
        <v>1382</v>
      </c>
      <c r="J18" s="9">
        <v>201</v>
      </c>
      <c r="K18" s="9">
        <v>16</v>
      </c>
      <c r="L18" s="10">
        <f t="shared" si="0"/>
        <v>8436</v>
      </c>
    </row>
    <row r="19" spans="1:12" ht="12.75">
      <c r="A19" s="20" t="s">
        <v>28</v>
      </c>
      <c r="B19" s="9">
        <v>6190</v>
      </c>
      <c r="C19" s="9">
        <v>14</v>
      </c>
      <c r="D19" s="9">
        <v>4</v>
      </c>
      <c r="E19" s="9">
        <v>695</v>
      </c>
      <c r="F19" s="9">
        <v>210</v>
      </c>
      <c r="G19" s="9">
        <v>221</v>
      </c>
      <c r="H19" s="9">
        <v>463</v>
      </c>
      <c r="I19" s="9">
        <v>1270</v>
      </c>
      <c r="J19" s="9">
        <v>249</v>
      </c>
      <c r="K19" s="9">
        <v>6</v>
      </c>
      <c r="L19" s="10">
        <f t="shared" si="0"/>
        <v>9322</v>
      </c>
    </row>
    <row r="20" spans="1:12" ht="12.75">
      <c r="A20" s="20" t="s">
        <v>29</v>
      </c>
      <c r="B20" s="9">
        <v>6337</v>
      </c>
      <c r="C20" s="9">
        <v>11</v>
      </c>
      <c r="D20" s="9">
        <v>3</v>
      </c>
      <c r="E20" s="9">
        <v>426</v>
      </c>
      <c r="F20" s="9">
        <v>111</v>
      </c>
      <c r="G20" s="9">
        <v>202</v>
      </c>
      <c r="H20" s="9">
        <v>378</v>
      </c>
      <c r="I20" s="9">
        <v>847</v>
      </c>
      <c r="J20" s="9">
        <v>170</v>
      </c>
      <c r="K20" s="9">
        <v>12</v>
      </c>
      <c r="L20" s="10">
        <f t="shared" si="0"/>
        <v>8497</v>
      </c>
    </row>
    <row r="21" spans="1:12" ht="12.75">
      <c r="A21" s="20" t="s">
        <v>30</v>
      </c>
      <c r="B21" s="9">
        <v>7501</v>
      </c>
      <c r="C21" s="9">
        <v>31</v>
      </c>
      <c r="D21" s="9">
        <v>4</v>
      </c>
      <c r="E21" s="9">
        <v>167</v>
      </c>
      <c r="F21" s="9">
        <v>48</v>
      </c>
      <c r="G21" s="9">
        <v>64</v>
      </c>
      <c r="H21" s="9">
        <v>347</v>
      </c>
      <c r="I21" s="9">
        <v>302</v>
      </c>
      <c r="J21" s="9">
        <v>62</v>
      </c>
      <c r="K21" s="9">
        <v>80</v>
      </c>
      <c r="L21" s="10">
        <f t="shared" si="0"/>
        <v>8606</v>
      </c>
    </row>
    <row r="22" spans="1:12" ht="12.75">
      <c r="A22" s="20" t="s">
        <v>31</v>
      </c>
      <c r="B22" s="9">
        <v>5259</v>
      </c>
      <c r="C22" s="9">
        <v>6</v>
      </c>
      <c r="D22" s="9">
        <v>3</v>
      </c>
      <c r="E22" s="9">
        <v>542</v>
      </c>
      <c r="F22" s="9">
        <v>189</v>
      </c>
      <c r="G22" s="9">
        <v>263</v>
      </c>
      <c r="H22" s="9">
        <v>415</v>
      </c>
      <c r="I22" s="9">
        <v>1551</v>
      </c>
      <c r="J22" s="9">
        <v>263</v>
      </c>
      <c r="K22" s="9">
        <v>12</v>
      </c>
      <c r="L22" s="10">
        <f t="shared" si="0"/>
        <v>8503</v>
      </c>
    </row>
    <row r="23" spans="1:12" ht="12.75">
      <c r="A23" s="20" t="s">
        <v>32</v>
      </c>
      <c r="B23" s="9">
        <v>5239</v>
      </c>
      <c r="C23" s="9">
        <v>10</v>
      </c>
      <c r="D23" s="9">
        <v>1</v>
      </c>
      <c r="E23" s="9">
        <v>669</v>
      </c>
      <c r="F23" s="9">
        <v>217</v>
      </c>
      <c r="G23" s="9">
        <v>353</v>
      </c>
      <c r="H23" s="9">
        <v>393</v>
      </c>
      <c r="I23" s="9">
        <v>2014</v>
      </c>
      <c r="J23" s="9">
        <v>193</v>
      </c>
      <c r="K23" s="9">
        <v>33</v>
      </c>
      <c r="L23" s="10">
        <f t="shared" si="0"/>
        <v>9122</v>
      </c>
    </row>
    <row r="24" spans="1:12" ht="12.75">
      <c r="A24" s="20" t="s">
        <v>33</v>
      </c>
      <c r="B24" s="9">
        <v>5659</v>
      </c>
      <c r="C24" s="9">
        <v>12</v>
      </c>
      <c r="D24" s="9">
        <v>3</v>
      </c>
      <c r="E24" s="9">
        <v>623</v>
      </c>
      <c r="F24" s="9">
        <v>196</v>
      </c>
      <c r="G24" s="9">
        <v>299</v>
      </c>
      <c r="H24" s="9">
        <v>414</v>
      </c>
      <c r="I24" s="9">
        <v>1927</v>
      </c>
      <c r="J24" s="9">
        <v>206</v>
      </c>
      <c r="K24" s="9">
        <v>20</v>
      </c>
      <c r="L24" s="10">
        <f t="shared" si="0"/>
        <v>9359</v>
      </c>
    </row>
    <row r="25" spans="1:12" ht="12.75">
      <c r="A25" s="20" t="s">
        <v>34</v>
      </c>
      <c r="B25" s="9">
        <v>5610</v>
      </c>
      <c r="C25" s="9">
        <v>13</v>
      </c>
      <c r="D25" s="9">
        <v>1</v>
      </c>
      <c r="E25" s="9">
        <v>709</v>
      </c>
      <c r="F25" s="9">
        <v>185</v>
      </c>
      <c r="G25" s="9">
        <v>351</v>
      </c>
      <c r="H25" s="9">
        <v>414</v>
      </c>
      <c r="I25" s="9">
        <v>1878</v>
      </c>
      <c r="J25" s="9">
        <v>277</v>
      </c>
      <c r="K25" s="9">
        <v>32</v>
      </c>
      <c r="L25" s="10">
        <f t="shared" si="0"/>
        <v>9470</v>
      </c>
    </row>
    <row r="26" spans="1:12" ht="12.75">
      <c r="A26" s="20" t="s">
        <v>35</v>
      </c>
      <c r="B26" s="9">
        <v>7054</v>
      </c>
      <c r="C26" s="9">
        <v>17</v>
      </c>
      <c r="D26" s="9">
        <v>1</v>
      </c>
      <c r="E26" s="9">
        <v>784</v>
      </c>
      <c r="F26" s="9">
        <v>199</v>
      </c>
      <c r="G26" s="9">
        <v>317</v>
      </c>
      <c r="H26" s="9">
        <v>481</v>
      </c>
      <c r="I26" s="9">
        <v>1800</v>
      </c>
      <c r="J26" s="9">
        <v>277</v>
      </c>
      <c r="K26" s="9">
        <v>21</v>
      </c>
      <c r="L26" s="10">
        <f t="shared" si="0"/>
        <v>10951</v>
      </c>
    </row>
    <row r="27" spans="1:12" ht="12.75">
      <c r="A27" s="20" t="s">
        <v>36</v>
      </c>
      <c r="B27" s="9">
        <v>9605</v>
      </c>
      <c r="C27" s="9">
        <v>29</v>
      </c>
      <c r="D27" s="9">
        <v>3</v>
      </c>
      <c r="E27" s="9">
        <v>482</v>
      </c>
      <c r="F27" s="9">
        <v>163</v>
      </c>
      <c r="G27" s="9">
        <v>164</v>
      </c>
      <c r="H27" s="9">
        <v>415</v>
      </c>
      <c r="I27" s="9">
        <v>1288</v>
      </c>
      <c r="J27" s="9">
        <v>174</v>
      </c>
      <c r="K27" s="9">
        <v>64</v>
      </c>
      <c r="L27" s="10">
        <f t="shared" si="0"/>
        <v>12387</v>
      </c>
    </row>
    <row r="28" spans="1:12" ht="12.75">
      <c r="A28" s="20" t="s">
        <v>37</v>
      </c>
      <c r="B28" s="9">
        <v>9120</v>
      </c>
      <c r="C28" s="9">
        <v>16</v>
      </c>
      <c r="D28" s="9">
        <v>0</v>
      </c>
      <c r="E28" s="9">
        <v>202</v>
      </c>
      <c r="F28" s="9">
        <v>37</v>
      </c>
      <c r="G28" s="9">
        <v>19</v>
      </c>
      <c r="H28" s="9">
        <v>306</v>
      </c>
      <c r="I28" s="9">
        <v>180</v>
      </c>
      <c r="J28" s="9">
        <v>26</v>
      </c>
      <c r="K28" s="9">
        <v>76</v>
      </c>
      <c r="L28" s="10">
        <f t="shared" si="0"/>
        <v>9982</v>
      </c>
    </row>
    <row r="29" spans="1:12" ht="12.75">
      <c r="A29" s="20" t="s">
        <v>38</v>
      </c>
      <c r="B29" s="9">
        <v>10162</v>
      </c>
      <c r="C29" s="9">
        <v>25</v>
      </c>
      <c r="D29" s="9">
        <v>1</v>
      </c>
      <c r="E29" s="9">
        <v>217</v>
      </c>
      <c r="F29" s="9">
        <v>49</v>
      </c>
      <c r="G29" s="9">
        <v>81</v>
      </c>
      <c r="H29" s="9">
        <v>377</v>
      </c>
      <c r="I29" s="9">
        <v>332</v>
      </c>
      <c r="J29" s="9">
        <v>119</v>
      </c>
      <c r="K29" s="9">
        <v>107</v>
      </c>
      <c r="L29" s="10">
        <f t="shared" si="0"/>
        <v>11470</v>
      </c>
    </row>
    <row r="30" spans="1:12" ht="12.75">
      <c r="A30" s="20" t="s">
        <v>39</v>
      </c>
      <c r="B30" s="9">
        <v>5810</v>
      </c>
      <c r="C30" s="9">
        <v>11</v>
      </c>
      <c r="D30" s="9">
        <v>3</v>
      </c>
      <c r="E30" s="9">
        <v>596</v>
      </c>
      <c r="F30" s="9">
        <v>171</v>
      </c>
      <c r="G30" s="9">
        <v>271</v>
      </c>
      <c r="H30" s="9">
        <v>436</v>
      </c>
      <c r="I30" s="9">
        <v>1580</v>
      </c>
      <c r="J30" s="9">
        <v>234</v>
      </c>
      <c r="K30" s="9">
        <v>30</v>
      </c>
      <c r="L30" s="10">
        <f t="shared" si="0"/>
        <v>9142</v>
      </c>
    </row>
    <row r="31" spans="1:12" ht="12.75">
      <c r="A31" s="20" t="s">
        <v>40</v>
      </c>
      <c r="B31" s="9">
        <v>5373</v>
      </c>
      <c r="C31" s="9">
        <v>10</v>
      </c>
      <c r="D31" s="9">
        <v>1</v>
      </c>
      <c r="E31" s="9">
        <v>678</v>
      </c>
      <c r="F31" s="9">
        <v>218</v>
      </c>
      <c r="G31" s="9">
        <v>334</v>
      </c>
      <c r="H31" s="9">
        <v>420</v>
      </c>
      <c r="I31" s="9">
        <v>1713</v>
      </c>
      <c r="J31" s="9">
        <v>280</v>
      </c>
      <c r="K31" s="9">
        <v>32</v>
      </c>
      <c r="L31" s="10">
        <f t="shared" si="0"/>
        <v>9059</v>
      </c>
    </row>
    <row r="32" spans="1:12" ht="12.75">
      <c r="A32" s="20" t="s">
        <v>41</v>
      </c>
      <c r="B32" s="9">
        <v>5652</v>
      </c>
      <c r="C32" s="9">
        <v>10</v>
      </c>
      <c r="D32" s="9">
        <v>1</v>
      </c>
      <c r="E32" s="9">
        <v>677</v>
      </c>
      <c r="F32" s="9">
        <v>189</v>
      </c>
      <c r="G32" s="9">
        <v>345</v>
      </c>
      <c r="H32" s="9">
        <v>435</v>
      </c>
      <c r="I32" s="9">
        <v>1788</v>
      </c>
      <c r="J32" s="9">
        <v>276</v>
      </c>
      <c r="K32" s="9">
        <v>29</v>
      </c>
      <c r="L32" s="10">
        <f t="shared" si="0"/>
        <v>9402</v>
      </c>
    </row>
    <row r="33" spans="1:12" ht="12.75">
      <c r="A33" s="20" t="s">
        <v>42</v>
      </c>
      <c r="B33" s="9">
        <v>6484</v>
      </c>
      <c r="C33" s="9">
        <v>12</v>
      </c>
      <c r="D33" s="9">
        <v>1</v>
      </c>
      <c r="E33" s="9">
        <v>758</v>
      </c>
      <c r="F33" s="9">
        <v>216</v>
      </c>
      <c r="G33" s="9">
        <v>308</v>
      </c>
      <c r="H33" s="9">
        <v>459</v>
      </c>
      <c r="I33" s="9">
        <v>1728</v>
      </c>
      <c r="J33" s="9">
        <v>331</v>
      </c>
      <c r="K33" s="9">
        <v>26</v>
      </c>
      <c r="L33" s="10">
        <f t="shared" si="0"/>
        <v>10323</v>
      </c>
    </row>
    <row r="34" spans="1:12" ht="12.75">
      <c r="A34" s="20" t="s">
        <v>43</v>
      </c>
      <c r="B34" s="9">
        <v>6684</v>
      </c>
      <c r="C34" s="9">
        <v>20</v>
      </c>
      <c r="D34" s="9">
        <v>1</v>
      </c>
      <c r="E34" s="9">
        <v>491</v>
      </c>
      <c r="F34" s="9">
        <v>130</v>
      </c>
      <c r="G34" s="9">
        <v>137</v>
      </c>
      <c r="H34" s="9">
        <v>408</v>
      </c>
      <c r="I34" s="9">
        <v>1173</v>
      </c>
      <c r="J34" s="9">
        <v>175</v>
      </c>
      <c r="K34" s="9">
        <v>45</v>
      </c>
      <c r="L34" s="10">
        <f t="shared" si="0"/>
        <v>9264</v>
      </c>
    </row>
    <row r="35" spans="1:12" ht="12.75">
      <c r="A35" s="20" t="s">
        <v>44</v>
      </c>
      <c r="B35" s="9">
        <v>6297</v>
      </c>
      <c r="C35" s="9">
        <v>15</v>
      </c>
      <c r="D35" s="9">
        <v>1</v>
      </c>
      <c r="E35" s="9">
        <v>183</v>
      </c>
      <c r="F35" s="9">
        <v>39</v>
      </c>
      <c r="G35" s="9">
        <v>46</v>
      </c>
      <c r="H35" s="9">
        <v>360</v>
      </c>
      <c r="I35" s="9">
        <v>233</v>
      </c>
      <c r="J35" s="9">
        <v>41</v>
      </c>
      <c r="K35" s="9">
        <v>13</v>
      </c>
      <c r="L35" s="10">
        <f t="shared" si="0"/>
        <v>7228</v>
      </c>
    </row>
    <row r="36" spans="1:12" ht="12.75">
      <c r="A36" s="20" t="s">
        <v>45</v>
      </c>
      <c r="B36" s="9">
        <v>5296</v>
      </c>
      <c r="C36" s="9">
        <v>7</v>
      </c>
      <c r="D36" s="9">
        <v>0</v>
      </c>
      <c r="E36" s="9">
        <v>555</v>
      </c>
      <c r="F36" s="9">
        <v>231</v>
      </c>
      <c r="G36" s="9">
        <v>282</v>
      </c>
      <c r="H36" s="9">
        <v>420</v>
      </c>
      <c r="I36" s="9">
        <v>1305</v>
      </c>
      <c r="J36" s="9">
        <v>255</v>
      </c>
      <c r="K36" s="9">
        <v>26</v>
      </c>
      <c r="L36" s="10">
        <f t="shared" si="0"/>
        <v>8377</v>
      </c>
    </row>
    <row r="37" spans="1:12" ht="12.75">
      <c r="A37" s="20" t="s">
        <v>46</v>
      </c>
      <c r="B37" s="9">
        <v>5348</v>
      </c>
      <c r="C37" s="9">
        <v>10</v>
      </c>
      <c r="D37" s="9">
        <v>1</v>
      </c>
      <c r="E37" s="9">
        <v>688</v>
      </c>
      <c r="F37" s="9">
        <v>213</v>
      </c>
      <c r="G37" s="9">
        <v>349</v>
      </c>
      <c r="H37" s="9">
        <v>421</v>
      </c>
      <c r="I37" s="9">
        <v>1606</v>
      </c>
      <c r="J37" s="9">
        <v>329</v>
      </c>
      <c r="K37" s="9">
        <v>34</v>
      </c>
      <c r="L37" s="10">
        <f t="shared" si="0"/>
        <v>8999</v>
      </c>
    </row>
    <row r="38" spans="1:12" ht="12.75">
      <c r="A38" s="20" t="s">
        <v>47</v>
      </c>
      <c r="B38" s="9">
        <v>5633</v>
      </c>
      <c r="C38" s="9">
        <v>9</v>
      </c>
      <c r="D38" s="9">
        <v>2</v>
      </c>
      <c r="E38" s="9">
        <v>700</v>
      </c>
      <c r="F38" s="9">
        <v>232</v>
      </c>
      <c r="G38" s="9">
        <v>346</v>
      </c>
      <c r="H38" s="9">
        <v>418</v>
      </c>
      <c r="I38" s="9">
        <v>1602</v>
      </c>
      <c r="J38" s="9">
        <v>338</v>
      </c>
      <c r="K38" s="9">
        <v>32</v>
      </c>
      <c r="L38" s="10">
        <f t="shared" si="0"/>
        <v>9312</v>
      </c>
    </row>
    <row r="39" spans="1:12" ht="12.75">
      <c r="A39" s="20" t="s">
        <v>48</v>
      </c>
      <c r="B39" s="9">
        <v>5578</v>
      </c>
      <c r="C39" s="9">
        <v>11</v>
      </c>
      <c r="D39" s="9">
        <v>0</v>
      </c>
      <c r="E39" s="9">
        <v>690</v>
      </c>
      <c r="F39" s="9">
        <v>243</v>
      </c>
      <c r="G39" s="9">
        <v>339</v>
      </c>
      <c r="H39" s="9">
        <v>444</v>
      </c>
      <c r="I39" s="9">
        <v>1552</v>
      </c>
      <c r="J39" s="9">
        <v>389</v>
      </c>
      <c r="K39" s="9">
        <v>25</v>
      </c>
      <c r="L39" s="10">
        <f t="shared" si="0"/>
        <v>9271</v>
      </c>
    </row>
    <row r="40" spans="1:12" ht="12.75">
      <c r="A40" s="20" t="s">
        <v>49</v>
      </c>
      <c r="B40" s="9">
        <v>6768</v>
      </c>
      <c r="C40" s="9">
        <v>17</v>
      </c>
      <c r="D40" s="9">
        <v>5</v>
      </c>
      <c r="E40" s="9">
        <v>767</v>
      </c>
      <c r="F40" s="9">
        <v>216</v>
      </c>
      <c r="G40" s="9">
        <v>235</v>
      </c>
      <c r="H40" s="9">
        <v>460</v>
      </c>
      <c r="I40" s="9">
        <v>1780</v>
      </c>
      <c r="J40" s="9">
        <v>251</v>
      </c>
      <c r="K40" s="9">
        <v>26</v>
      </c>
      <c r="L40" s="10">
        <f t="shared" si="0"/>
        <v>10525</v>
      </c>
    </row>
    <row r="41" spans="1:12" ht="12.75">
      <c r="A41" s="20" t="s">
        <v>50</v>
      </c>
      <c r="B41" s="9">
        <v>7438</v>
      </c>
      <c r="C41" s="9">
        <v>11</v>
      </c>
      <c r="D41" s="9">
        <v>1</v>
      </c>
      <c r="E41" s="9">
        <v>515</v>
      </c>
      <c r="F41" s="9">
        <v>148</v>
      </c>
      <c r="G41" s="9">
        <v>165</v>
      </c>
      <c r="H41" s="9">
        <v>375</v>
      </c>
      <c r="I41" s="9">
        <v>1090</v>
      </c>
      <c r="J41" s="9">
        <v>134</v>
      </c>
      <c r="K41" s="9">
        <v>79</v>
      </c>
      <c r="L41" s="10">
        <f t="shared" si="0"/>
        <v>9956</v>
      </c>
    </row>
    <row r="42" spans="1:12" ht="12.75">
      <c r="A42" s="20" t="s">
        <v>51</v>
      </c>
      <c r="B42" s="9">
        <v>7132</v>
      </c>
      <c r="C42" s="9">
        <v>18</v>
      </c>
      <c r="D42" s="9">
        <v>0</v>
      </c>
      <c r="E42" s="9">
        <v>177</v>
      </c>
      <c r="F42" s="9">
        <v>39</v>
      </c>
      <c r="G42" s="9">
        <v>41</v>
      </c>
      <c r="H42" s="9">
        <v>314</v>
      </c>
      <c r="I42" s="9">
        <v>279</v>
      </c>
      <c r="J42" s="9">
        <v>72</v>
      </c>
      <c r="K42" s="9">
        <v>78</v>
      </c>
      <c r="L42" s="10">
        <f t="shared" si="0"/>
        <v>8150</v>
      </c>
    </row>
    <row r="43" spans="1:12" ht="12.75">
      <c r="A43" s="20" t="s">
        <v>52</v>
      </c>
      <c r="B43" s="9">
        <v>5760</v>
      </c>
      <c r="C43" s="9">
        <v>10</v>
      </c>
      <c r="D43" s="9">
        <v>4</v>
      </c>
      <c r="E43" s="9">
        <v>650</v>
      </c>
      <c r="F43" s="9">
        <v>204</v>
      </c>
      <c r="G43" s="9">
        <v>264</v>
      </c>
      <c r="H43" s="9">
        <v>410</v>
      </c>
      <c r="I43" s="9">
        <v>1595</v>
      </c>
      <c r="J43" s="9">
        <v>222</v>
      </c>
      <c r="K43" s="9">
        <v>43</v>
      </c>
      <c r="L43" s="10">
        <f t="shared" si="0"/>
        <v>9162</v>
      </c>
    </row>
    <row r="44" spans="1:12" ht="12.75">
      <c r="A44" s="20" t="s">
        <v>53</v>
      </c>
      <c r="B44" s="9">
        <v>5783</v>
      </c>
      <c r="C44" s="9">
        <v>11</v>
      </c>
      <c r="D44" s="9">
        <v>1</v>
      </c>
      <c r="E44" s="9">
        <v>743</v>
      </c>
      <c r="F44" s="9">
        <v>231</v>
      </c>
      <c r="G44" s="9">
        <v>400</v>
      </c>
      <c r="H44" s="9">
        <v>397</v>
      </c>
      <c r="I44" s="9">
        <v>1569</v>
      </c>
      <c r="J44" s="9">
        <v>326</v>
      </c>
      <c r="K44" s="9">
        <v>21</v>
      </c>
      <c r="L44" s="10">
        <f t="shared" si="0"/>
        <v>9482</v>
      </c>
    </row>
    <row r="45" spans="1:12" ht="13.5" thickBot="1">
      <c r="A45" s="20" t="s">
        <v>54</v>
      </c>
      <c r="B45" s="9">
        <v>8363</v>
      </c>
      <c r="C45" s="9">
        <v>25</v>
      </c>
      <c r="D45" s="9">
        <v>4</v>
      </c>
      <c r="E45" s="9">
        <v>826</v>
      </c>
      <c r="F45" s="9">
        <v>215</v>
      </c>
      <c r="G45" s="9">
        <v>333</v>
      </c>
      <c r="H45" s="9">
        <v>508</v>
      </c>
      <c r="I45" s="9">
        <v>1628</v>
      </c>
      <c r="J45" s="9">
        <v>244</v>
      </c>
      <c r="K45" s="9">
        <v>41</v>
      </c>
      <c r="L45" s="10">
        <f t="shared" si="0"/>
        <v>12187</v>
      </c>
    </row>
    <row r="46" spans="1:12" ht="12.75">
      <c r="A46" s="21" t="s">
        <v>19</v>
      </c>
      <c r="B46" s="11">
        <f aca="true" t="shared" si="1" ref="B46:J46">SUM(B15:B45)</f>
        <v>198255</v>
      </c>
      <c r="C46" s="11">
        <f t="shared" si="1"/>
        <v>426</v>
      </c>
      <c r="D46" s="11">
        <f t="shared" si="1"/>
        <v>54</v>
      </c>
      <c r="E46" s="11">
        <f t="shared" si="1"/>
        <v>17758</v>
      </c>
      <c r="F46" s="11">
        <f t="shared" si="1"/>
        <v>5452</v>
      </c>
      <c r="G46" s="11">
        <f t="shared" si="1"/>
        <v>7566</v>
      </c>
      <c r="H46" s="11">
        <f t="shared" si="1"/>
        <v>12726</v>
      </c>
      <c r="I46" s="11">
        <f t="shared" si="1"/>
        <v>41460</v>
      </c>
      <c r="J46" s="11">
        <f t="shared" si="1"/>
        <v>6880</v>
      </c>
      <c r="K46" s="11">
        <f>SUM(K15:K45)</f>
        <v>1139</v>
      </c>
      <c r="L46" s="12">
        <f>SUM(L15:L45)</f>
        <v>291716</v>
      </c>
    </row>
    <row r="47" spans="1:12" ht="13.5" thickBot="1">
      <c r="A47" s="22" t="s">
        <v>55</v>
      </c>
      <c r="B47" s="13">
        <f aca="true" t="shared" si="2" ref="B47:K47">(B46/$M13)</f>
        <v>6395.322580645161</v>
      </c>
      <c r="C47" s="13">
        <f t="shared" si="2"/>
        <v>13.741935483870968</v>
      </c>
      <c r="D47" s="13">
        <f t="shared" si="2"/>
        <v>1.7419354838709677</v>
      </c>
      <c r="E47" s="13">
        <f t="shared" si="2"/>
        <v>572.8387096774194</v>
      </c>
      <c r="F47" s="13">
        <f t="shared" si="2"/>
        <v>175.8709677419355</v>
      </c>
      <c r="G47" s="13">
        <f t="shared" si="2"/>
        <v>244.06451612903226</v>
      </c>
      <c r="H47" s="13">
        <f t="shared" si="2"/>
        <v>410.51612903225805</v>
      </c>
      <c r="I47" s="13">
        <f t="shared" si="2"/>
        <v>1337.4193548387098</v>
      </c>
      <c r="J47" s="13">
        <f t="shared" si="2"/>
        <v>221.93548387096774</v>
      </c>
      <c r="K47" s="13">
        <f t="shared" si="2"/>
        <v>36.74193548387097</v>
      </c>
      <c r="L47" s="14">
        <f>SUM(B47:K47)</f>
        <v>9410.193548387098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25">
      <selection activeCell="F53" sqref="F53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63</v>
      </c>
      <c r="J6" s="1" t="s">
        <v>3</v>
      </c>
      <c r="K6" s="3">
        <v>2012</v>
      </c>
    </row>
    <row r="7" spans="1:2" ht="10.5" customHeight="1">
      <c r="A7" s="44"/>
      <c r="B7" s="44"/>
    </row>
    <row r="8" spans="1:2" ht="10.5" customHeight="1">
      <c r="A8" s="44"/>
      <c r="B8" s="4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7365</v>
      </c>
      <c r="C15" s="9">
        <v>6</v>
      </c>
      <c r="D15" s="9">
        <v>3</v>
      </c>
      <c r="E15" s="9">
        <v>618</v>
      </c>
      <c r="F15" s="9">
        <v>206</v>
      </c>
      <c r="G15" s="9">
        <v>279</v>
      </c>
      <c r="H15" s="9">
        <v>526</v>
      </c>
      <c r="I15" s="9">
        <v>995</v>
      </c>
      <c r="J15" s="9">
        <v>135</v>
      </c>
      <c r="K15" s="9">
        <v>48</v>
      </c>
      <c r="L15" s="10">
        <f>SUM(B15:K15)</f>
        <v>10181</v>
      </c>
    </row>
    <row r="16" spans="1:12" ht="12.75">
      <c r="A16" s="20" t="s">
        <v>25</v>
      </c>
      <c r="B16" s="9">
        <v>7380</v>
      </c>
      <c r="C16" s="9">
        <v>8</v>
      </c>
      <c r="D16" s="9">
        <v>2</v>
      </c>
      <c r="E16" s="9">
        <v>654</v>
      </c>
      <c r="F16" s="9">
        <v>212</v>
      </c>
      <c r="G16" s="9">
        <v>278</v>
      </c>
      <c r="H16" s="9">
        <v>525</v>
      </c>
      <c r="I16" s="9">
        <v>922</v>
      </c>
      <c r="J16" s="9">
        <v>121</v>
      </c>
      <c r="K16" s="9">
        <v>60</v>
      </c>
      <c r="L16" s="10">
        <f>SUM(B16:K16)</f>
        <v>10162</v>
      </c>
    </row>
    <row r="17" spans="1:12" ht="12.75">
      <c r="A17" s="20" t="s">
        <v>26</v>
      </c>
      <c r="B17" s="9">
        <v>7331</v>
      </c>
      <c r="C17" s="9">
        <v>9</v>
      </c>
      <c r="D17" s="9">
        <v>4</v>
      </c>
      <c r="E17" s="9">
        <v>655</v>
      </c>
      <c r="F17" s="9">
        <v>174</v>
      </c>
      <c r="G17" s="9">
        <v>113</v>
      </c>
      <c r="H17" s="9">
        <v>531</v>
      </c>
      <c r="I17" s="9">
        <v>447</v>
      </c>
      <c r="J17" s="9">
        <v>98</v>
      </c>
      <c r="K17" s="9">
        <v>63</v>
      </c>
      <c r="L17" s="10">
        <f aca="true" t="shared" si="0" ref="L17:L45">SUM(B17:K17)</f>
        <v>9425</v>
      </c>
    </row>
    <row r="18" spans="1:12" ht="12.75">
      <c r="A18" s="20" t="s">
        <v>27</v>
      </c>
      <c r="B18" s="9">
        <v>7254</v>
      </c>
      <c r="C18" s="9">
        <v>5</v>
      </c>
      <c r="D18" s="9">
        <v>4</v>
      </c>
      <c r="E18" s="9">
        <v>687</v>
      </c>
      <c r="F18" s="9">
        <v>229</v>
      </c>
      <c r="G18" s="9">
        <v>95</v>
      </c>
      <c r="H18" s="9">
        <v>518</v>
      </c>
      <c r="I18" s="9">
        <v>372</v>
      </c>
      <c r="J18" s="9">
        <v>94</v>
      </c>
      <c r="K18" s="9">
        <v>22</v>
      </c>
      <c r="L18" s="10">
        <f t="shared" si="0"/>
        <v>9280</v>
      </c>
    </row>
    <row r="19" spans="1:12" ht="12.75">
      <c r="A19" s="20" t="s">
        <v>28</v>
      </c>
      <c r="B19" s="9">
        <v>8504</v>
      </c>
      <c r="C19" s="9">
        <v>10</v>
      </c>
      <c r="D19" s="9">
        <v>2</v>
      </c>
      <c r="E19" s="9">
        <v>700</v>
      </c>
      <c r="F19" s="9">
        <v>186</v>
      </c>
      <c r="G19" s="9">
        <v>87</v>
      </c>
      <c r="H19" s="9">
        <v>534</v>
      </c>
      <c r="I19" s="9">
        <v>477</v>
      </c>
      <c r="J19" s="9">
        <v>86</v>
      </c>
      <c r="K19" s="9">
        <v>25</v>
      </c>
      <c r="L19" s="10">
        <f t="shared" si="0"/>
        <v>10611</v>
      </c>
    </row>
    <row r="20" spans="1:12" ht="12.75">
      <c r="A20" s="20" t="s">
        <v>29</v>
      </c>
      <c r="B20" s="9">
        <v>6014</v>
      </c>
      <c r="C20" s="9">
        <v>4</v>
      </c>
      <c r="D20" s="9">
        <v>3</v>
      </c>
      <c r="E20" s="9">
        <v>394</v>
      </c>
      <c r="F20" s="9">
        <v>121</v>
      </c>
      <c r="G20" s="9">
        <v>165</v>
      </c>
      <c r="H20" s="9">
        <v>466</v>
      </c>
      <c r="I20" s="9">
        <v>724</v>
      </c>
      <c r="J20" s="9">
        <v>71</v>
      </c>
      <c r="K20" s="9">
        <v>22</v>
      </c>
      <c r="L20" s="10">
        <f t="shared" si="0"/>
        <v>7984</v>
      </c>
    </row>
    <row r="21" spans="1:12" ht="12.75">
      <c r="A21" s="20" t="s">
        <v>30</v>
      </c>
      <c r="B21" s="9">
        <v>5325</v>
      </c>
      <c r="C21" s="9">
        <v>6</v>
      </c>
      <c r="D21" s="9">
        <v>0</v>
      </c>
      <c r="E21" s="9">
        <v>95</v>
      </c>
      <c r="F21" s="9">
        <v>12</v>
      </c>
      <c r="G21" s="9">
        <v>169</v>
      </c>
      <c r="H21" s="9">
        <v>333</v>
      </c>
      <c r="I21" s="9">
        <v>351</v>
      </c>
      <c r="J21" s="9">
        <v>61</v>
      </c>
      <c r="K21" s="9">
        <v>45</v>
      </c>
      <c r="L21" s="10">
        <f t="shared" si="0"/>
        <v>6397</v>
      </c>
    </row>
    <row r="22" spans="1:12" ht="12.75">
      <c r="A22" s="20" t="s">
        <v>31</v>
      </c>
      <c r="B22" s="9">
        <v>6752</v>
      </c>
      <c r="C22" s="9">
        <v>8</v>
      </c>
      <c r="D22" s="9">
        <v>6</v>
      </c>
      <c r="E22" s="9">
        <v>594</v>
      </c>
      <c r="F22" s="9">
        <v>155</v>
      </c>
      <c r="G22" s="9">
        <v>222</v>
      </c>
      <c r="H22" s="9">
        <v>497</v>
      </c>
      <c r="I22" s="9">
        <v>936</v>
      </c>
      <c r="J22" s="9">
        <v>135</v>
      </c>
      <c r="K22" s="9">
        <v>45</v>
      </c>
      <c r="L22" s="10">
        <f t="shared" si="0"/>
        <v>9350</v>
      </c>
    </row>
    <row r="23" spans="1:12" ht="12.75">
      <c r="A23" s="20" t="s">
        <v>32</v>
      </c>
      <c r="B23" s="9">
        <v>6958</v>
      </c>
      <c r="C23" s="9">
        <v>6</v>
      </c>
      <c r="D23" s="9">
        <v>3</v>
      </c>
      <c r="E23" s="9">
        <v>676</v>
      </c>
      <c r="F23" s="9">
        <v>183</v>
      </c>
      <c r="G23" s="9">
        <v>240</v>
      </c>
      <c r="H23" s="9">
        <v>497</v>
      </c>
      <c r="I23" s="9">
        <v>958</v>
      </c>
      <c r="J23" s="9">
        <v>120</v>
      </c>
      <c r="K23" s="9">
        <v>55</v>
      </c>
      <c r="L23" s="10">
        <f t="shared" si="0"/>
        <v>9696</v>
      </c>
    </row>
    <row r="24" spans="1:12" ht="12.75">
      <c r="A24" s="20" t="s">
        <v>33</v>
      </c>
      <c r="B24" s="9">
        <v>7226</v>
      </c>
      <c r="C24" s="9">
        <v>13</v>
      </c>
      <c r="D24" s="9">
        <v>4</v>
      </c>
      <c r="E24" s="9">
        <v>696</v>
      </c>
      <c r="F24" s="9">
        <v>249</v>
      </c>
      <c r="G24" s="9">
        <v>274</v>
      </c>
      <c r="H24" s="9">
        <v>539</v>
      </c>
      <c r="I24" s="9">
        <v>857</v>
      </c>
      <c r="J24" s="9">
        <v>186</v>
      </c>
      <c r="K24" s="9">
        <v>60</v>
      </c>
      <c r="L24" s="10">
        <f t="shared" si="0"/>
        <v>10104</v>
      </c>
    </row>
    <row r="25" spans="1:12" ht="12.75">
      <c r="A25" s="20" t="s">
        <v>34</v>
      </c>
      <c r="B25" s="9">
        <v>7358</v>
      </c>
      <c r="C25" s="9">
        <v>6</v>
      </c>
      <c r="D25" s="9">
        <v>2</v>
      </c>
      <c r="E25" s="9">
        <v>739</v>
      </c>
      <c r="F25" s="9">
        <v>192</v>
      </c>
      <c r="G25" s="9">
        <v>291</v>
      </c>
      <c r="H25" s="9">
        <v>553</v>
      </c>
      <c r="I25" s="9">
        <v>782</v>
      </c>
      <c r="J25" s="9">
        <v>199</v>
      </c>
      <c r="K25" s="9">
        <v>43</v>
      </c>
      <c r="L25" s="10">
        <f t="shared" si="0"/>
        <v>10165</v>
      </c>
    </row>
    <row r="26" spans="1:12" ht="12.75">
      <c r="A26" s="20" t="s">
        <v>35</v>
      </c>
      <c r="B26" s="9">
        <v>8409</v>
      </c>
      <c r="C26" s="9">
        <v>10</v>
      </c>
      <c r="D26" s="9">
        <v>0</v>
      </c>
      <c r="E26" s="9">
        <v>765</v>
      </c>
      <c r="F26" s="9">
        <v>191</v>
      </c>
      <c r="G26" s="9">
        <v>221</v>
      </c>
      <c r="H26" s="9">
        <v>548</v>
      </c>
      <c r="I26" s="9">
        <v>775</v>
      </c>
      <c r="J26" s="9">
        <v>140</v>
      </c>
      <c r="K26" s="9">
        <v>61</v>
      </c>
      <c r="L26" s="10">
        <f t="shared" si="0"/>
        <v>11120</v>
      </c>
    </row>
    <row r="27" spans="1:12" ht="12.75">
      <c r="A27" s="20" t="s">
        <v>36</v>
      </c>
      <c r="B27" s="9">
        <v>6863</v>
      </c>
      <c r="C27" s="9">
        <v>11</v>
      </c>
      <c r="D27" s="9">
        <v>1</v>
      </c>
      <c r="E27" s="9">
        <v>459</v>
      </c>
      <c r="F27" s="9">
        <v>121</v>
      </c>
      <c r="G27" s="9">
        <v>111</v>
      </c>
      <c r="H27" s="9">
        <v>448</v>
      </c>
      <c r="I27" s="9">
        <v>509</v>
      </c>
      <c r="J27" s="9">
        <v>126</v>
      </c>
      <c r="K27" s="9">
        <v>60</v>
      </c>
      <c r="L27" s="10">
        <f t="shared" si="0"/>
        <v>8709</v>
      </c>
    </row>
    <row r="28" spans="1:12" ht="12.75">
      <c r="A28" s="20" t="s">
        <v>37</v>
      </c>
      <c r="B28" s="9">
        <v>5476</v>
      </c>
      <c r="C28" s="9">
        <v>7</v>
      </c>
      <c r="D28" s="9">
        <v>0</v>
      </c>
      <c r="E28" s="9">
        <v>121</v>
      </c>
      <c r="F28" s="9">
        <v>6</v>
      </c>
      <c r="G28" s="9">
        <v>12</v>
      </c>
      <c r="H28" s="9">
        <v>267</v>
      </c>
      <c r="I28" s="9">
        <v>42</v>
      </c>
      <c r="J28" s="9">
        <v>13</v>
      </c>
      <c r="K28" s="9">
        <v>35</v>
      </c>
      <c r="L28" s="10">
        <f t="shared" si="0"/>
        <v>5979</v>
      </c>
    </row>
    <row r="29" spans="1:12" ht="12.75">
      <c r="A29" s="20" t="s">
        <v>38</v>
      </c>
      <c r="B29" s="9">
        <v>5799</v>
      </c>
      <c r="C29" s="9">
        <v>9</v>
      </c>
      <c r="D29" s="9">
        <v>0</v>
      </c>
      <c r="E29" s="9">
        <v>255</v>
      </c>
      <c r="F29" s="9">
        <v>31</v>
      </c>
      <c r="G29" s="9">
        <v>21</v>
      </c>
      <c r="H29" s="9">
        <v>380</v>
      </c>
      <c r="I29" s="9">
        <v>121</v>
      </c>
      <c r="J29" s="9">
        <v>25</v>
      </c>
      <c r="K29" s="9">
        <v>67</v>
      </c>
      <c r="L29" s="10">
        <f t="shared" si="0"/>
        <v>6708</v>
      </c>
    </row>
    <row r="30" spans="1:12" ht="12.75">
      <c r="A30" s="20" t="s">
        <v>39</v>
      </c>
      <c r="B30" s="9">
        <v>7452</v>
      </c>
      <c r="C30" s="9">
        <v>6</v>
      </c>
      <c r="D30" s="9">
        <v>0</v>
      </c>
      <c r="E30" s="9">
        <v>650</v>
      </c>
      <c r="F30" s="9">
        <v>214</v>
      </c>
      <c r="G30" s="9">
        <v>210</v>
      </c>
      <c r="H30" s="9">
        <v>538</v>
      </c>
      <c r="I30" s="9">
        <v>759</v>
      </c>
      <c r="J30" s="9">
        <v>129</v>
      </c>
      <c r="K30" s="9">
        <v>64</v>
      </c>
      <c r="L30" s="10">
        <f t="shared" si="0"/>
        <v>10022</v>
      </c>
    </row>
    <row r="31" spans="1:12" ht="12.75">
      <c r="A31" s="20" t="s">
        <v>40</v>
      </c>
      <c r="B31" s="9">
        <v>7722</v>
      </c>
      <c r="C31" s="9">
        <v>4</v>
      </c>
      <c r="D31" s="9">
        <v>1</v>
      </c>
      <c r="E31" s="9">
        <v>749</v>
      </c>
      <c r="F31" s="9">
        <v>210</v>
      </c>
      <c r="G31" s="9">
        <v>247</v>
      </c>
      <c r="H31" s="9">
        <v>592</v>
      </c>
      <c r="I31" s="9">
        <v>816</v>
      </c>
      <c r="J31" s="9">
        <v>173</v>
      </c>
      <c r="K31" s="9">
        <v>57</v>
      </c>
      <c r="L31" s="10">
        <f t="shared" si="0"/>
        <v>10571</v>
      </c>
    </row>
    <row r="32" spans="1:12" ht="12.75">
      <c r="A32" s="20" t="s">
        <v>41</v>
      </c>
      <c r="B32" s="9">
        <v>7581</v>
      </c>
      <c r="C32" s="9">
        <v>3</v>
      </c>
      <c r="D32" s="9">
        <v>5</v>
      </c>
      <c r="E32" s="9">
        <v>778</v>
      </c>
      <c r="F32" s="9">
        <v>185</v>
      </c>
      <c r="G32" s="9">
        <v>257</v>
      </c>
      <c r="H32" s="9">
        <v>563</v>
      </c>
      <c r="I32" s="9">
        <v>708</v>
      </c>
      <c r="J32" s="9">
        <v>122</v>
      </c>
      <c r="K32" s="9">
        <v>61</v>
      </c>
      <c r="L32" s="10">
        <f t="shared" si="0"/>
        <v>10263</v>
      </c>
    </row>
    <row r="33" spans="1:12" ht="12.75">
      <c r="A33" s="20" t="s">
        <v>42</v>
      </c>
      <c r="B33" s="9">
        <v>8480</v>
      </c>
      <c r="C33" s="9">
        <v>11</v>
      </c>
      <c r="D33" s="9">
        <v>0</v>
      </c>
      <c r="E33" s="9">
        <v>797</v>
      </c>
      <c r="F33" s="9">
        <v>225</v>
      </c>
      <c r="G33" s="9">
        <v>286</v>
      </c>
      <c r="H33" s="9">
        <v>560</v>
      </c>
      <c r="I33" s="9">
        <v>749</v>
      </c>
      <c r="J33" s="9">
        <v>215</v>
      </c>
      <c r="K33" s="9">
        <v>50</v>
      </c>
      <c r="L33" s="10">
        <f t="shared" si="0"/>
        <v>11373</v>
      </c>
    </row>
    <row r="34" spans="1:12" ht="12.75">
      <c r="A34" s="20" t="s">
        <v>43</v>
      </c>
      <c r="B34" s="9">
        <v>6190</v>
      </c>
      <c r="C34" s="9">
        <v>12</v>
      </c>
      <c r="D34" s="9">
        <v>4</v>
      </c>
      <c r="E34" s="9">
        <v>463</v>
      </c>
      <c r="F34" s="9">
        <v>113</v>
      </c>
      <c r="G34" s="9">
        <v>151</v>
      </c>
      <c r="H34" s="9">
        <v>517</v>
      </c>
      <c r="I34" s="9">
        <v>543</v>
      </c>
      <c r="J34" s="9">
        <v>117</v>
      </c>
      <c r="K34" s="9">
        <v>25</v>
      </c>
      <c r="L34" s="10">
        <f t="shared" si="0"/>
        <v>8135</v>
      </c>
    </row>
    <row r="35" spans="1:12" ht="12.75">
      <c r="A35" s="20" t="s">
        <v>44</v>
      </c>
      <c r="B35" s="9">
        <v>4648</v>
      </c>
      <c r="C35" s="9">
        <v>6</v>
      </c>
      <c r="D35" s="9">
        <v>0</v>
      </c>
      <c r="E35" s="9">
        <v>125</v>
      </c>
      <c r="F35" s="9">
        <v>16</v>
      </c>
      <c r="G35" s="9">
        <v>37</v>
      </c>
      <c r="H35" s="9">
        <v>343</v>
      </c>
      <c r="I35" s="9">
        <v>129</v>
      </c>
      <c r="J35" s="9">
        <v>97</v>
      </c>
      <c r="K35" s="9">
        <v>18</v>
      </c>
      <c r="L35" s="10">
        <f t="shared" si="0"/>
        <v>5419</v>
      </c>
    </row>
    <row r="36" spans="1:12" ht="12.75">
      <c r="A36" s="20" t="s">
        <v>45</v>
      </c>
      <c r="B36" s="9">
        <v>7132</v>
      </c>
      <c r="C36" s="9">
        <v>4</v>
      </c>
      <c r="D36" s="9">
        <v>1</v>
      </c>
      <c r="E36" s="9">
        <v>675</v>
      </c>
      <c r="F36" s="9">
        <v>204</v>
      </c>
      <c r="G36" s="9">
        <v>221</v>
      </c>
      <c r="H36" s="9">
        <v>533</v>
      </c>
      <c r="I36" s="9">
        <v>739</v>
      </c>
      <c r="J36" s="9">
        <v>165</v>
      </c>
      <c r="K36" s="9">
        <v>37</v>
      </c>
      <c r="L36" s="10">
        <f t="shared" si="0"/>
        <v>9711</v>
      </c>
    </row>
    <row r="37" spans="1:12" ht="12.75">
      <c r="A37" s="20" t="s">
        <v>46</v>
      </c>
      <c r="B37" s="9">
        <v>7065</v>
      </c>
      <c r="C37" s="9">
        <v>3</v>
      </c>
      <c r="D37" s="9">
        <v>0</v>
      </c>
      <c r="E37" s="9">
        <v>697</v>
      </c>
      <c r="F37" s="9">
        <v>208</v>
      </c>
      <c r="G37" s="9">
        <v>277</v>
      </c>
      <c r="H37" s="9">
        <v>538</v>
      </c>
      <c r="I37" s="9">
        <v>724</v>
      </c>
      <c r="J37" s="9">
        <v>153</v>
      </c>
      <c r="K37" s="9">
        <v>49</v>
      </c>
      <c r="L37" s="10">
        <f t="shared" si="0"/>
        <v>9714</v>
      </c>
    </row>
    <row r="38" spans="1:12" ht="12.75">
      <c r="A38" s="20" t="s">
        <v>47</v>
      </c>
      <c r="B38" s="9">
        <v>7225</v>
      </c>
      <c r="C38" s="9">
        <v>3</v>
      </c>
      <c r="D38" s="9">
        <v>0</v>
      </c>
      <c r="E38" s="9">
        <v>662</v>
      </c>
      <c r="F38" s="9">
        <v>226</v>
      </c>
      <c r="G38" s="9">
        <v>282</v>
      </c>
      <c r="H38" s="9">
        <v>582</v>
      </c>
      <c r="I38" s="9">
        <v>847</v>
      </c>
      <c r="J38" s="9">
        <v>172</v>
      </c>
      <c r="K38" s="9">
        <v>61</v>
      </c>
      <c r="L38" s="10">
        <f t="shared" si="0"/>
        <v>10060</v>
      </c>
    </row>
    <row r="39" spans="1:12" ht="12.75">
      <c r="A39" s="20" t="s">
        <v>48</v>
      </c>
      <c r="B39" s="9">
        <v>7336</v>
      </c>
      <c r="C39" s="9">
        <v>3</v>
      </c>
      <c r="D39" s="9">
        <v>3</v>
      </c>
      <c r="E39" s="9">
        <v>782</v>
      </c>
      <c r="F39" s="9">
        <v>268</v>
      </c>
      <c r="G39" s="9">
        <v>271</v>
      </c>
      <c r="H39" s="9">
        <v>555</v>
      </c>
      <c r="I39" s="9">
        <v>836</v>
      </c>
      <c r="J39" s="9">
        <v>197</v>
      </c>
      <c r="K39" s="9">
        <v>70</v>
      </c>
      <c r="L39" s="10">
        <f t="shared" si="0"/>
        <v>10321</v>
      </c>
    </row>
    <row r="40" spans="1:12" ht="12.75">
      <c r="A40" s="20" t="s">
        <v>49</v>
      </c>
      <c r="B40" s="9">
        <v>8192</v>
      </c>
      <c r="C40" s="9">
        <v>4</v>
      </c>
      <c r="D40" s="9">
        <v>2</v>
      </c>
      <c r="E40" s="9">
        <v>817</v>
      </c>
      <c r="F40" s="9">
        <v>232</v>
      </c>
      <c r="G40" s="9">
        <v>297</v>
      </c>
      <c r="H40" s="9">
        <v>581</v>
      </c>
      <c r="I40" s="9">
        <v>866</v>
      </c>
      <c r="J40" s="9">
        <v>187</v>
      </c>
      <c r="K40" s="9">
        <v>68</v>
      </c>
      <c r="L40" s="10">
        <f t="shared" si="0"/>
        <v>11246</v>
      </c>
    </row>
    <row r="41" spans="1:12" ht="12.75">
      <c r="A41" s="20" t="s">
        <v>50</v>
      </c>
      <c r="B41" s="9">
        <v>6534</v>
      </c>
      <c r="C41" s="9">
        <v>8</v>
      </c>
      <c r="D41" s="9">
        <v>3</v>
      </c>
      <c r="E41" s="9">
        <v>550</v>
      </c>
      <c r="F41" s="9">
        <v>188</v>
      </c>
      <c r="G41" s="9">
        <v>139</v>
      </c>
      <c r="H41" s="9">
        <v>462</v>
      </c>
      <c r="I41" s="9">
        <v>718</v>
      </c>
      <c r="J41" s="9">
        <v>141</v>
      </c>
      <c r="K41" s="9">
        <v>65</v>
      </c>
      <c r="L41" s="10">
        <f t="shared" si="0"/>
        <v>8808</v>
      </c>
    </row>
    <row r="42" spans="1:12" ht="12.75">
      <c r="A42" s="20" t="s">
        <v>51</v>
      </c>
      <c r="B42" s="9">
        <v>6623</v>
      </c>
      <c r="C42" s="9">
        <v>7</v>
      </c>
      <c r="D42" s="9">
        <v>0</v>
      </c>
      <c r="E42" s="9">
        <v>84</v>
      </c>
      <c r="F42" s="9">
        <v>19</v>
      </c>
      <c r="G42" s="9">
        <v>9</v>
      </c>
      <c r="H42" s="9">
        <v>300</v>
      </c>
      <c r="I42" s="9">
        <v>52</v>
      </c>
      <c r="J42" s="9">
        <v>19</v>
      </c>
      <c r="K42" s="9">
        <v>65</v>
      </c>
      <c r="L42" s="10">
        <f t="shared" si="0"/>
        <v>7178</v>
      </c>
    </row>
    <row r="43" spans="1:12" ht="12.75">
      <c r="A43" s="20" t="s">
        <v>52</v>
      </c>
      <c r="B43" s="9">
        <v>7290</v>
      </c>
      <c r="C43" s="9">
        <v>3</v>
      </c>
      <c r="D43" s="9">
        <v>5</v>
      </c>
      <c r="E43" s="9">
        <v>651</v>
      </c>
      <c r="F43" s="9">
        <v>223</v>
      </c>
      <c r="G43" s="9">
        <v>268</v>
      </c>
      <c r="H43" s="9">
        <v>530</v>
      </c>
      <c r="I43" s="9">
        <v>822</v>
      </c>
      <c r="J43" s="9">
        <v>198</v>
      </c>
      <c r="K43" s="9">
        <v>56</v>
      </c>
      <c r="L43" s="10">
        <f t="shared" si="0"/>
        <v>10046</v>
      </c>
    </row>
    <row r="44" spans="1:12" ht="12.75">
      <c r="A44" s="20" t="s">
        <v>53</v>
      </c>
      <c r="B44" s="9">
        <v>7572</v>
      </c>
      <c r="C44" s="9">
        <v>7</v>
      </c>
      <c r="D44" s="9">
        <v>1</v>
      </c>
      <c r="E44" s="9">
        <v>768</v>
      </c>
      <c r="F44" s="9">
        <v>261</v>
      </c>
      <c r="G44" s="9">
        <v>275</v>
      </c>
      <c r="H44" s="9">
        <v>571</v>
      </c>
      <c r="I44" s="9">
        <v>957</v>
      </c>
      <c r="J44" s="9">
        <v>226</v>
      </c>
      <c r="K44" s="9">
        <v>53</v>
      </c>
      <c r="L44" s="10">
        <f t="shared" si="0"/>
        <v>10691</v>
      </c>
    </row>
    <row r="45" spans="1:12" ht="13.5" thickBot="1">
      <c r="A45" s="20" t="s">
        <v>54</v>
      </c>
      <c r="B45" s="9">
        <v>9713</v>
      </c>
      <c r="C45" s="9">
        <v>12</v>
      </c>
      <c r="D45" s="9">
        <v>5</v>
      </c>
      <c r="E45" s="9">
        <v>806</v>
      </c>
      <c r="F45" s="9">
        <v>260</v>
      </c>
      <c r="G45" s="9">
        <v>371</v>
      </c>
      <c r="H45" s="9">
        <v>569</v>
      </c>
      <c r="I45" s="9">
        <v>907</v>
      </c>
      <c r="J45" s="9">
        <v>270</v>
      </c>
      <c r="K45" s="9">
        <v>71</v>
      </c>
      <c r="L45" s="10">
        <f t="shared" si="0"/>
        <v>12984</v>
      </c>
    </row>
    <row r="46" spans="1:12" ht="12.75">
      <c r="A46" s="21" t="s">
        <v>19</v>
      </c>
      <c r="B46" s="11">
        <f aca="true" t="shared" si="1" ref="B46:J46">SUM(B15:B45)</f>
        <v>220769</v>
      </c>
      <c r="C46" s="11">
        <f t="shared" si="1"/>
        <v>214</v>
      </c>
      <c r="D46" s="11">
        <f t="shared" si="1"/>
        <v>64</v>
      </c>
      <c r="E46" s="11">
        <f t="shared" si="1"/>
        <v>18162</v>
      </c>
      <c r="F46" s="11">
        <f t="shared" si="1"/>
        <v>5320</v>
      </c>
      <c r="G46" s="11">
        <f t="shared" si="1"/>
        <v>6176</v>
      </c>
      <c r="H46" s="11">
        <f t="shared" si="1"/>
        <v>15496</v>
      </c>
      <c r="I46" s="11">
        <f t="shared" si="1"/>
        <v>20440</v>
      </c>
      <c r="J46" s="11">
        <f t="shared" si="1"/>
        <v>4191</v>
      </c>
      <c r="K46" s="11">
        <f>SUM(K15:K45)</f>
        <v>1581</v>
      </c>
      <c r="L46" s="12">
        <f>SUM(L15:L45)</f>
        <v>292413</v>
      </c>
    </row>
    <row r="47" spans="1:12" ht="13.5" thickBot="1">
      <c r="A47" s="22" t="s">
        <v>55</v>
      </c>
      <c r="B47" s="13">
        <f aca="true" t="shared" si="2" ref="B47:K47">(B46/$M13)</f>
        <v>7121.580645161291</v>
      </c>
      <c r="C47" s="13">
        <f t="shared" si="2"/>
        <v>6.903225806451613</v>
      </c>
      <c r="D47" s="13">
        <f t="shared" si="2"/>
        <v>2.064516129032258</v>
      </c>
      <c r="E47" s="13">
        <f t="shared" si="2"/>
        <v>585.8709677419355</v>
      </c>
      <c r="F47" s="13">
        <f t="shared" si="2"/>
        <v>171.61290322580646</v>
      </c>
      <c r="G47" s="13">
        <f t="shared" si="2"/>
        <v>199.2258064516129</v>
      </c>
      <c r="H47" s="13">
        <f t="shared" si="2"/>
        <v>499.8709677419355</v>
      </c>
      <c r="I47" s="13">
        <f t="shared" si="2"/>
        <v>659.3548387096774</v>
      </c>
      <c r="J47" s="13">
        <f t="shared" si="2"/>
        <v>135.19354838709677</v>
      </c>
      <c r="K47" s="13">
        <f t="shared" si="2"/>
        <v>51</v>
      </c>
      <c r="L47" s="14">
        <f>SUM(B47:K47)</f>
        <v>9432.677419354839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28">
      <selection activeCell="D11" sqref="D11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61</v>
      </c>
      <c r="J5" s="2"/>
    </row>
    <row r="6" spans="7:11" ht="12.75">
      <c r="G6" s="1" t="s">
        <v>2</v>
      </c>
      <c r="H6" s="2" t="s">
        <v>63</v>
      </c>
      <c r="J6" s="1" t="s">
        <v>3</v>
      </c>
      <c r="K6" s="3">
        <v>2012</v>
      </c>
    </row>
    <row r="7" spans="1:2" ht="10.5" customHeight="1">
      <c r="A7" s="44"/>
      <c r="B7" s="44"/>
    </row>
    <row r="8" spans="1:2" ht="9.75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261</v>
      </c>
      <c r="C15" s="9">
        <v>0</v>
      </c>
      <c r="D15" s="9">
        <v>0</v>
      </c>
      <c r="E15" s="9">
        <v>28</v>
      </c>
      <c r="F15" s="9">
        <v>6</v>
      </c>
      <c r="G15" s="9">
        <v>24</v>
      </c>
      <c r="H15" s="9">
        <v>31</v>
      </c>
      <c r="I15" s="9">
        <v>56</v>
      </c>
      <c r="J15" s="9">
        <v>11</v>
      </c>
      <c r="K15" s="9">
        <v>0</v>
      </c>
      <c r="L15" s="10">
        <f aca="true" t="shared" si="0" ref="L15:L45">SUM(B15:K15)</f>
        <v>417</v>
      </c>
      <c r="M15" s="23" t="s">
        <v>60</v>
      </c>
    </row>
    <row r="16" spans="1:13" ht="12.75">
      <c r="A16" s="20" t="s">
        <v>25</v>
      </c>
      <c r="B16" s="9">
        <v>238</v>
      </c>
      <c r="C16" s="9">
        <v>0</v>
      </c>
      <c r="D16" s="9">
        <v>0</v>
      </c>
      <c r="E16" s="9">
        <v>27</v>
      </c>
      <c r="F16" s="9">
        <v>10</v>
      </c>
      <c r="G16" s="9">
        <v>16</v>
      </c>
      <c r="H16" s="9">
        <v>23</v>
      </c>
      <c r="I16" s="9">
        <v>61</v>
      </c>
      <c r="J16" s="9">
        <v>18</v>
      </c>
      <c r="K16" s="9">
        <v>3</v>
      </c>
      <c r="L16" s="10">
        <f t="shared" si="0"/>
        <v>396</v>
      </c>
      <c r="M16" s="28"/>
    </row>
    <row r="17" spans="1:13" ht="12.75">
      <c r="A17" s="20" t="s">
        <v>26</v>
      </c>
      <c r="B17" s="9">
        <v>272</v>
      </c>
      <c r="C17" s="9">
        <v>2</v>
      </c>
      <c r="D17" s="9">
        <v>0</v>
      </c>
      <c r="E17" s="9">
        <v>39</v>
      </c>
      <c r="F17" s="9">
        <v>4</v>
      </c>
      <c r="G17" s="9">
        <v>25</v>
      </c>
      <c r="H17" s="9">
        <v>27</v>
      </c>
      <c r="I17" s="9">
        <v>67</v>
      </c>
      <c r="J17" s="9">
        <v>13</v>
      </c>
      <c r="K17" s="9">
        <v>1</v>
      </c>
      <c r="L17" s="10">
        <f t="shared" si="0"/>
        <v>450</v>
      </c>
      <c r="M17" s="28"/>
    </row>
    <row r="18" spans="1:13" ht="12.75">
      <c r="A18" s="20" t="s">
        <v>27</v>
      </c>
      <c r="B18" s="9">
        <v>285</v>
      </c>
      <c r="C18" s="9">
        <v>1</v>
      </c>
      <c r="D18" s="9">
        <v>0</v>
      </c>
      <c r="E18" s="9">
        <v>50</v>
      </c>
      <c r="F18" s="9">
        <v>5</v>
      </c>
      <c r="G18" s="9">
        <v>12</v>
      </c>
      <c r="H18" s="9">
        <v>29</v>
      </c>
      <c r="I18" s="9">
        <v>69</v>
      </c>
      <c r="J18" s="9">
        <v>13</v>
      </c>
      <c r="K18" s="9">
        <v>3</v>
      </c>
      <c r="L18" s="10">
        <f t="shared" si="0"/>
        <v>467</v>
      </c>
      <c r="M18" s="28"/>
    </row>
    <row r="19" spans="1:13" ht="12.75">
      <c r="A19" s="20" t="s">
        <v>28</v>
      </c>
      <c r="B19" s="9">
        <v>440</v>
      </c>
      <c r="C19" s="9">
        <v>1</v>
      </c>
      <c r="D19" s="9">
        <v>0</v>
      </c>
      <c r="E19" s="9">
        <v>49</v>
      </c>
      <c r="F19" s="9">
        <v>5</v>
      </c>
      <c r="G19" s="9">
        <v>9</v>
      </c>
      <c r="H19" s="9">
        <v>26</v>
      </c>
      <c r="I19" s="9">
        <v>56</v>
      </c>
      <c r="J19" s="9">
        <v>13</v>
      </c>
      <c r="K19" s="9">
        <v>0</v>
      </c>
      <c r="L19" s="10">
        <f t="shared" si="0"/>
        <v>599</v>
      </c>
      <c r="M19" s="28"/>
    </row>
    <row r="20" spans="1:13" ht="12.75">
      <c r="A20" s="20" t="s">
        <v>29</v>
      </c>
      <c r="B20" s="9">
        <v>409</v>
      </c>
      <c r="C20" s="9">
        <v>2</v>
      </c>
      <c r="D20" s="9">
        <v>0</v>
      </c>
      <c r="E20" s="9">
        <v>31</v>
      </c>
      <c r="F20" s="9">
        <v>5</v>
      </c>
      <c r="G20" s="9">
        <v>14</v>
      </c>
      <c r="H20" s="9">
        <v>27</v>
      </c>
      <c r="I20" s="9">
        <v>29</v>
      </c>
      <c r="J20" s="9">
        <v>1</v>
      </c>
      <c r="K20" s="9">
        <v>1</v>
      </c>
      <c r="L20" s="10">
        <f t="shared" si="0"/>
        <v>519</v>
      </c>
      <c r="M20" s="28"/>
    </row>
    <row r="21" spans="1:13" ht="12.75">
      <c r="A21" s="20" t="s">
        <v>30</v>
      </c>
      <c r="B21" s="9">
        <v>365</v>
      </c>
      <c r="C21" s="9">
        <v>3</v>
      </c>
      <c r="D21" s="9">
        <v>0</v>
      </c>
      <c r="E21" s="9">
        <v>11</v>
      </c>
      <c r="F21" s="9">
        <v>7</v>
      </c>
      <c r="G21" s="9">
        <v>6</v>
      </c>
      <c r="H21" s="9">
        <v>20</v>
      </c>
      <c r="I21" s="9">
        <v>49</v>
      </c>
      <c r="J21" s="9">
        <v>3</v>
      </c>
      <c r="K21" s="9">
        <v>3</v>
      </c>
      <c r="L21" s="10">
        <f t="shared" si="0"/>
        <v>467</v>
      </c>
      <c r="M21" s="28"/>
    </row>
    <row r="22" spans="1:13" ht="12.75">
      <c r="A22" s="20" t="s">
        <v>31</v>
      </c>
      <c r="B22" s="9">
        <v>462</v>
      </c>
      <c r="C22" s="9">
        <v>0</v>
      </c>
      <c r="D22" s="9">
        <v>0</v>
      </c>
      <c r="E22" s="9">
        <v>35</v>
      </c>
      <c r="F22" s="9">
        <v>4</v>
      </c>
      <c r="G22" s="9">
        <v>22</v>
      </c>
      <c r="H22" s="9">
        <v>29</v>
      </c>
      <c r="I22" s="9">
        <v>42</v>
      </c>
      <c r="J22" s="9">
        <v>0</v>
      </c>
      <c r="K22" s="9">
        <v>1</v>
      </c>
      <c r="L22" s="10">
        <f t="shared" si="0"/>
        <v>595</v>
      </c>
      <c r="M22" s="28"/>
    </row>
    <row r="23" spans="1:13" ht="12.75">
      <c r="A23" s="20" t="s">
        <v>32</v>
      </c>
      <c r="B23" s="9">
        <v>325</v>
      </c>
      <c r="C23" s="9">
        <v>0</v>
      </c>
      <c r="D23" s="9">
        <v>0</v>
      </c>
      <c r="E23" s="9">
        <v>19</v>
      </c>
      <c r="F23" s="9">
        <v>7</v>
      </c>
      <c r="G23" s="9">
        <v>22</v>
      </c>
      <c r="H23" s="9">
        <v>36</v>
      </c>
      <c r="I23" s="9">
        <v>64</v>
      </c>
      <c r="J23" s="9">
        <v>17</v>
      </c>
      <c r="K23" s="9">
        <v>1</v>
      </c>
      <c r="L23" s="10">
        <f t="shared" si="0"/>
        <v>491</v>
      </c>
      <c r="M23" s="28"/>
    </row>
    <row r="24" spans="1:13" ht="12.75">
      <c r="A24" s="20" t="s">
        <v>33</v>
      </c>
      <c r="B24" s="9">
        <v>275</v>
      </c>
      <c r="C24" s="9">
        <v>0</v>
      </c>
      <c r="D24" s="9">
        <v>0</v>
      </c>
      <c r="E24" s="9">
        <v>50</v>
      </c>
      <c r="F24" s="9">
        <v>6</v>
      </c>
      <c r="G24" s="9">
        <v>28</v>
      </c>
      <c r="H24" s="9">
        <v>31</v>
      </c>
      <c r="I24" s="9">
        <v>93</v>
      </c>
      <c r="J24" s="9">
        <v>9</v>
      </c>
      <c r="K24" s="9">
        <v>1</v>
      </c>
      <c r="L24" s="10">
        <f t="shared" si="0"/>
        <v>493</v>
      </c>
      <c r="M24" s="28"/>
    </row>
    <row r="25" spans="1:13" ht="12.75">
      <c r="A25" s="20" t="s">
        <v>34</v>
      </c>
      <c r="B25" s="9">
        <v>293</v>
      </c>
      <c r="C25" s="9">
        <v>2</v>
      </c>
      <c r="D25" s="9">
        <v>0</v>
      </c>
      <c r="E25" s="9">
        <v>50</v>
      </c>
      <c r="F25" s="9">
        <v>8</v>
      </c>
      <c r="G25" s="9">
        <v>27</v>
      </c>
      <c r="H25" s="9">
        <v>26</v>
      </c>
      <c r="I25" s="9">
        <v>66</v>
      </c>
      <c r="J25" s="9">
        <v>12</v>
      </c>
      <c r="K25" s="9">
        <v>1</v>
      </c>
      <c r="L25" s="10">
        <f t="shared" si="0"/>
        <v>485</v>
      </c>
      <c r="M25" s="28"/>
    </row>
    <row r="26" spans="1:13" ht="12.75">
      <c r="A26" s="20" t="s">
        <v>35</v>
      </c>
      <c r="B26" s="9">
        <v>454</v>
      </c>
      <c r="C26" s="9">
        <v>1</v>
      </c>
      <c r="D26" s="9">
        <v>0</v>
      </c>
      <c r="E26" s="9">
        <v>38</v>
      </c>
      <c r="F26" s="9">
        <v>7</v>
      </c>
      <c r="G26" s="9">
        <v>10</v>
      </c>
      <c r="H26" s="9">
        <v>31</v>
      </c>
      <c r="I26" s="9">
        <v>53</v>
      </c>
      <c r="J26" s="9">
        <v>11</v>
      </c>
      <c r="K26" s="9">
        <v>1</v>
      </c>
      <c r="L26" s="10">
        <f t="shared" si="0"/>
        <v>606</v>
      </c>
      <c r="M26" s="28"/>
    </row>
    <row r="27" spans="1:13" ht="12.75">
      <c r="A27" s="20" t="s">
        <v>36</v>
      </c>
      <c r="B27" s="9">
        <v>504</v>
      </c>
      <c r="C27" s="9">
        <v>6</v>
      </c>
      <c r="D27" s="9">
        <v>0</v>
      </c>
      <c r="E27" s="9">
        <v>19</v>
      </c>
      <c r="F27" s="9">
        <v>7</v>
      </c>
      <c r="G27" s="9">
        <v>10</v>
      </c>
      <c r="H27" s="9">
        <v>28</v>
      </c>
      <c r="I27" s="9">
        <v>44</v>
      </c>
      <c r="J27" s="9">
        <v>5</v>
      </c>
      <c r="K27" s="9">
        <v>6</v>
      </c>
      <c r="L27" s="10">
        <f t="shared" si="0"/>
        <v>629</v>
      </c>
      <c r="M27" s="28"/>
    </row>
    <row r="28" spans="1:12" ht="12.75">
      <c r="A28" s="20">
        <v>14</v>
      </c>
      <c r="B28" s="9">
        <v>577</v>
      </c>
      <c r="C28" s="9">
        <v>7</v>
      </c>
      <c r="D28" s="9">
        <v>0</v>
      </c>
      <c r="E28" s="9">
        <v>13</v>
      </c>
      <c r="F28" s="9">
        <v>4</v>
      </c>
      <c r="G28" s="9">
        <v>31</v>
      </c>
      <c r="H28" s="9">
        <v>16</v>
      </c>
      <c r="I28" s="9">
        <v>60</v>
      </c>
      <c r="J28" s="9">
        <v>2</v>
      </c>
      <c r="K28" s="9">
        <v>5</v>
      </c>
      <c r="L28" s="10">
        <f t="shared" si="0"/>
        <v>715</v>
      </c>
    </row>
    <row r="29" spans="1:12" ht="12.75">
      <c r="A29" s="20" t="s">
        <v>38</v>
      </c>
      <c r="B29" s="9">
        <v>546</v>
      </c>
      <c r="C29" s="9">
        <v>5</v>
      </c>
      <c r="D29" s="9">
        <v>0</v>
      </c>
      <c r="E29" s="9">
        <v>10</v>
      </c>
      <c r="F29" s="9">
        <v>4</v>
      </c>
      <c r="G29" s="9">
        <v>21</v>
      </c>
      <c r="H29" s="9">
        <v>24</v>
      </c>
      <c r="I29" s="9">
        <v>54</v>
      </c>
      <c r="J29" s="9">
        <v>6</v>
      </c>
      <c r="K29" s="9">
        <v>2</v>
      </c>
      <c r="L29" s="10">
        <f t="shared" si="0"/>
        <v>672</v>
      </c>
    </row>
    <row r="30" spans="1:12" ht="12.75">
      <c r="A30" s="20" t="s">
        <v>39</v>
      </c>
      <c r="B30" s="9">
        <v>308</v>
      </c>
      <c r="C30" s="9">
        <v>2</v>
      </c>
      <c r="D30" s="9">
        <v>0</v>
      </c>
      <c r="E30" s="9">
        <v>26</v>
      </c>
      <c r="F30" s="9">
        <v>8</v>
      </c>
      <c r="G30" s="9">
        <v>21</v>
      </c>
      <c r="H30" s="9">
        <v>25</v>
      </c>
      <c r="I30" s="9">
        <v>51</v>
      </c>
      <c r="J30" s="9">
        <v>14</v>
      </c>
      <c r="K30" s="9">
        <v>0</v>
      </c>
      <c r="L30" s="10">
        <f t="shared" si="0"/>
        <v>455</v>
      </c>
    </row>
    <row r="31" spans="1:12" ht="12.75">
      <c r="A31" s="20" t="s">
        <v>40</v>
      </c>
      <c r="B31" s="9">
        <v>313</v>
      </c>
      <c r="C31" s="9">
        <v>0</v>
      </c>
      <c r="D31" s="9">
        <v>0</v>
      </c>
      <c r="E31" s="9">
        <v>29</v>
      </c>
      <c r="F31" s="9">
        <v>8</v>
      </c>
      <c r="G31" s="9">
        <v>29</v>
      </c>
      <c r="H31" s="9">
        <v>26</v>
      </c>
      <c r="I31" s="9">
        <v>86</v>
      </c>
      <c r="J31" s="9">
        <v>15</v>
      </c>
      <c r="K31" s="9">
        <v>0</v>
      </c>
      <c r="L31" s="10">
        <f t="shared" si="0"/>
        <v>506</v>
      </c>
    </row>
    <row r="32" spans="1:12" ht="12.75">
      <c r="A32" s="20" t="s">
        <v>41</v>
      </c>
      <c r="B32" s="9">
        <v>323</v>
      </c>
      <c r="C32" s="9">
        <v>0</v>
      </c>
      <c r="D32" s="9">
        <v>0</v>
      </c>
      <c r="E32" s="9">
        <v>30</v>
      </c>
      <c r="F32" s="9">
        <v>4</v>
      </c>
      <c r="G32" s="9">
        <v>18</v>
      </c>
      <c r="H32" s="9">
        <v>30</v>
      </c>
      <c r="I32" s="9">
        <v>73</v>
      </c>
      <c r="J32" s="9">
        <v>10</v>
      </c>
      <c r="K32" s="9">
        <v>0</v>
      </c>
      <c r="L32" s="10">
        <f t="shared" si="0"/>
        <v>488</v>
      </c>
    </row>
    <row r="33" spans="1:12" ht="12.75">
      <c r="A33" s="20" t="s">
        <v>42</v>
      </c>
      <c r="B33" s="9">
        <v>380</v>
      </c>
      <c r="C33" s="9">
        <v>5</v>
      </c>
      <c r="D33" s="9">
        <v>0</v>
      </c>
      <c r="E33" s="9">
        <v>35</v>
      </c>
      <c r="F33" s="9">
        <v>7</v>
      </c>
      <c r="G33" s="9">
        <v>29</v>
      </c>
      <c r="H33" s="9">
        <v>24</v>
      </c>
      <c r="I33" s="9">
        <v>72</v>
      </c>
      <c r="J33" s="9">
        <v>10</v>
      </c>
      <c r="K33" s="9">
        <v>0</v>
      </c>
      <c r="L33" s="10">
        <f t="shared" si="0"/>
        <v>562</v>
      </c>
    </row>
    <row r="34" spans="1:12" ht="12.75">
      <c r="A34" s="20" t="s">
        <v>43</v>
      </c>
      <c r="B34" s="9">
        <v>317</v>
      </c>
      <c r="C34" s="9">
        <v>1</v>
      </c>
      <c r="D34" s="9">
        <v>0</v>
      </c>
      <c r="E34" s="9">
        <v>20</v>
      </c>
      <c r="F34" s="9">
        <v>6</v>
      </c>
      <c r="G34" s="9">
        <v>17</v>
      </c>
      <c r="H34" s="9">
        <v>21</v>
      </c>
      <c r="I34" s="9">
        <v>51</v>
      </c>
      <c r="J34" s="9">
        <v>4</v>
      </c>
      <c r="K34" s="9">
        <v>0</v>
      </c>
      <c r="L34" s="10">
        <f t="shared" si="0"/>
        <v>437</v>
      </c>
    </row>
    <row r="35" spans="1:12" ht="12.75">
      <c r="A35" s="20" t="s">
        <v>44</v>
      </c>
      <c r="B35" s="9">
        <v>309</v>
      </c>
      <c r="C35" s="9">
        <v>0</v>
      </c>
      <c r="D35" s="9">
        <v>0</v>
      </c>
      <c r="E35" s="9">
        <v>12</v>
      </c>
      <c r="F35" s="9">
        <v>5</v>
      </c>
      <c r="G35" s="9">
        <v>26</v>
      </c>
      <c r="H35" s="9">
        <v>25</v>
      </c>
      <c r="I35" s="9">
        <v>64</v>
      </c>
      <c r="J35" s="9">
        <v>0</v>
      </c>
      <c r="K35" s="9">
        <v>0</v>
      </c>
      <c r="L35" s="10">
        <f t="shared" si="0"/>
        <v>441</v>
      </c>
    </row>
    <row r="36" spans="1:12" ht="12.75">
      <c r="A36" s="20" t="s">
        <v>45</v>
      </c>
      <c r="B36" s="9">
        <v>320</v>
      </c>
      <c r="C36" s="9">
        <v>1</v>
      </c>
      <c r="D36" s="9">
        <v>0</v>
      </c>
      <c r="E36" s="9">
        <v>43</v>
      </c>
      <c r="F36" s="9">
        <v>6</v>
      </c>
      <c r="G36" s="9">
        <v>24</v>
      </c>
      <c r="H36" s="9">
        <v>30</v>
      </c>
      <c r="I36" s="9">
        <v>61</v>
      </c>
      <c r="J36" s="9">
        <v>11</v>
      </c>
      <c r="K36" s="9">
        <v>0</v>
      </c>
      <c r="L36" s="10">
        <f t="shared" si="0"/>
        <v>496</v>
      </c>
    </row>
    <row r="37" spans="1:12" ht="12.75">
      <c r="A37" s="20" t="s">
        <v>46</v>
      </c>
      <c r="B37" s="9">
        <v>383</v>
      </c>
      <c r="C37" s="9">
        <v>0</v>
      </c>
      <c r="D37" s="9">
        <v>0</v>
      </c>
      <c r="E37" s="9">
        <v>47</v>
      </c>
      <c r="F37" s="9">
        <v>13</v>
      </c>
      <c r="G37" s="9">
        <v>28</v>
      </c>
      <c r="H37" s="9">
        <v>27</v>
      </c>
      <c r="I37" s="9">
        <v>69</v>
      </c>
      <c r="J37" s="9">
        <v>11</v>
      </c>
      <c r="K37" s="9">
        <v>4</v>
      </c>
      <c r="L37" s="10">
        <f t="shared" si="0"/>
        <v>582</v>
      </c>
    </row>
    <row r="38" spans="1:12" ht="12.75">
      <c r="A38" s="20" t="s">
        <v>47</v>
      </c>
      <c r="B38" s="9">
        <v>491</v>
      </c>
      <c r="C38" s="9">
        <v>1</v>
      </c>
      <c r="D38" s="9">
        <v>0</v>
      </c>
      <c r="E38" s="9">
        <v>58</v>
      </c>
      <c r="F38" s="9">
        <v>62</v>
      </c>
      <c r="G38" s="9">
        <v>34</v>
      </c>
      <c r="H38" s="9">
        <v>31</v>
      </c>
      <c r="I38" s="9">
        <v>67</v>
      </c>
      <c r="J38" s="9">
        <v>13</v>
      </c>
      <c r="K38" s="9">
        <v>1</v>
      </c>
      <c r="L38" s="10">
        <f t="shared" si="0"/>
        <v>758</v>
      </c>
    </row>
    <row r="39" spans="1:12" ht="12.75">
      <c r="A39" s="20" t="s">
        <v>48</v>
      </c>
      <c r="B39" s="9">
        <v>437</v>
      </c>
      <c r="C39" s="9">
        <v>1</v>
      </c>
      <c r="D39" s="9">
        <v>0</v>
      </c>
      <c r="E39" s="9">
        <v>49</v>
      </c>
      <c r="F39" s="9">
        <v>6</v>
      </c>
      <c r="G39" s="9">
        <v>19</v>
      </c>
      <c r="H39" s="9">
        <v>29</v>
      </c>
      <c r="I39" s="9">
        <v>96</v>
      </c>
      <c r="J39" s="9">
        <v>16</v>
      </c>
      <c r="K39" s="9">
        <v>2</v>
      </c>
      <c r="L39" s="10">
        <f t="shared" si="0"/>
        <v>655</v>
      </c>
    </row>
    <row r="40" spans="1:12" ht="12.75">
      <c r="A40" s="20" t="s">
        <v>49</v>
      </c>
      <c r="B40" s="9">
        <v>375</v>
      </c>
      <c r="C40" s="9">
        <v>5</v>
      </c>
      <c r="D40" s="9">
        <v>0</v>
      </c>
      <c r="E40" s="9">
        <v>30</v>
      </c>
      <c r="F40" s="9">
        <v>9</v>
      </c>
      <c r="G40" s="9">
        <v>17</v>
      </c>
      <c r="H40" s="9">
        <v>24</v>
      </c>
      <c r="I40" s="9">
        <v>85</v>
      </c>
      <c r="J40" s="9">
        <v>11</v>
      </c>
      <c r="K40" s="9">
        <v>1</v>
      </c>
      <c r="L40" s="10">
        <f t="shared" si="0"/>
        <v>557</v>
      </c>
    </row>
    <row r="41" spans="1:12" ht="12.75">
      <c r="A41" s="20" t="s">
        <v>50</v>
      </c>
      <c r="B41" s="9">
        <v>418</v>
      </c>
      <c r="C41" s="9">
        <v>2</v>
      </c>
      <c r="D41" s="9">
        <v>0</v>
      </c>
      <c r="E41" s="9">
        <v>32</v>
      </c>
      <c r="F41" s="9">
        <v>21</v>
      </c>
      <c r="G41" s="9">
        <v>22</v>
      </c>
      <c r="H41" s="9">
        <v>27</v>
      </c>
      <c r="I41" s="9">
        <v>63</v>
      </c>
      <c r="J41" s="9">
        <v>8</v>
      </c>
      <c r="K41" s="9">
        <v>12</v>
      </c>
      <c r="L41" s="10">
        <f t="shared" si="0"/>
        <v>605</v>
      </c>
    </row>
    <row r="42" spans="1:12" ht="12.75">
      <c r="A42" s="20" t="s">
        <v>51</v>
      </c>
      <c r="B42" s="9">
        <v>382</v>
      </c>
      <c r="C42" s="9">
        <v>0</v>
      </c>
      <c r="D42" s="9">
        <v>0</v>
      </c>
      <c r="E42" s="9">
        <v>4</v>
      </c>
      <c r="F42" s="9">
        <v>4</v>
      </c>
      <c r="G42" s="9">
        <v>40</v>
      </c>
      <c r="H42" s="9">
        <v>50</v>
      </c>
      <c r="I42" s="9">
        <v>34</v>
      </c>
      <c r="J42" s="9">
        <v>4</v>
      </c>
      <c r="K42" s="9">
        <v>3</v>
      </c>
      <c r="L42" s="10">
        <f t="shared" si="0"/>
        <v>521</v>
      </c>
    </row>
    <row r="43" spans="1:12" ht="12.75">
      <c r="A43" s="20" t="s">
        <v>52</v>
      </c>
      <c r="B43" s="9">
        <v>330</v>
      </c>
      <c r="C43" s="9">
        <v>1</v>
      </c>
      <c r="D43" s="9">
        <v>0</v>
      </c>
      <c r="E43" s="9">
        <v>37</v>
      </c>
      <c r="F43" s="9">
        <v>6</v>
      </c>
      <c r="G43" s="9">
        <v>14</v>
      </c>
      <c r="H43" s="9">
        <v>29</v>
      </c>
      <c r="I43" s="9">
        <v>83</v>
      </c>
      <c r="J43" s="9">
        <v>12</v>
      </c>
      <c r="K43" s="9">
        <v>4</v>
      </c>
      <c r="L43" s="10">
        <f t="shared" si="0"/>
        <v>516</v>
      </c>
    </row>
    <row r="44" spans="1:12" ht="12.75">
      <c r="A44" s="20" t="s">
        <v>53</v>
      </c>
      <c r="B44" s="9">
        <v>329</v>
      </c>
      <c r="C44" s="9">
        <v>1</v>
      </c>
      <c r="D44" s="9">
        <v>0</v>
      </c>
      <c r="E44" s="9">
        <v>41</v>
      </c>
      <c r="F44" s="9">
        <v>28</v>
      </c>
      <c r="G44" s="9">
        <v>40</v>
      </c>
      <c r="H44" s="9">
        <v>28</v>
      </c>
      <c r="I44" s="9">
        <v>90</v>
      </c>
      <c r="J44" s="9">
        <v>20</v>
      </c>
      <c r="K44" s="9">
        <v>4</v>
      </c>
      <c r="L44" s="10">
        <f t="shared" si="0"/>
        <v>581</v>
      </c>
    </row>
    <row r="45" spans="1:12" ht="13.5" thickBot="1">
      <c r="A45" s="20" t="s">
        <v>54</v>
      </c>
      <c r="B45" s="9">
        <v>537</v>
      </c>
      <c r="C45" s="9">
        <v>2</v>
      </c>
      <c r="D45" s="9">
        <v>0</v>
      </c>
      <c r="E45" s="9">
        <v>52</v>
      </c>
      <c r="F45" s="9">
        <v>8</v>
      </c>
      <c r="G45" s="9">
        <v>21</v>
      </c>
      <c r="H45" s="9">
        <v>35</v>
      </c>
      <c r="I45" s="9">
        <v>86</v>
      </c>
      <c r="J45" s="9">
        <v>14</v>
      </c>
      <c r="K45" s="9">
        <v>0</v>
      </c>
      <c r="L45" s="10">
        <f t="shared" si="0"/>
        <v>755</v>
      </c>
    </row>
    <row r="46" spans="1:12" ht="12.75">
      <c r="A46" s="21" t="s">
        <v>19</v>
      </c>
      <c r="B46" s="11">
        <f aca="true" t="shared" si="1" ref="B46:L46">SUM(B15:B45)</f>
        <v>11658</v>
      </c>
      <c r="C46" s="11">
        <f t="shared" si="1"/>
        <v>52</v>
      </c>
      <c r="D46" s="11">
        <f t="shared" si="1"/>
        <v>0</v>
      </c>
      <c r="E46" s="11">
        <f t="shared" si="1"/>
        <v>1014</v>
      </c>
      <c r="F46" s="11">
        <f t="shared" si="1"/>
        <v>290</v>
      </c>
      <c r="G46" s="11">
        <f t="shared" si="1"/>
        <v>676</v>
      </c>
      <c r="H46" s="11">
        <f t="shared" si="1"/>
        <v>865</v>
      </c>
      <c r="I46" s="11">
        <f t="shared" si="1"/>
        <v>1994</v>
      </c>
      <c r="J46" s="11">
        <f t="shared" si="1"/>
        <v>307</v>
      </c>
      <c r="K46" s="11">
        <f t="shared" si="1"/>
        <v>60</v>
      </c>
      <c r="L46" s="12">
        <f t="shared" si="1"/>
        <v>16916</v>
      </c>
    </row>
    <row r="47" spans="1:12" ht="13.5" thickBot="1">
      <c r="A47" s="22" t="s">
        <v>55</v>
      </c>
      <c r="B47" s="13">
        <f aca="true" t="shared" si="2" ref="B47:L47">(B46/$M13)</f>
        <v>376.06451612903226</v>
      </c>
      <c r="C47" s="13">
        <f t="shared" si="2"/>
        <v>1.6774193548387097</v>
      </c>
      <c r="D47" s="13">
        <f t="shared" si="2"/>
        <v>0</v>
      </c>
      <c r="E47" s="13">
        <f t="shared" si="2"/>
        <v>32.70967741935484</v>
      </c>
      <c r="F47" s="13">
        <f t="shared" si="2"/>
        <v>9.35483870967742</v>
      </c>
      <c r="G47" s="13">
        <f t="shared" si="2"/>
        <v>21.806451612903224</v>
      </c>
      <c r="H47" s="13">
        <f t="shared" si="2"/>
        <v>27.903225806451612</v>
      </c>
      <c r="I47" s="13">
        <f t="shared" si="2"/>
        <v>64.3225806451613</v>
      </c>
      <c r="J47" s="13">
        <f t="shared" si="2"/>
        <v>9.903225806451612</v>
      </c>
      <c r="K47" s="13">
        <f t="shared" si="2"/>
        <v>1.935483870967742</v>
      </c>
      <c r="L47" s="14">
        <f t="shared" si="2"/>
        <v>545.6774193548387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31">
      <selection activeCell="H55" sqref="H5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56</v>
      </c>
      <c r="J5" s="2"/>
    </row>
    <row r="6" spans="7:11" ht="12.75">
      <c r="G6" s="1" t="s">
        <v>2</v>
      </c>
      <c r="H6" s="2" t="s">
        <v>63</v>
      </c>
      <c r="J6" s="1" t="s">
        <v>3</v>
      </c>
      <c r="K6" s="3">
        <v>2012</v>
      </c>
    </row>
    <row r="7" spans="1:2" ht="11.25" customHeight="1">
      <c r="A7" s="44"/>
      <c r="B7" s="44"/>
    </row>
    <row r="8" spans="1:2" ht="9" customHeight="1">
      <c r="A8" s="44"/>
      <c r="B8" s="4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57</v>
      </c>
      <c r="G13" s="26" t="s">
        <v>57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58</v>
      </c>
      <c r="G14" s="30" t="s">
        <v>59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254</v>
      </c>
      <c r="C15" s="9">
        <v>0</v>
      </c>
      <c r="D15" s="9">
        <v>0</v>
      </c>
      <c r="E15" s="9">
        <v>2</v>
      </c>
      <c r="F15" s="9">
        <v>24</v>
      </c>
      <c r="G15" s="9">
        <v>74</v>
      </c>
      <c r="H15" s="9">
        <v>11</v>
      </c>
      <c r="I15" s="9">
        <v>197</v>
      </c>
      <c r="J15" s="9">
        <v>74</v>
      </c>
      <c r="K15" s="9">
        <v>8</v>
      </c>
      <c r="L15" s="10">
        <f aca="true" t="shared" si="0" ref="L15:L45">SUM(B15:K15)</f>
        <v>644</v>
      </c>
      <c r="M15" s="23" t="s">
        <v>60</v>
      </c>
    </row>
    <row r="16" spans="1:13" ht="12.75">
      <c r="A16" s="20" t="s">
        <v>25</v>
      </c>
      <c r="B16" s="9">
        <v>150</v>
      </c>
      <c r="C16" s="9">
        <v>0</v>
      </c>
      <c r="D16" s="9">
        <v>0</v>
      </c>
      <c r="E16" s="9">
        <v>7</v>
      </c>
      <c r="F16" s="9">
        <v>40</v>
      </c>
      <c r="G16" s="9">
        <v>297</v>
      </c>
      <c r="H16" s="9">
        <v>12</v>
      </c>
      <c r="I16" s="9">
        <v>244</v>
      </c>
      <c r="J16" s="9">
        <v>40</v>
      </c>
      <c r="K16" s="9">
        <v>4</v>
      </c>
      <c r="L16" s="10">
        <f t="shared" si="0"/>
        <v>794</v>
      </c>
      <c r="M16" s="28"/>
    </row>
    <row r="17" spans="1:13" ht="12.75">
      <c r="A17" s="20" t="s">
        <v>26</v>
      </c>
      <c r="B17" s="9">
        <v>151</v>
      </c>
      <c r="C17" s="9">
        <v>0</v>
      </c>
      <c r="D17" s="9">
        <v>0</v>
      </c>
      <c r="E17" s="9">
        <v>4</v>
      </c>
      <c r="F17" s="9">
        <v>40</v>
      </c>
      <c r="G17" s="9">
        <v>297</v>
      </c>
      <c r="H17" s="9">
        <v>9</v>
      </c>
      <c r="I17" s="9">
        <v>250</v>
      </c>
      <c r="J17" s="9">
        <v>35</v>
      </c>
      <c r="K17" s="9">
        <v>2</v>
      </c>
      <c r="L17" s="10">
        <f t="shared" si="0"/>
        <v>788</v>
      </c>
      <c r="M17" s="28"/>
    </row>
    <row r="18" spans="1:13" ht="12.75">
      <c r="A18" s="20" t="s">
        <v>27</v>
      </c>
      <c r="B18" s="9">
        <v>271</v>
      </c>
      <c r="C18" s="9">
        <v>0</v>
      </c>
      <c r="D18" s="9">
        <v>0</v>
      </c>
      <c r="E18" s="9">
        <v>7</v>
      </c>
      <c r="F18" s="9">
        <v>43</v>
      </c>
      <c r="G18" s="9">
        <v>277</v>
      </c>
      <c r="H18" s="9">
        <v>15</v>
      </c>
      <c r="I18" s="9">
        <v>219</v>
      </c>
      <c r="J18" s="9">
        <v>34</v>
      </c>
      <c r="K18" s="9">
        <v>1</v>
      </c>
      <c r="L18" s="10">
        <f t="shared" si="0"/>
        <v>867</v>
      </c>
      <c r="M18" s="28"/>
    </row>
    <row r="19" spans="1:13" ht="12.75">
      <c r="A19" s="20" t="s">
        <v>28</v>
      </c>
      <c r="B19" s="9">
        <v>353</v>
      </c>
      <c r="C19" s="9">
        <v>0</v>
      </c>
      <c r="D19" s="9">
        <v>0</v>
      </c>
      <c r="E19" s="9">
        <v>5</v>
      </c>
      <c r="F19" s="9">
        <v>34</v>
      </c>
      <c r="G19" s="9">
        <v>307</v>
      </c>
      <c r="H19" s="9">
        <v>15</v>
      </c>
      <c r="I19" s="9">
        <v>259</v>
      </c>
      <c r="J19" s="9">
        <v>42</v>
      </c>
      <c r="K19" s="9">
        <v>10</v>
      </c>
      <c r="L19" s="10">
        <f t="shared" si="0"/>
        <v>1025</v>
      </c>
      <c r="M19" s="28"/>
    </row>
    <row r="20" spans="1:13" ht="12.75">
      <c r="A20" s="20" t="s">
        <v>29</v>
      </c>
      <c r="B20" s="9">
        <v>206</v>
      </c>
      <c r="C20" s="9">
        <v>0</v>
      </c>
      <c r="D20" s="9">
        <v>0</v>
      </c>
      <c r="E20" s="9">
        <v>3</v>
      </c>
      <c r="F20" s="9">
        <v>36</v>
      </c>
      <c r="G20" s="9">
        <v>170</v>
      </c>
      <c r="H20" s="9">
        <v>7</v>
      </c>
      <c r="I20" s="9">
        <v>144</v>
      </c>
      <c r="J20" s="9">
        <v>28</v>
      </c>
      <c r="K20" s="9">
        <v>15</v>
      </c>
      <c r="L20" s="10">
        <f t="shared" si="0"/>
        <v>609</v>
      </c>
      <c r="M20" s="28"/>
    </row>
    <row r="21" spans="1:13" ht="12.75">
      <c r="A21" s="20" t="s">
        <v>30</v>
      </c>
      <c r="B21" s="9">
        <v>290</v>
      </c>
      <c r="C21" s="9">
        <v>0</v>
      </c>
      <c r="D21" s="9">
        <v>0</v>
      </c>
      <c r="E21" s="9">
        <v>0</v>
      </c>
      <c r="F21" s="9">
        <v>24</v>
      </c>
      <c r="G21" s="9">
        <v>117</v>
      </c>
      <c r="H21" s="9">
        <v>6</v>
      </c>
      <c r="I21" s="9">
        <v>116</v>
      </c>
      <c r="J21" s="9">
        <v>20</v>
      </c>
      <c r="K21" s="9">
        <v>6</v>
      </c>
      <c r="L21" s="10">
        <f t="shared" si="0"/>
        <v>579</v>
      </c>
      <c r="M21" s="28"/>
    </row>
    <row r="22" spans="1:13" ht="12.75">
      <c r="A22" s="20" t="s">
        <v>31</v>
      </c>
      <c r="B22" s="9">
        <v>1066</v>
      </c>
      <c r="C22" s="9">
        <v>0</v>
      </c>
      <c r="D22" s="9">
        <v>0</v>
      </c>
      <c r="E22" s="9">
        <v>4</v>
      </c>
      <c r="F22" s="9">
        <v>36</v>
      </c>
      <c r="G22" s="9">
        <v>151</v>
      </c>
      <c r="H22" s="9">
        <v>15</v>
      </c>
      <c r="I22" s="9">
        <v>136</v>
      </c>
      <c r="J22" s="9">
        <v>24</v>
      </c>
      <c r="K22" s="9">
        <v>16</v>
      </c>
      <c r="L22" s="10">
        <f t="shared" si="0"/>
        <v>1448</v>
      </c>
      <c r="M22" s="28"/>
    </row>
    <row r="23" spans="1:13" ht="12.75">
      <c r="A23" s="20" t="s">
        <v>32</v>
      </c>
      <c r="B23" s="9">
        <v>350</v>
      </c>
      <c r="C23" s="9">
        <v>0</v>
      </c>
      <c r="D23" s="9">
        <v>0</v>
      </c>
      <c r="E23" s="9">
        <v>10</v>
      </c>
      <c r="F23" s="9">
        <v>29</v>
      </c>
      <c r="G23" s="9">
        <v>87</v>
      </c>
      <c r="H23" s="9">
        <v>13</v>
      </c>
      <c r="I23" s="9">
        <v>351</v>
      </c>
      <c r="J23" s="9">
        <v>87</v>
      </c>
      <c r="K23" s="9">
        <v>11</v>
      </c>
      <c r="L23" s="10">
        <f t="shared" si="0"/>
        <v>938</v>
      </c>
      <c r="M23" s="28"/>
    </row>
    <row r="24" spans="1:13" ht="12.75">
      <c r="A24" s="20" t="s">
        <v>33</v>
      </c>
      <c r="B24" s="9">
        <v>246</v>
      </c>
      <c r="C24" s="9">
        <v>0</v>
      </c>
      <c r="D24" s="9">
        <v>0</v>
      </c>
      <c r="E24" s="9">
        <v>4</v>
      </c>
      <c r="F24" s="9">
        <v>31</v>
      </c>
      <c r="G24" s="9">
        <v>106</v>
      </c>
      <c r="H24" s="9">
        <v>9</v>
      </c>
      <c r="I24" s="9">
        <v>328</v>
      </c>
      <c r="J24" s="9">
        <v>106</v>
      </c>
      <c r="K24" s="9">
        <v>21</v>
      </c>
      <c r="L24" s="10">
        <f t="shared" si="0"/>
        <v>851</v>
      </c>
      <c r="M24" s="28"/>
    </row>
    <row r="25" spans="1:13" ht="12.75">
      <c r="A25" s="20" t="s">
        <v>34</v>
      </c>
      <c r="B25" s="9">
        <v>309</v>
      </c>
      <c r="C25" s="9">
        <v>0</v>
      </c>
      <c r="D25" s="9">
        <v>0</v>
      </c>
      <c r="E25" s="9">
        <v>7</v>
      </c>
      <c r="F25" s="9">
        <v>36</v>
      </c>
      <c r="G25" s="9">
        <v>92</v>
      </c>
      <c r="H25" s="9">
        <v>18</v>
      </c>
      <c r="I25" s="9">
        <v>328</v>
      </c>
      <c r="J25" s="9">
        <v>92</v>
      </c>
      <c r="K25" s="9">
        <v>23</v>
      </c>
      <c r="L25" s="10">
        <f t="shared" si="0"/>
        <v>905</v>
      </c>
      <c r="M25" s="28"/>
    </row>
    <row r="26" spans="1:13" ht="12.75">
      <c r="A26" s="20" t="s">
        <v>35</v>
      </c>
      <c r="B26" s="9">
        <v>762</v>
      </c>
      <c r="C26" s="9">
        <v>0</v>
      </c>
      <c r="D26" s="9">
        <v>0</v>
      </c>
      <c r="E26" s="9">
        <v>5</v>
      </c>
      <c r="F26" s="9">
        <v>33</v>
      </c>
      <c r="G26" s="9">
        <v>95</v>
      </c>
      <c r="H26" s="9">
        <v>51</v>
      </c>
      <c r="I26" s="9">
        <v>331</v>
      </c>
      <c r="J26" s="9">
        <v>95</v>
      </c>
      <c r="K26" s="9">
        <v>96</v>
      </c>
      <c r="L26" s="10">
        <f t="shared" si="0"/>
        <v>1468</v>
      </c>
      <c r="M26" s="28"/>
    </row>
    <row r="27" spans="1:13" ht="12.75">
      <c r="A27" s="20" t="s">
        <v>36</v>
      </c>
      <c r="B27" s="9">
        <v>604</v>
      </c>
      <c r="C27" s="9">
        <v>0</v>
      </c>
      <c r="D27" s="9">
        <v>0</v>
      </c>
      <c r="E27" s="9">
        <v>6</v>
      </c>
      <c r="F27" s="9">
        <v>38</v>
      </c>
      <c r="G27" s="9">
        <v>99</v>
      </c>
      <c r="H27" s="9">
        <v>29</v>
      </c>
      <c r="I27" s="9">
        <v>317</v>
      </c>
      <c r="J27" s="9">
        <v>99</v>
      </c>
      <c r="K27" s="9">
        <v>54</v>
      </c>
      <c r="L27" s="10">
        <f t="shared" si="0"/>
        <v>1246</v>
      </c>
      <c r="M27" s="28"/>
    </row>
    <row r="28" spans="1:12" ht="12.75">
      <c r="A28" s="20">
        <v>14</v>
      </c>
      <c r="B28" s="9">
        <v>454</v>
      </c>
      <c r="C28" s="9">
        <v>0</v>
      </c>
      <c r="D28" s="9">
        <v>0</v>
      </c>
      <c r="E28" s="9">
        <v>1</v>
      </c>
      <c r="F28" s="9">
        <v>27</v>
      </c>
      <c r="G28" s="9">
        <v>44</v>
      </c>
      <c r="H28" s="9">
        <v>12</v>
      </c>
      <c r="I28" s="9">
        <v>151</v>
      </c>
      <c r="J28" s="9">
        <v>44</v>
      </c>
      <c r="K28" s="9">
        <v>21</v>
      </c>
      <c r="L28" s="10">
        <f t="shared" si="0"/>
        <v>754</v>
      </c>
    </row>
    <row r="29" spans="1:12" ht="12.75">
      <c r="A29" s="20" t="s">
        <v>38</v>
      </c>
      <c r="B29" s="9">
        <v>288</v>
      </c>
      <c r="C29" s="9">
        <v>0</v>
      </c>
      <c r="D29" s="9">
        <v>0</v>
      </c>
      <c r="E29" s="9">
        <v>2</v>
      </c>
      <c r="F29" s="9">
        <v>30</v>
      </c>
      <c r="G29" s="9">
        <v>22</v>
      </c>
      <c r="H29" s="9">
        <v>16</v>
      </c>
      <c r="I29" s="9">
        <v>90</v>
      </c>
      <c r="J29" s="9">
        <v>22</v>
      </c>
      <c r="K29" s="9">
        <v>9</v>
      </c>
      <c r="L29" s="10">
        <f t="shared" si="0"/>
        <v>479</v>
      </c>
    </row>
    <row r="30" spans="1:12" ht="12.75">
      <c r="A30" s="20" t="s">
        <v>39</v>
      </c>
      <c r="B30" s="9">
        <v>222</v>
      </c>
      <c r="C30" s="9">
        <v>0</v>
      </c>
      <c r="D30" s="9">
        <v>0</v>
      </c>
      <c r="E30" s="9">
        <v>7</v>
      </c>
      <c r="F30" s="9">
        <v>37</v>
      </c>
      <c r="G30" s="9">
        <v>84</v>
      </c>
      <c r="H30" s="9">
        <v>14</v>
      </c>
      <c r="I30" s="9">
        <v>186</v>
      </c>
      <c r="J30" s="9">
        <v>84</v>
      </c>
      <c r="K30" s="9">
        <v>9</v>
      </c>
      <c r="L30" s="10">
        <f t="shared" si="0"/>
        <v>643</v>
      </c>
    </row>
    <row r="31" spans="1:12" ht="12.75">
      <c r="A31" s="20" t="s">
        <v>40</v>
      </c>
      <c r="B31" s="9">
        <v>280</v>
      </c>
      <c r="C31" s="9">
        <v>0</v>
      </c>
      <c r="D31" s="9">
        <v>0</v>
      </c>
      <c r="E31" s="9">
        <v>6</v>
      </c>
      <c r="F31" s="9">
        <v>43</v>
      </c>
      <c r="G31" s="9">
        <v>99</v>
      </c>
      <c r="H31" s="9">
        <v>22</v>
      </c>
      <c r="I31" s="9">
        <v>317</v>
      </c>
      <c r="J31" s="9">
        <v>99</v>
      </c>
      <c r="K31" s="9">
        <v>15</v>
      </c>
      <c r="L31" s="10">
        <f t="shared" si="0"/>
        <v>881</v>
      </c>
    </row>
    <row r="32" spans="1:12" ht="12.75">
      <c r="A32" s="20" t="s">
        <v>41</v>
      </c>
      <c r="B32" s="9">
        <v>256</v>
      </c>
      <c r="C32" s="9">
        <v>0</v>
      </c>
      <c r="D32" s="9">
        <v>0</v>
      </c>
      <c r="E32" s="9">
        <v>5</v>
      </c>
      <c r="F32" s="9">
        <v>29</v>
      </c>
      <c r="G32" s="9">
        <v>295</v>
      </c>
      <c r="H32" s="9">
        <v>12</v>
      </c>
      <c r="I32" s="9">
        <v>264</v>
      </c>
      <c r="J32" s="9">
        <v>42</v>
      </c>
      <c r="K32" s="9">
        <v>22</v>
      </c>
      <c r="L32" s="10">
        <f t="shared" si="0"/>
        <v>925</v>
      </c>
    </row>
    <row r="33" spans="1:12" ht="12.75">
      <c r="A33" s="20" t="s">
        <v>42</v>
      </c>
      <c r="B33" s="9">
        <v>331</v>
      </c>
      <c r="C33" s="9">
        <v>0</v>
      </c>
      <c r="D33" s="9">
        <v>0</v>
      </c>
      <c r="E33" s="9">
        <v>11</v>
      </c>
      <c r="F33" s="9">
        <v>37</v>
      </c>
      <c r="G33" s="9">
        <v>347</v>
      </c>
      <c r="H33" s="9">
        <v>25</v>
      </c>
      <c r="I33" s="9">
        <v>251</v>
      </c>
      <c r="J33" s="9">
        <v>48</v>
      </c>
      <c r="K33" s="9">
        <v>8</v>
      </c>
      <c r="L33" s="10">
        <f t="shared" si="0"/>
        <v>1058</v>
      </c>
    </row>
    <row r="34" spans="1:12" ht="12.75">
      <c r="A34" s="20" t="s">
        <v>43</v>
      </c>
      <c r="B34" s="9">
        <v>298</v>
      </c>
      <c r="C34" s="9">
        <v>0</v>
      </c>
      <c r="D34" s="9">
        <v>0</v>
      </c>
      <c r="E34" s="9">
        <v>5</v>
      </c>
      <c r="F34" s="9">
        <v>43</v>
      </c>
      <c r="G34" s="9">
        <v>273</v>
      </c>
      <c r="H34" s="9">
        <v>13</v>
      </c>
      <c r="I34" s="9">
        <v>252</v>
      </c>
      <c r="J34" s="9">
        <v>42</v>
      </c>
      <c r="K34" s="9">
        <v>15</v>
      </c>
      <c r="L34" s="10">
        <f t="shared" si="0"/>
        <v>941</v>
      </c>
    </row>
    <row r="35" spans="1:12" ht="12.75">
      <c r="A35" s="20" t="s">
        <v>44</v>
      </c>
      <c r="B35" s="9">
        <v>252</v>
      </c>
      <c r="C35" s="9">
        <v>0</v>
      </c>
      <c r="D35" s="9">
        <v>0</v>
      </c>
      <c r="E35" s="9">
        <v>5</v>
      </c>
      <c r="F35" s="9">
        <v>24</v>
      </c>
      <c r="G35" s="9">
        <v>91</v>
      </c>
      <c r="H35" s="9">
        <v>7</v>
      </c>
      <c r="I35" s="9">
        <v>67</v>
      </c>
      <c r="J35" s="9">
        <v>12</v>
      </c>
      <c r="K35" s="9">
        <v>21</v>
      </c>
      <c r="L35" s="10">
        <f t="shared" si="0"/>
        <v>479</v>
      </c>
    </row>
    <row r="36" spans="1:12" ht="12.75">
      <c r="A36" s="20" t="s">
        <v>45</v>
      </c>
      <c r="B36" s="9">
        <v>176</v>
      </c>
      <c r="C36" s="9">
        <v>0</v>
      </c>
      <c r="D36" s="9">
        <v>0</v>
      </c>
      <c r="E36" s="9">
        <v>3</v>
      </c>
      <c r="F36" s="9">
        <v>28</v>
      </c>
      <c r="G36" s="9">
        <v>90</v>
      </c>
      <c r="H36" s="9">
        <v>9</v>
      </c>
      <c r="I36" s="9">
        <v>61</v>
      </c>
      <c r="J36" s="9">
        <v>6</v>
      </c>
      <c r="K36" s="9">
        <v>12</v>
      </c>
      <c r="L36" s="10">
        <f t="shared" si="0"/>
        <v>385</v>
      </c>
    </row>
    <row r="37" spans="1:12" ht="12.75">
      <c r="A37" s="20" t="s">
        <v>46</v>
      </c>
      <c r="B37" s="9">
        <v>153</v>
      </c>
      <c r="C37" s="9">
        <v>0</v>
      </c>
      <c r="D37" s="9">
        <v>0</v>
      </c>
      <c r="E37" s="9">
        <v>2</v>
      </c>
      <c r="F37" s="9">
        <v>16</v>
      </c>
      <c r="G37" s="9">
        <v>77</v>
      </c>
      <c r="H37" s="9">
        <v>19</v>
      </c>
      <c r="I37" s="9">
        <v>220</v>
      </c>
      <c r="J37" s="9">
        <v>77</v>
      </c>
      <c r="K37" s="9">
        <v>10</v>
      </c>
      <c r="L37" s="10">
        <f t="shared" si="0"/>
        <v>574</v>
      </c>
    </row>
    <row r="38" spans="1:12" ht="12.75">
      <c r="A38" s="20" t="s">
        <v>47</v>
      </c>
      <c r="B38" s="9">
        <v>177</v>
      </c>
      <c r="C38" s="9">
        <v>0</v>
      </c>
      <c r="D38" s="9">
        <v>0</v>
      </c>
      <c r="E38" s="9">
        <v>7</v>
      </c>
      <c r="F38" s="9">
        <v>30</v>
      </c>
      <c r="G38" s="9">
        <v>129</v>
      </c>
      <c r="H38" s="9">
        <v>17</v>
      </c>
      <c r="I38" s="9">
        <v>396</v>
      </c>
      <c r="J38" s="9">
        <v>129</v>
      </c>
      <c r="K38" s="9">
        <v>6</v>
      </c>
      <c r="L38" s="10">
        <f t="shared" si="0"/>
        <v>891</v>
      </c>
    </row>
    <row r="39" spans="1:12" ht="12.75">
      <c r="A39" s="20" t="s">
        <v>48</v>
      </c>
      <c r="B39" s="9">
        <v>190</v>
      </c>
      <c r="C39" s="9">
        <v>0</v>
      </c>
      <c r="D39" s="9">
        <v>0</v>
      </c>
      <c r="E39" s="9">
        <v>5</v>
      </c>
      <c r="F39" s="9">
        <v>37</v>
      </c>
      <c r="G39" s="9">
        <v>110</v>
      </c>
      <c r="H39" s="9">
        <v>18</v>
      </c>
      <c r="I39" s="9">
        <v>343</v>
      </c>
      <c r="J39" s="9">
        <v>110</v>
      </c>
      <c r="K39" s="9">
        <v>21</v>
      </c>
      <c r="L39" s="10">
        <f t="shared" si="0"/>
        <v>834</v>
      </c>
    </row>
    <row r="40" spans="1:12" ht="12.75">
      <c r="A40" s="20" t="s">
        <v>49</v>
      </c>
      <c r="B40" s="9">
        <v>348</v>
      </c>
      <c r="C40" s="9">
        <v>0</v>
      </c>
      <c r="D40" s="9">
        <v>0</v>
      </c>
      <c r="E40" s="9">
        <v>6</v>
      </c>
      <c r="F40" s="9">
        <v>35</v>
      </c>
      <c r="G40" s="9">
        <v>136</v>
      </c>
      <c r="H40" s="9">
        <v>16</v>
      </c>
      <c r="I40" s="9">
        <v>435</v>
      </c>
      <c r="J40" s="9">
        <v>136</v>
      </c>
      <c r="K40" s="9">
        <v>49</v>
      </c>
      <c r="L40" s="10">
        <f t="shared" si="0"/>
        <v>1161</v>
      </c>
    </row>
    <row r="41" spans="1:12" ht="12.75">
      <c r="A41" s="20" t="s">
        <v>50</v>
      </c>
      <c r="B41" s="9">
        <v>312</v>
      </c>
      <c r="C41" s="9">
        <v>0</v>
      </c>
      <c r="D41" s="9">
        <v>0</v>
      </c>
      <c r="E41" s="9">
        <v>4</v>
      </c>
      <c r="F41" s="9">
        <v>34</v>
      </c>
      <c r="G41" s="9">
        <v>106</v>
      </c>
      <c r="H41" s="9">
        <v>18</v>
      </c>
      <c r="I41" s="9">
        <v>363</v>
      </c>
      <c r="J41" s="9">
        <v>106</v>
      </c>
      <c r="K41" s="9">
        <v>26</v>
      </c>
      <c r="L41" s="10">
        <f t="shared" si="0"/>
        <v>969</v>
      </c>
    </row>
    <row r="42" spans="1:12" ht="12.75">
      <c r="A42" s="20" t="s">
        <v>51</v>
      </c>
      <c r="B42" s="9">
        <v>423</v>
      </c>
      <c r="C42" s="9">
        <v>0</v>
      </c>
      <c r="D42" s="9">
        <v>0</v>
      </c>
      <c r="E42" s="9">
        <v>1</v>
      </c>
      <c r="F42" s="9">
        <v>32</v>
      </c>
      <c r="G42" s="9">
        <v>38</v>
      </c>
      <c r="H42" s="9">
        <v>11</v>
      </c>
      <c r="I42" s="9">
        <v>180</v>
      </c>
      <c r="J42" s="9">
        <v>38</v>
      </c>
      <c r="K42" s="9">
        <v>38</v>
      </c>
      <c r="L42" s="10">
        <f t="shared" si="0"/>
        <v>761</v>
      </c>
    </row>
    <row r="43" spans="1:12" ht="12.75">
      <c r="A43" s="20" t="s">
        <v>52</v>
      </c>
      <c r="B43" s="9">
        <v>259</v>
      </c>
      <c r="C43" s="9">
        <v>0</v>
      </c>
      <c r="D43" s="9">
        <v>0</v>
      </c>
      <c r="E43" s="9">
        <v>3</v>
      </c>
      <c r="F43" s="9">
        <v>35</v>
      </c>
      <c r="G43" s="9">
        <v>55</v>
      </c>
      <c r="H43" s="9">
        <v>16</v>
      </c>
      <c r="I43" s="9">
        <v>192</v>
      </c>
      <c r="J43" s="9">
        <v>55</v>
      </c>
      <c r="K43" s="9">
        <v>17</v>
      </c>
      <c r="L43" s="10">
        <f t="shared" si="0"/>
        <v>632</v>
      </c>
    </row>
    <row r="44" spans="1:12" ht="12.75">
      <c r="A44" s="20" t="s">
        <v>53</v>
      </c>
      <c r="B44" s="9">
        <v>247</v>
      </c>
      <c r="C44" s="9">
        <v>0</v>
      </c>
      <c r="D44" s="9">
        <v>0</v>
      </c>
      <c r="E44" s="9">
        <v>11</v>
      </c>
      <c r="F44" s="9">
        <v>34</v>
      </c>
      <c r="G44" s="9">
        <v>288</v>
      </c>
      <c r="H44" s="9">
        <v>19</v>
      </c>
      <c r="I44" s="9">
        <v>215</v>
      </c>
      <c r="J44" s="9">
        <v>32</v>
      </c>
      <c r="K44" s="9">
        <v>15</v>
      </c>
      <c r="L44" s="10">
        <f t="shared" si="0"/>
        <v>861</v>
      </c>
    </row>
    <row r="45" spans="1:12" ht="13.5" thickBot="1">
      <c r="A45" s="20" t="s">
        <v>54</v>
      </c>
      <c r="B45" s="9">
        <v>949</v>
      </c>
      <c r="C45" s="9">
        <v>0</v>
      </c>
      <c r="D45" s="9">
        <v>0</v>
      </c>
      <c r="E45" s="9">
        <v>8</v>
      </c>
      <c r="F45" s="9">
        <v>42</v>
      </c>
      <c r="G45" s="9">
        <v>348</v>
      </c>
      <c r="H45" s="9">
        <v>28</v>
      </c>
      <c r="I45" s="9">
        <v>327</v>
      </c>
      <c r="J45" s="9">
        <v>56</v>
      </c>
      <c r="K45" s="9">
        <v>42</v>
      </c>
      <c r="L45" s="10">
        <f t="shared" si="0"/>
        <v>1800</v>
      </c>
    </row>
    <row r="46" spans="1:12" ht="12.75">
      <c r="A46" s="21" t="s">
        <v>19</v>
      </c>
      <c r="B46" s="11">
        <f aca="true" t="shared" si="1" ref="B46:L46">SUM(B15:B45)</f>
        <v>10627</v>
      </c>
      <c r="C46" s="11">
        <f t="shared" si="1"/>
        <v>0</v>
      </c>
      <c r="D46" s="11">
        <f t="shared" si="1"/>
        <v>0</v>
      </c>
      <c r="E46" s="11">
        <f t="shared" si="1"/>
        <v>156</v>
      </c>
      <c r="F46" s="11">
        <f t="shared" si="1"/>
        <v>1037</v>
      </c>
      <c r="G46" s="11">
        <f t="shared" si="1"/>
        <v>4801</v>
      </c>
      <c r="H46" s="11">
        <f t="shared" si="1"/>
        <v>502</v>
      </c>
      <c r="I46" s="11">
        <f t="shared" si="1"/>
        <v>7530</v>
      </c>
      <c r="J46" s="11">
        <f t="shared" si="1"/>
        <v>1914</v>
      </c>
      <c r="K46" s="11">
        <f t="shared" si="1"/>
        <v>623</v>
      </c>
      <c r="L46" s="12">
        <f t="shared" si="1"/>
        <v>27190</v>
      </c>
    </row>
    <row r="47" spans="1:12" ht="13.5" thickBot="1">
      <c r="A47" s="22" t="s">
        <v>55</v>
      </c>
      <c r="B47" s="13">
        <f aca="true" t="shared" si="2" ref="B47:L47">(B46/$M13)</f>
        <v>342.80645161290323</v>
      </c>
      <c r="C47" s="13">
        <f t="shared" si="2"/>
        <v>0</v>
      </c>
      <c r="D47" s="13">
        <f t="shared" si="2"/>
        <v>0</v>
      </c>
      <c r="E47" s="13">
        <f t="shared" si="2"/>
        <v>5.032258064516129</v>
      </c>
      <c r="F47" s="13">
        <f t="shared" si="2"/>
        <v>33.45161290322581</v>
      </c>
      <c r="G47" s="13">
        <f t="shared" si="2"/>
        <v>154.8709677419355</v>
      </c>
      <c r="H47" s="13">
        <f t="shared" si="2"/>
        <v>16.193548387096776</v>
      </c>
      <c r="I47" s="13">
        <f t="shared" si="2"/>
        <v>242.90322580645162</v>
      </c>
      <c r="J47" s="13">
        <f t="shared" si="2"/>
        <v>61.74193548387097</v>
      </c>
      <c r="K47" s="13">
        <f t="shared" si="2"/>
        <v>20.096774193548388</v>
      </c>
      <c r="L47" s="14">
        <f t="shared" si="2"/>
        <v>877.0967741935484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1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2010-11-04T21:35:35Z</cp:lastPrinted>
  <dcterms:created xsi:type="dcterms:W3CDTF">2004-02-06T13:10:41Z</dcterms:created>
  <dcterms:modified xsi:type="dcterms:W3CDTF">2012-11-06T13:36:18Z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Octubre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/PasadasVehiculares/Vehic-OCTUBRE-2012.xls</vt:lpwstr>
  </property>
  <property fmtid="{D5CDD505-2E9C-101B-9397-08002B2CF9AE}" pid="7" name="N_M">
    <vt:lpwstr>10.0000000000000</vt:lpwstr>
  </property>
</Properties>
</file>