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octubre-10" sheetId="1" r:id="rId1"/>
    <sheet name="cor-octubre-10" sheetId="2" r:id="rId2"/>
    <sheet name="las-raices-octubre-10" sheetId="3" r:id="rId3"/>
    <sheet name="cris-octubre-10" sheetId="4" r:id="rId4"/>
  </sheets>
  <definedNames/>
  <calcPr fullCalcOnLoad="1"/>
</workbook>
</file>

<file path=xl/sharedStrings.xml><?xml version="1.0" encoding="utf-8"?>
<sst xmlns="http://schemas.openxmlformats.org/spreadsheetml/2006/main" count="247" uniqueCount="69">
  <si>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</si>
  <si>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</si>
  <si>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</si>
  <si>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</si>
  <si>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</si>
  <si>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</si>
  <si>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</si>
  <si>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</si>
  <si>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</si>
  <si>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</si>
  <si>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</si>
  <si>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</si>
  <si>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</si>
  <si>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</si>
  <si>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</si>
  <si>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</si>
  <si>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</si>
  <si>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</si>
  <si>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</si>
  <si>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</si>
  <si>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</si>
  <si>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</si>
  <si>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</si>
  <si>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</si>
  <si>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</si>
  <si>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</si>
  <si>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</si>
  <si>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</si>
  <si>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</si>
  <si>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</si>
  <si>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</si>
  <si>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</si>
  <si>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</si>
  <si>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</si>
  <si>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</si>
  <si>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</si>
  <si>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</si>
  <si>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</si>
  <si>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</si>
  <si>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</si>
  <si>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</si>
  <si>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</si>
  <si>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</si>
  <si>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</si>
  <si>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</si>
  <si>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</si>
  <si>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</si>
  <si>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</si>
  <si>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</si>
  <si>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</si>
  <si>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</si>
  <si>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</si>
  <si>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</si>
  <si>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</si>
  <si>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</si>
  <si>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</si>
  <si>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</si>
  <si>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</si>
  <si>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</si>
  <si>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</si>
  <si>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</si>
  <si>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</si>
  <si>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</si>
  <si>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</si>
  <si>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  Esta plaza cobra el importe del peaje en sentido   Oeste.</t>
  </si>
  <si>
    <t xml:space="preserve">                a  partir del día 27 de Febrero del 2010.</t>
  </si>
  <si>
    <t xml:space="preserve"> Horario de atención desde el 01 de Septiembre de   00.00 a  24.00 hrs.</t>
  </si>
  <si>
    <t>OCTUBRE</t>
  </si>
  <si>
    <t xml:space="preserve">              - Plaza de  Peaje Coronel no registra información durante el mes de octubre  por suspensión temporal del cobro de Peaje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</si>
</sst>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6">
    <font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sz val="7"/>
      <name val="Courier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7"/>
      <name val="Arial"/>
      <family val="0"/>
    </font>
    <font>
      <sz val="7"/>
      <color indexed="12"/>
      <name val="Courier"/>
      <family val="0"/>
    </font>
    <font>
      <sz val="5"/>
      <name val="Flareserif821 BT"/>
      <family val="0"/>
    </font>
    <font>
      <sz val="8.5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37" fontId="14" fillId="0" borderId="0" xfId="0" applyNumberFormat="1" applyFont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209550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4">
      <selection activeCell="C7" sqref="C7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2010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5830</v>
      </c>
      <c r="C15" s="9">
        <v>22</v>
      </c>
      <c r="D15" s="9">
        <v>1</v>
      </c>
      <c r="E15" s="9">
        <v>729</v>
      </c>
      <c r="F15" s="9">
        <v>174</v>
      </c>
      <c r="G15" s="9">
        <v>282</v>
      </c>
      <c r="H15" s="9">
        <v>452</v>
      </c>
      <c r="I15" s="9">
        <v>1440</v>
      </c>
      <c r="J15" s="9">
        <v>235</v>
      </c>
      <c r="K15" s="9">
        <v>29</v>
      </c>
      <c r="L15" s="10">
        <f>SUM(B15:K15)</f>
        <v>9194</v>
      </c>
    </row>
    <row r="16" spans="1:12" ht="12.75">
      <c r="A16" s="20" t="s">
        <v>25</v>
      </c>
      <c r="B16" s="9">
        <v>6496</v>
      </c>
      <c r="C16" s="9">
        <v>12</v>
      </c>
      <c r="D16" s="9">
        <v>1</v>
      </c>
      <c r="E16" s="9">
        <v>497</v>
      </c>
      <c r="F16" s="9">
        <v>110</v>
      </c>
      <c r="G16" s="9">
        <v>123</v>
      </c>
      <c r="H16" s="9">
        <v>431</v>
      </c>
      <c r="I16" s="9">
        <v>915</v>
      </c>
      <c r="J16" s="9">
        <v>169</v>
      </c>
      <c r="K16" s="9">
        <v>71</v>
      </c>
      <c r="L16" s="10">
        <f>SUM(B16:K16)</f>
        <v>8825</v>
      </c>
    </row>
    <row r="17" spans="1:12" ht="12.75">
      <c r="A17" s="20" t="s">
        <v>26</v>
      </c>
      <c r="B17" s="9">
        <v>7070</v>
      </c>
      <c r="C17" s="9">
        <v>10</v>
      </c>
      <c r="D17" s="9">
        <v>0</v>
      </c>
      <c r="E17" s="9">
        <v>213</v>
      </c>
      <c r="F17" s="9">
        <v>39</v>
      </c>
      <c r="G17" s="9">
        <v>35</v>
      </c>
      <c r="H17" s="9">
        <v>440</v>
      </c>
      <c r="I17" s="9">
        <v>191</v>
      </c>
      <c r="J17" s="9">
        <v>58</v>
      </c>
      <c r="K17" s="9">
        <v>64</v>
      </c>
      <c r="L17" s="10">
        <f aca="true" t="shared" si="0" ref="L17:L45">SUM(B17:K17)</f>
        <v>8120</v>
      </c>
    </row>
    <row r="18" spans="1:12" ht="12.75">
      <c r="A18" s="20" t="s">
        <v>27</v>
      </c>
      <c r="B18" s="9">
        <v>4732</v>
      </c>
      <c r="C18" s="9">
        <v>11</v>
      </c>
      <c r="D18" s="9">
        <v>3</v>
      </c>
      <c r="E18" s="9">
        <v>556</v>
      </c>
      <c r="F18" s="9">
        <v>159</v>
      </c>
      <c r="G18" s="9">
        <v>289</v>
      </c>
      <c r="H18" s="9">
        <v>476</v>
      </c>
      <c r="I18" s="9">
        <v>1054</v>
      </c>
      <c r="J18" s="9">
        <v>221</v>
      </c>
      <c r="K18" s="9">
        <v>23</v>
      </c>
      <c r="L18" s="10">
        <f t="shared" si="0"/>
        <v>7524</v>
      </c>
    </row>
    <row r="19" spans="1:12" ht="12.75">
      <c r="A19" s="20" t="s">
        <v>28</v>
      </c>
      <c r="B19" s="9">
        <v>4483</v>
      </c>
      <c r="C19" s="9">
        <v>6</v>
      </c>
      <c r="D19" s="9">
        <v>0</v>
      </c>
      <c r="E19" s="9">
        <v>620</v>
      </c>
      <c r="F19" s="9">
        <v>150</v>
      </c>
      <c r="G19" s="9">
        <v>274</v>
      </c>
      <c r="H19" s="9">
        <v>454</v>
      </c>
      <c r="I19" s="9">
        <v>1296</v>
      </c>
      <c r="J19" s="9">
        <v>187</v>
      </c>
      <c r="K19" s="9">
        <v>32</v>
      </c>
      <c r="L19" s="10">
        <f t="shared" si="0"/>
        <v>7502</v>
      </c>
    </row>
    <row r="20" spans="1:12" ht="12.75">
      <c r="A20" s="20" t="s">
        <v>29</v>
      </c>
      <c r="B20" s="9">
        <v>4700</v>
      </c>
      <c r="C20" s="9">
        <v>8</v>
      </c>
      <c r="D20" s="9">
        <v>1</v>
      </c>
      <c r="E20" s="9">
        <v>638</v>
      </c>
      <c r="F20" s="9">
        <v>140</v>
      </c>
      <c r="G20" s="9">
        <v>216</v>
      </c>
      <c r="H20" s="9">
        <v>460</v>
      </c>
      <c r="I20" s="9">
        <v>1406</v>
      </c>
      <c r="J20" s="9">
        <v>186</v>
      </c>
      <c r="K20" s="9">
        <v>23</v>
      </c>
      <c r="L20" s="10">
        <f t="shared" si="0"/>
        <v>7778</v>
      </c>
    </row>
    <row r="21" spans="1:12" ht="12.75">
      <c r="A21" s="20" t="s">
        <v>30</v>
      </c>
      <c r="B21" s="9">
        <v>4873</v>
      </c>
      <c r="C21" s="9">
        <v>12</v>
      </c>
      <c r="D21" s="9">
        <v>5</v>
      </c>
      <c r="E21" s="9">
        <v>653</v>
      </c>
      <c r="F21" s="9">
        <v>159</v>
      </c>
      <c r="G21" s="9">
        <v>259</v>
      </c>
      <c r="H21" s="9">
        <v>463</v>
      </c>
      <c r="I21" s="9">
        <v>1316</v>
      </c>
      <c r="J21" s="9">
        <v>188</v>
      </c>
      <c r="K21" s="9">
        <v>45</v>
      </c>
      <c r="L21" s="10">
        <f t="shared" si="0"/>
        <v>7973</v>
      </c>
    </row>
    <row r="22" spans="1:12" ht="12.75">
      <c r="A22" s="20" t="s">
        <v>31</v>
      </c>
      <c r="B22" s="9">
        <v>6172</v>
      </c>
      <c r="C22" s="9">
        <v>14</v>
      </c>
      <c r="D22" s="9">
        <v>5</v>
      </c>
      <c r="E22" s="9">
        <v>753</v>
      </c>
      <c r="F22" s="9">
        <v>165</v>
      </c>
      <c r="G22" s="9">
        <v>283</v>
      </c>
      <c r="H22" s="9">
        <v>552</v>
      </c>
      <c r="I22" s="9">
        <v>1409</v>
      </c>
      <c r="J22" s="9">
        <v>237</v>
      </c>
      <c r="K22" s="9">
        <v>43</v>
      </c>
      <c r="L22" s="10">
        <f t="shared" si="0"/>
        <v>9633</v>
      </c>
    </row>
    <row r="23" spans="1:12" ht="12.75">
      <c r="A23" s="20" t="s">
        <v>32</v>
      </c>
      <c r="B23" s="9">
        <v>7639</v>
      </c>
      <c r="C23" s="9">
        <v>15</v>
      </c>
      <c r="D23" s="9">
        <v>0</v>
      </c>
      <c r="E23" s="9">
        <v>509</v>
      </c>
      <c r="F23" s="9">
        <v>116</v>
      </c>
      <c r="G23" s="9">
        <v>162</v>
      </c>
      <c r="H23" s="9">
        <v>491</v>
      </c>
      <c r="I23" s="9">
        <v>960</v>
      </c>
      <c r="J23" s="9">
        <v>134</v>
      </c>
      <c r="K23" s="9">
        <v>60</v>
      </c>
      <c r="L23" s="10">
        <f t="shared" si="0"/>
        <v>10086</v>
      </c>
    </row>
    <row r="24" spans="1:12" ht="12.75">
      <c r="A24" s="20" t="s">
        <v>33</v>
      </c>
      <c r="B24" s="9">
        <v>7699</v>
      </c>
      <c r="C24" s="9">
        <v>25</v>
      </c>
      <c r="D24" s="9">
        <v>2</v>
      </c>
      <c r="E24" s="9">
        <v>211</v>
      </c>
      <c r="F24" s="9">
        <v>37</v>
      </c>
      <c r="G24" s="9">
        <v>19</v>
      </c>
      <c r="H24" s="9">
        <v>308</v>
      </c>
      <c r="I24" s="9">
        <v>142</v>
      </c>
      <c r="J24" s="9">
        <v>27</v>
      </c>
      <c r="K24" s="9">
        <v>103</v>
      </c>
      <c r="L24" s="10">
        <f t="shared" si="0"/>
        <v>8573</v>
      </c>
    </row>
    <row r="25" spans="1:12" ht="12.75">
      <c r="A25" s="20" t="s">
        <v>34</v>
      </c>
      <c r="B25" s="9">
        <v>8779</v>
      </c>
      <c r="C25" s="9">
        <v>22</v>
      </c>
      <c r="D25" s="9">
        <v>0</v>
      </c>
      <c r="E25" s="9">
        <v>277</v>
      </c>
      <c r="F25" s="9">
        <v>47</v>
      </c>
      <c r="G25" s="9">
        <v>37</v>
      </c>
      <c r="H25" s="9">
        <v>472</v>
      </c>
      <c r="I25" s="9">
        <v>308</v>
      </c>
      <c r="J25" s="9">
        <v>66</v>
      </c>
      <c r="K25" s="9">
        <v>61</v>
      </c>
      <c r="L25" s="10">
        <f t="shared" si="0"/>
        <v>10069</v>
      </c>
    </row>
    <row r="26" spans="1:12" ht="12.75">
      <c r="A26" s="20" t="s">
        <v>35</v>
      </c>
      <c r="B26" s="9">
        <v>4682</v>
      </c>
      <c r="C26" s="9">
        <v>5</v>
      </c>
      <c r="D26" s="9">
        <v>3</v>
      </c>
      <c r="E26" s="9">
        <v>550</v>
      </c>
      <c r="F26" s="9">
        <v>149</v>
      </c>
      <c r="G26" s="9">
        <v>289</v>
      </c>
      <c r="H26" s="9">
        <v>478</v>
      </c>
      <c r="I26" s="9">
        <v>1078</v>
      </c>
      <c r="J26" s="9">
        <v>196</v>
      </c>
      <c r="K26" s="9">
        <v>23</v>
      </c>
      <c r="L26" s="10">
        <f t="shared" si="0"/>
        <v>7453</v>
      </c>
    </row>
    <row r="27" spans="1:12" ht="12.75">
      <c r="A27" s="20" t="s">
        <v>36</v>
      </c>
      <c r="B27" s="9">
        <v>4306</v>
      </c>
      <c r="C27" s="9">
        <v>1</v>
      </c>
      <c r="D27" s="9">
        <v>3</v>
      </c>
      <c r="E27" s="9">
        <v>673</v>
      </c>
      <c r="F27" s="9">
        <v>157</v>
      </c>
      <c r="G27" s="9">
        <v>246</v>
      </c>
      <c r="H27" s="9">
        <v>479</v>
      </c>
      <c r="I27" s="9">
        <v>1335</v>
      </c>
      <c r="J27" s="9">
        <v>203</v>
      </c>
      <c r="K27" s="9">
        <v>21</v>
      </c>
      <c r="L27" s="10">
        <f t="shared" si="0"/>
        <v>7424</v>
      </c>
    </row>
    <row r="28" spans="1:12" ht="12.75">
      <c r="A28" s="20" t="s">
        <v>37</v>
      </c>
      <c r="B28" s="9">
        <v>4704</v>
      </c>
      <c r="C28" s="9">
        <v>7</v>
      </c>
      <c r="D28" s="9">
        <v>1</v>
      </c>
      <c r="E28" s="9">
        <v>677</v>
      </c>
      <c r="F28" s="9">
        <v>181</v>
      </c>
      <c r="G28" s="9">
        <v>218</v>
      </c>
      <c r="H28" s="9">
        <v>464</v>
      </c>
      <c r="I28" s="9">
        <v>1494</v>
      </c>
      <c r="J28" s="9">
        <v>229</v>
      </c>
      <c r="K28" s="9">
        <v>12</v>
      </c>
      <c r="L28" s="10">
        <f t="shared" si="0"/>
        <v>7987</v>
      </c>
    </row>
    <row r="29" spans="1:12" ht="12.75">
      <c r="A29" s="20" t="s">
        <v>38</v>
      </c>
      <c r="B29" s="9">
        <v>5666</v>
      </c>
      <c r="C29" s="9">
        <v>9</v>
      </c>
      <c r="D29" s="9">
        <v>0</v>
      </c>
      <c r="E29" s="9">
        <v>756</v>
      </c>
      <c r="F29" s="9">
        <v>164</v>
      </c>
      <c r="G29" s="9">
        <v>291</v>
      </c>
      <c r="H29" s="9">
        <v>543</v>
      </c>
      <c r="I29" s="9">
        <v>1297</v>
      </c>
      <c r="J29" s="9">
        <v>193</v>
      </c>
      <c r="K29" s="9">
        <v>21</v>
      </c>
      <c r="L29" s="10">
        <f t="shared" si="0"/>
        <v>8940</v>
      </c>
    </row>
    <row r="30" spans="1:12" ht="12.75">
      <c r="A30" s="20" t="s">
        <v>39</v>
      </c>
      <c r="B30" s="9">
        <v>5918</v>
      </c>
      <c r="C30" s="9">
        <v>14</v>
      </c>
      <c r="D30" s="9">
        <v>1</v>
      </c>
      <c r="E30" s="9">
        <v>517</v>
      </c>
      <c r="F30" s="9">
        <v>122</v>
      </c>
      <c r="G30" s="9">
        <v>210</v>
      </c>
      <c r="H30" s="9">
        <v>461</v>
      </c>
      <c r="I30" s="9">
        <v>902</v>
      </c>
      <c r="J30" s="9">
        <v>166</v>
      </c>
      <c r="K30" s="9">
        <v>52</v>
      </c>
      <c r="L30" s="10">
        <f t="shared" si="0"/>
        <v>8363</v>
      </c>
    </row>
    <row r="31" spans="1:12" ht="12.75">
      <c r="A31" s="20" t="s">
        <v>40</v>
      </c>
      <c r="B31" s="9">
        <v>6672</v>
      </c>
      <c r="C31" s="9">
        <v>8</v>
      </c>
      <c r="D31" s="9">
        <v>0</v>
      </c>
      <c r="E31" s="9">
        <v>164</v>
      </c>
      <c r="F31" s="9">
        <v>39</v>
      </c>
      <c r="G31" s="9">
        <v>36</v>
      </c>
      <c r="H31" s="9">
        <v>437</v>
      </c>
      <c r="I31" s="9">
        <v>257</v>
      </c>
      <c r="J31" s="9">
        <v>49</v>
      </c>
      <c r="K31" s="9">
        <v>51</v>
      </c>
      <c r="L31" s="10">
        <f t="shared" si="0"/>
        <v>7713</v>
      </c>
    </row>
    <row r="32" spans="1:12" ht="12.75">
      <c r="A32" s="20" t="s">
        <v>41</v>
      </c>
      <c r="B32" s="9">
        <v>4690</v>
      </c>
      <c r="C32" s="9">
        <v>7</v>
      </c>
      <c r="D32" s="9">
        <v>0</v>
      </c>
      <c r="E32" s="9">
        <v>542</v>
      </c>
      <c r="F32" s="9">
        <v>167</v>
      </c>
      <c r="G32" s="9">
        <v>216</v>
      </c>
      <c r="H32" s="9">
        <v>469</v>
      </c>
      <c r="I32" s="9">
        <v>1249</v>
      </c>
      <c r="J32" s="9">
        <v>182</v>
      </c>
      <c r="K32" s="9">
        <v>39</v>
      </c>
      <c r="L32" s="10">
        <f t="shared" si="0"/>
        <v>7561</v>
      </c>
    </row>
    <row r="33" spans="1:12" ht="12.75">
      <c r="A33" s="20" t="s">
        <v>42</v>
      </c>
      <c r="B33" s="9">
        <v>4486</v>
      </c>
      <c r="C33" s="9">
        <v>5</v>
      </c>
      <c r="D33" s="9">
        <v>1</v>
      </c>
      <c r="E33" s="9">
        <v>608</v>
      </c>
      <c r="F33" s="9">
        <v>157</v>
      </c>
      <c r="G33" s="9">
        <v>223</v>
      </c>
      <c r="H33" s="9">
        <v>469</v>
      </c>
      <c r="I33" s="9">
        <v>1507</v>
      </c>
      <c r="J33" s="9">
        <v>198</v>
      </c>
      <c r="K33" s="9">
        <v>24</v>
      </c>
      <c r="L33" s="10">
        <f t="shared" si="0"/>
        <v>7678</v>
      </c>
    </row>
    <row r="34" spans="1:12" ht="12.75">
      <c r="A34" s="20" t="s">
        <v>43</v>
      </c>
      <c r="B34" s="9">
        <v>4543</v>
      </c>
      <c r="C34" s="9">
        <v>1</v>
      </c>
      <c r="D34" s="9">
        <v>0</v>
      </c>
      <c r="E34" s="9">
        <v>634</v>
      </c>
      <c r="F34" s="9">
        <v>174</v>
      </c>
      <c r="G34" s="9">
        <v>339</v>
      </c>
      <c r="H34" s="9">
        <v>493</v>
      </c>
      <c r="I34" s="9">
        <v>1400</v>
      </c>
      <c r="J34" s="9">
        <v>251</v>
      </c>
      <c r="K34" s="9">
        <v>18</v>
      </c>
      <c r="L34" s="10">
        <f t="shared" si="0"/>
        <v>7853</v>
      </c>
    </row>
    <row r="35" spans="1:12" ht="12.75">
      <c r="A35" s="20" t="s">
        <v>44</v>
      </c>
      <c r="B35" s="9">
        <v>4644</v>
      </c>
      <c r="C35" s="9">
        <v>9</v>
      </c>
      <c r="D35" s="9">
        <v>1</v>
      </c>
      <c r="E35" s="9">
        <v>661</v>
      </c>
      <c r="F35" s="9">
        <v>195</v>
      </c>
      <c r="G35" s="9">
        <v>291</v>
      </c>
      <c r="H35" s="9">
        <v>503</v>
      </c>
      <c r="I35" s="9">
        <v>1520</v>
      </c>
      <c r="J35" s="9">
        <v>236</v>
      </c>
      <c r="K35" s="9">
        <v>25</v>
      </c>
      <c r="L35" s="10">
        <f t="shared" si="0"/>
        <v>8085</v>
      </c>
    </row>
    <row r="36" spans="1:12" ht="12.75">
      <c r="A36" s="20" t="s">
        <v>45</v>
      </c>
      <c r="B36" s="9">
        <v>5687</v>
      </c>
      <c r="C36" s="9">
        <v>14</v>
      </c>
      <c r="D36" s="9">
        <v>2</v>
      </c>
      <c r="E36" s="9">
        <v>727</v>
      </c>
      <c r="F36" s="9">
        <v>187</v>
      </c>
      <c r="G36" s="9">
        <v>256</v>
      </c>
      <c r="H36" s="9">
        <v>517</v>
      </c>
      <c r="I36" s="9">
        <v>1459</v>
      </c>
      <c r="J36" s="9">
        <v>283</v>
      </c>
      <c r="K36" s="9">
        <v>30</v>
      </c>
      <c r="L36" s="10">
        <f t="shared" si="0"/>
        <v>9162</v>
      </c>
    </row>
    <row r="37" spans="1:12" ht="12.75">
      <c r="A37" s="20" t="s">
        <v>46</v>
      </c>
      <c r="B37" s="9">
        <v>5966</v>
      </c>
      <c r="C37" s="9">
        <v>12</v>
      </c>
      <c r="D37" s="9">
        <v>0</v>
      </c>
      <c r="E37" s="9">
        <v>496</v>
      </c>
      <c r="F37" s="9">
        <v>118</v>
      </c>
      <c r="G37" s="9">
        <v>193</v>
      </c>
      <c r="H37" s="9">
        <v>459</v>
      </c>
      <c r="I37" s="9">
        <v>914</v>
      </c>
      <c r="J37" s="9">
        <v>178</v>
      </c>
      <c r="K37" s="9">
        <v>49</v>
      </c>
      <c r="L37" s="10">
        <f t="shared" si="0"/>
        <v>8385</v>
      </c>
    </row>
    <row r="38" spans="1:12" ht="12.75">
      <c r="A38" s="20" t="s">
        <v>47</v>
      </c>
      <c r="B38" s="9">
        <v>6960</v>
      </c>
      <c r="C38" s="9">
        <v>26</v>
      </c>
      <c r="D38" s="9">
        <v>2</v>
      </c>
      <c r="E38" s="9">
        <v>204</v>
      </c>
      <c r="F38" s="9">
        <v>53</v>
      </c>
      <c r="G38" s="9">
        <v>38</v>
      </c>
      <c r="H38" s="9">
        <v>453</v>
      </c>
      <c r="I38" s="9">
        <v>204</v>
      </c>
      <c r="J38" s="9">
        <v>70</v>
      </c>
      <c r="K38" s="9">
        <v>62</v>
      </c>
      <c r="L38" s="10">
        <f t="shared" si="0"/>
        <v>8072</v>
      </c>
    </row>
    <row r="39" spans="1:12" ht="12.75">
      <c r="A39" s="20" t="s">
        <v>48</v>
      </c>
      <c r="B39" s="9">
        <v>4554</v>
      </c>
      <c r="C39" s="9">
        <v>8</v>
      </c>
      <c r="D39" s="9">
        <v>2</v>
      </c>
      <c r="E39" s="9">
        <v>567</v>
      </c>
      <c r="F39" s="9">
        <v>146</v>
      </c>
      <c r="G39" s="9">
        <v>300</v>
      </c>
      <c r="H39" s="9">
        <v>481</v>
      </c>
      <c r="I39" s="9">
        <v>1137</v>
      </c>
      <c r="J39" s="9">
        <v>243</v>
      </c>
      <c r="K39" s="9">
        <v>42</v>
      </c>
      <c r="L39" s="10">
        <f t="shared" si="0"/>
        <v>7480</v>
      </c>
    </row>
    <row r="40" spans="1:12" ht="12.75">
      <c r="A40" s="20" t="s">
        <v>49</v>
      </c>
      <c r="B40" s="9">
        <v>4505</v>
      </c>
      <c r="C40" s="9">
        <v>6</v>
      </c>
      <c r="D40" s="9">
        <v>1</v>
      </c>
      <c r="E40" s="9">
        <v>617</v>
      </c>
      <c r="F40" s="9">
        <v>163</v>
      </c>
      <c r="G40" s="9">
        <v>219</v>
      </c>
      <c r="H40" s="9">
        <v>454</v>
      </c>
      <c r="I40" s="9">
        <v>1550</v>
      </c>
      <c r="J40" s="9">
        <v>199</v>
      </c>
      <c r="K40" s="9">
        <v>17</v>
      </c>
      <c r="L40" s="10">
        <f t="shared" si="0"/>
        <v>7731</v>
      </c>
    </row>
    <row r="41" spans="1:12" ht="12.75">
      <c r="A41" s="20" t="s">
        <v>50</v>
      </c>
      <c r="B41" s="9">
        <v>4626</v>
      </c>
      <c r="C41" s="9">
        <v>9</v>
      </c>
      <c r="D41" s="9">
        <v>0</v>
      </c>
      <c r="E41" s="9">
        <v>642</v>
      </c>
      <c r="F41" s="9">
        <v>189</v>
      </c>
      <c r="G41" s="9">
        <v>270</v>
      </c>
      <c r="H41" s="9">
        <v>467</v>
      </c>
      <c r="I41" s="9">
        <v>1414</v>
      </c>
      <c r="J41" s="9">
        <v>220</v>
      </c>
      <c r="K41" s="9">
        <v>10</v>
      </c>
      <c r="L41" s="10">
        <f t="shared" si="0"/>
        <v>7847</v>
      </c>
    </row>
    <row r="42" spans="1:12" ht="12.75">
      <c r="A42" s="20" t="s">
        <v>51</v>
      </c>
      <c r="B42" s="9">
        <v>4373</v>
      </c>
      <c r="C42" s="9">
        <v>7</v>
      </c>
      <c r="D42" s="9">
        <v>0</v>
      </c>
      <c r="E42" s="9">
        <v>606</v>
      </c>
      <c r="F42" s="9">
        <v>178</v>
      </c>
      <c r="G42" s="9">
        <v>281</v>
      </c>
      <c r="H42" s="9">
        <v>466</v>
      </c>
      <c r="I42" s="9">
        <v>1300</v>
      </c>
      <c r="J42" s="9">
        <v>249</v>
      </c>
      <c r="K42" s="9">
        <v>11</v>
      </c>
      <c r="L42" s="10">
        <f t="shared" si="0"/>
        <v>7471</v>
      </c>
    </row>
    <row r="43" spans="1:12" ht="12.75">
      <c r="A43" s="20" t="s">
        <v>52</v>
      </c>
      <c r="B43" s="9">
        <v>6051</v>
      </c>
      <c r="C43" s="9">
        <v>17</v>
      </c>
      <c r="D43" s="9">
        <v>2</v>
      </c>
      <c r="E43" s="9">
        <v>703</v>
      </c>
      <c r="F43" s="9">
        <v>157</v>
      </c>
      <c r="G43" s="9">
        <v>196</v>
      </c>
      <c r="H43" s="9">
        <v>520</v>
      </c>
      <c r="I43" s="9">
        <v>1428</v>
      </c>
      <c r="J43" s="9">
        <v>205</v>
      </c>
      <c r="K43" s="9">
        <v>11</v>
      </c>
      <c r="L43" s="10">
        <f t="shared" si="0"/>
        <v>9290</v>
      </c>
    </row>
    <row r="44" spans="1:12" ht="12.75">
      <c r="A44" s="20" t="s">
        <v>53</v>
      </c>
      <c r="B44" s="9">
        <v>8022</v>
      </c>
      <c r="C44" s="9">
        <v>25</v>
      </c>
      <c r="D44" s="9">
        <v>1</v>
      </c>
      <c r="E44" s="9">
        <v>570</v>
      </c>
      <c r="F44" s="9">
        <v>93</v>
      </c>
      <c r="G44" s="9">
        <v>224</v>
      </c>
      <c r="H44" s="9">
        <v>491</v>
      </c>
      <c r="I44" s="9">
        <v>905</v>
      </c>
      <c r="J44" s="9">
        <v>224</v>
      </c>
      <c r="K44" s="9">
        <v>47</v>
      </c>
      <c r="L44" s="10">
        <f t="shared" si="0"/>
        <v>10602</v>
      </c>
    </row>
    <row r="45" spans="1:12" ht="13.5" thickBot="1">
      <c r="A45" s="20" t="s">
        <v>54</v>
      </c>
      <c r="B45" s="9">
        <v>8263</v>
      </c>
      <c r="C45" s="9">
        <v>12</v>
      </c>
      <c r="D45" s="9">
        <v>1</v>
      </c>
      <c r="E45" s="9">
        <v>206</v>
      </c>
      <c r="F45" s="9">
        <v>33</v>
      </c>
      <c r="G45" s="9">
        <v>22</v>
      </c>
      <c r="H45" s="9">
        <v>408</v>
      </c>
      <c r="I45" s="9">
        <v>149</v>
      </c>
      <c r="J45" s="9">
        <v>42</v>
      </c>
      <c r="K45" s="9">
        <v>56</v>
      </c>
      <c r="L45" s="10">
        <f t="shared" si="0"/>
        <v>9192</v>
      </c>
    </row>
    <row r="46" spans="1:12" ht="12.75">
      <c r="A46" s="21" t="s">
        <v>19</v>
      </c>
      <c r="B46" s="11">
        <f aca="true" t="shared" si="1" ref="B46:J46">SUM(B15:B45)</f>
        <v>177791</v>
      </c>
      <c r="C46" s="11">
        <f t="shared" si="1"/>
        <v>359</v>
      </c>
      <c r="D46" s="11">
        <f t="shared" si="1"/>
        <v>39</v>
      </c>
      <c r="E46" s="11">
        <f t="shared" si="1"/>
        <v>16776</v>
      </c>
      <c r="F46" s="11">
        <f t="shared" si="1"/>
        <v>4118</v>
      </c>
      <c r="G46" s="11">
        <f t="shared" si="1"/>
        <v>6337</v>
      </c>
      <c r="H46" s="11">
        <f t="shared" si="1"/>
        <v>14511</v>
      </c>
      <c r="I46" s="11">
        <f t="shared" si="1"/>
        <v>32936</v>
      </c>
      <c r="J46" s="11">
        <f t="shared" si="1"/>
        <v>5524</v>
      </c>
      <c r="K46" s="11">
        <f>SUM(K15:K45)</f>
        <v>1175</v>
      </c>
      <c r="L46" s="12">
        <f>SUM(L15:L45)</f>
        <v>259566</v>
      </c>
    </row>
    <row r="47" spans="1:12" ht="13.5" thickBot="1">
      <c r="A47" s="22" t="s">
        <v>55</v>
      </c>
      <c r="B47" s="13">
        <f aca="true" t="shared" si="2" ref="B47:K47">(B46/$M13)</f>
        <v>5735.193548387097</v>
      </c>
      <c r="C47" s="13">
        <f t="shared" si="2"/>
        <v>11.580645161290322</v>
      </c>
      <c r="D47" s="13">
        <f t="shared" si="2"/>
        <v>1.2580645161290323</v>
      </c>
      <c r="E47" s="13">
        <f t="shared" si="2"/>
        <v>541.1612903225806</v>
      </c>
      <c r="F47" s="13">
        <f t="shared" si="2"/>
        <v>132.83870967741936</v>
      </c>
      <c r="G47" s="13">
        <f t="shared" si="2"/>
        <v>204.41935483870967</v>
      </c>
      <c r="H47" s="13">
        <f t="shared" si="2"/>
        <v>468.0967741935484</v>
      </c>
      <c r="I47" s="13">
        <f t="shared" si="2"/>
        <v>1062.4516129032259</v>
      </c>
      <c r="J47" s="13">
        <f t="shared" si="2"/>
        <v>178.19354838709677</v>
      </c>
      <c r="K47" s="13">
        <f t="shared" si="2"/>
        <v>37.903225806451616</v>
      </c>
      <c r="L47" s="14">
        <f>SUM(B47:K47)</f>
        <v>8373.096774193547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2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2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workbookViewId="0" topLeftCell="A1">
      <selection activeCell="D5" sqref="D5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2010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>SUM(B15:K15)</f>
        <v>0</v>
      </c>
    </row>
    <row r="16" spans="1:12" ht="12.75">
      <c r="A16" s="20" t="s">
        <v>25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f>SUM(B16:K16)</f>
        <v>0</v>
      </c>
    </row>
    <row r="17" spans="1:12" ht="12.75">
      <c r="A17" s="20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aca="true" t="shared" si="0" ref="L17:L45">SUM(B17:K17)</f>
        <v>0</v>
      </c>
    </row>
    <row r="18" spans="1:12" ht="12.75">
      <c r="A18" s="20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f t="shared" si="0"/>
        <v>0</v>
      </c>
    </row>
    <row r="19" spans="1:12" ht="12.75">
      <c r="A19" s="20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</row>
    <row r="20" spans="1:12" ht="12.75">
      <c r="A20" s="20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</row>
    <row r="21" spans="1:12" ht="12.75">
      <c r="A21" s="20" t="s">
        <v>30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0</v>
      </c>
    </row>
    <row r="22" spans="1:12" ht="12.75">
      <c r="A22" s="20" t="s">
        <v>31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f t="shared" si="0"/>
        <v>0</v>
      </c>
    </row>
    <row r="23" spans="1:12" ht="12.75">
      <c r="A23" s="20" t="s">
        <v>32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</row>
    <row r="24" spans="1:12" ht="12.75">
      <c r="A24" s="20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</row>
    <row r="25" spans="1:12" ht="12.75">
      <c r="A25" s="20" t="s">
        <v>34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</row>
    <row r="26" spans="1:12" ht="12.75">
      <c r="A26" s="20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</row>
    <row r="27" spans="1:12" ht="12.75">
      <c r="A27" s="20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</row>
    <row r="28" spans="1:12" ht="12.75">
      <c r="A28" s="20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</row>
    <row r="29" spans="1:12" ht="12.75">
      <c r="A29" s="20" t="s">
        <v>38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0">
        <f t="shared" si="0"/>
        <v>0</v>
      </c>
    </row>
    <row r="30" spans="1:12" ht="12.75">
      <c r="A30" s="20" t="s">
        <v>39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0</v>
      </c>
    </row>
    <row r="31" spans="1:12" ht="12.75">
      <c r="A31" s="20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0"/>
        <v>0</v>
      </c>
    </row>
    <row r="33" spans="1:12" ht="12.75">
      <c r="A33" s="20" t="s">
        <v>42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0</v>
      </c>
    </row>
    <row r="34" spans="1:12" ht="12.75">
      <c r="A34" s="20" t="s">
        <v>43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f t="shared" si="0"/>
        <v>0</v>
      </c>
    </row>
    <row r="35" spans="1:12" ht="12.75">
      <c r="A35" s="20" t="s">
        <v>44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f t="shared" si="0"/>
        <v>0</v>
      </c>
    </row>
    <row r="36" spans="1:12" ht="12.75">
      <c r="A36" s="20" t="s">
        <v>45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f t="shared" si="0"/>
        <v>0</v>
      </c>
    </row>
    <row r="37" spans="1:12" ht="12.75">
      <c r="A37" s="20" t="s">
        <v>46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</row>
    <row r="38" spans="1:12" ht="12.75">
      <c r="A38" s="20" t="s">
        <v>47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f t="shared" si="0"/>
        <v>0</v>
      </c>
    </row>
    <row r="39" spans="1:12" ht="12.75">
      <c r="A39" s="20" t="s">
        <v>48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f t="shared" si="0"/>
        <v>0</v>
      </c>
    </row>
    <row r="40" spans="1:12" ht="12.75">
      <c r="A40" s="20" t="s">
        <v>49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f t="shared" si="0"/>
        <v>0</v>
      </c>
    </row>
    <row r="41" spans="1:12" ht="12.75">
      <c r="A41" s="20" t="s">
        <v>50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 t="shared" si="0"/>
        <v>0</v>
      </c>
    </row>
    <row r="42" spans="1:12" ht="12.75">
      <c r="A42" s="20" t="s">
        <v>51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f t="shared" si="0"/>
        <v>0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0</v>
      </c>
      <c r="C46" s="11">
        <f t="shared" si="1"/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>SUM(K15:K45)</f>
        <v>0</v>
      </c>
      <c r="L46" s="12">
        <f>SUM(L15:L45)</f>
        <v>0</v>
      </c>
    </row>
    <row r="47" spans="1:12" ht="13.5" thickBot="1">
      <c r="A47" s="22" t="s">
        <v>55</v>
      </c>
      <c r="B47" s="13">
        <f aca="true" t="shared" si="2" ref="B47:K47">(B46/$M13)</f>
        <v>0</v>
      </c>
      <c r="C47" s="13">
        <f t="shared" si="2"/>
        <v>0</v>
      </c>
      <c r="D47" s="13">
        <f t="shared" si="2"/>
        <v>0</v>
      </c>
      <c r="E47" s="13">
        <f t="shared" si="2"/>
        <v>0</v>
      </c>
      <c r="F47" s="13">
        <f t="shared" si="2"/>
        <v>0</v>
      </c>
      <c r="G47" s="13">
        <f t="shared" si="2"/>
        <v>0</v>
      </c>
      <c r="H47" s="13">
        <f t="shared" si="2"/>
        <v>0</v>
      </c>
      <c r="I47" s="13">
        <f t="shared" si="2"/>
        <v>0</v>
      </c>
      <c r="J47" s="13">
        <f t="shared" si="2"/>
        <v>0</v>
      </c>
      <c r="K47" s="13">
        <f t="shared" si="2"/>
        <v>0</v>
      </c>
      <c r="L47" s="14">
        <f>SUM(B47:K47)</f>
        <v>0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 t="s">
        <v>68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3" t="s">
        <v>65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2"/>
    </row>
  </sheetData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workbookViewId="0" topLeftCell="A1">
      <selection activeCell="D6" sqref="D6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2010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360</v>
      </c>
      <c r="C15" s="9">
        <v>1</v>
      </c>
      <c r="D15" s="9">
        <v>0</v>
      </c>
      <c r="E15" s="9">
        <v>37</v>
      </c>
      <c r="F15" s="9">
        <v>5</v>
      </c>
      <c r="G15" s="9">
        <v>13</v>
      </c>
      <c r="H15" s="9">
        <v>27</v>
      </c>
      <c r="I15" s="9">
        <v>68</v>
      </c>
      <c r="J15" s="9">
        <v>9</v>
      </c>
      <c r="K15" s="9">
        <v>12</v>
      </c>
      <c r="L15" s="10">
        <f aca="true" t="shared" si="0" ref="L15:L45">SUM(B15:K15)</f>
        <v>532</v>
      </c>
      <c r="M15" s="23" t="s">
        <v>61</v>
      </c>
    </row>
    <row r="16" spans="1:13" ht="12.75">
      <c r="A16" s="20" t="s">
        <v>25</v>
      </c>
      <c r="B16" s="9">
        <v>308</v>
      </c>
      <c r="C16" s="9">
        <v>2</v>
      </c>
      <c r="D16" s="9">
        <v>0</v>
      </c>
      <c r="E16" s="9">
        <v>32</v>
      </c>
      <c r="F16" s="9">
        <v>10</v>
      </c>
      <c r="G16" s="9">
        <v>14</v>
      </c>
      <c r="H16" s="9">
        <v>32</v>
      </c>
      <c r="I16" s="9">
        <v>22</v>
      </c>
      <c r="J16" s="9">
        <v>1</v>
      </c>
      <c r="K16" s="9">
        <v>3</v>
      </c>
      <c r="L16" s="10">
        <f t="shared" si="0"/>
        <v>424</v>
      </c>
      <c r="M16" s="28"/>
    </row>
    <row r="17" spans="1:13" ht="12.75">
      <c r="A17" s="20" t="s">
        <v>26</v>
      </c>
      <c r="B17" s="9">
        <v>390</v>
      </c>
      <c r="C17" s="9">
        <v>3</v>
      </c>
      <c r="D17" s="9">
        <v>0</v>
      </c>
      <c r="E17" s="9">
        <v>12</v>
      </c>
      <c r="F17" s="9">
        <v>3</v>
      </c>
      <c r="G17" s="9">
        <v>16</v>
      </c>
      <c r="H17" s="9">
        <v>27</v>
      </c>
      <c r="I17" s="9">
        <v>23</v>
      </c>
      <c r="J17" s="9">
        <v>0</v>
      </c>
      <c r="K17" s="9">
        <v>9</v>
      </c>
      <c r="L17" s="10">
        <f t="shared" si="0"/>
        <v>483</v>
      </c>
      <c r="M17" s="28"/>
    </row>
    <row r="18" spans="1:13" ht="12.75">
      <c r="A18" s="20" t="s">
        <v>27</v>
      </c>
      <c r="B18" s="9">
        <v>255</v>
      </c>
      <c r="C18" s="9">
        <v>0</v>
      </c>
      <c r="D18" s="9">
        <v>0</v>
      </c>
      <c r="E18" s="9">
        <v>24</v>
      </c>
      <c r="F18" s="9">
        <v>5</v>
      </c>
      <c r="G18" s="9">
        <v>14</v>
      </c>
      <c r="H18" s="9">
        <v>27</v>
      </c>
      <c r="I18" s="9">
        <v>41</v>
      </c>
      <c r="J18" s="9">
        <v>2</v>
      </c>
      <c r="K18" s="9">
        <v>0</v>
      </c>
      <c r="L18" s="10">
        <f t="shared" si="0"/>
        <v>368</v>
      </c>
      <c r="M18" s="28"/>
    </row>
    <row r="19" spans="1:13" ht="12.75">
      <c r="A19" s="20" t="s">
        <v>28</v>
      </c>
      <c r="B19" s="9">
        <v>306</v>
      </c>
      <c r="C19" s="9">
        <v>2</v>
      </c>
      <c r="D19" s="9">
        <v>0</v>
      </c>
      <c r="E19" s="9">
        <v>30</v>
      </c>
      <c r="F19" s="9">
        <v>4</v>
      </c>
      <c r="G19" s="9">
        <v>11</v>
      </c>
      <c r="H19" s="9">
        <v>26</v>
      </c>
      <c r="I19" s="9">
        <v>48</v>
      </c>
      <c r="J19" s="9">
        <v>4</v>
      </c>
      <c r="K19" s="9">
        <v>3</v>
      </c>
      <c r="L19" s="10">
        <f t="shared" si="0"/>
        <v>434</v>
      </c>
      <c r="M19" s="28"/>
    </row>
    <row r="20" spans="1:13" ht="12.75">
      <c r="A20" s="20" t="s">
        <v>29</v>
      </c>
      <c r="B20" s="9">
        <v>286</v>
      </c>
      <c r="C20" s="9">
        <v>0</v>
      </c>
      <c r="D20" s="9">
        <v>0</v>
      </c>
      <c r="E20" s="9">
        <v>33</v>
      </c>
      <c r="F20" s="9">
        <v>6</v>
      </c>
      <c r="G20" s="9">
        <v>19</v>
      </c>
      <c r="H20" s="9">
        <v>33</v>
      </c>
      <c r="I20" s="9">
        <v>36</v>
      </c>
      <c r="J20" s="9">
        <v>4</v>
      </c>
      <c r="K20" s="9">
        <v>0</v>
      </c>
      <c r="L20" s="10">
        <f t="shared" si="0"/>
        <v>417</v>
      </c>
      <c r="M20" s="28"/>
    </row>
    <row r="21" spans="1:13" ht="12.75">
      <c r="A21" s="20" t="s">
        <v>30</v>
      </c>
      <c r="B21" s="9">
        <v>272</v>
      </c>
      <c r="C21" s="9">
        <v>2</v>
      </c>
      <c r="D21" s="9">
        <v>0</v>
      </c>
      <c r="E21" s="9">
        <v>24</v>
      </c>
      <c r="F21" s="9">
        <v>3</v>
      </c>
      <c r="G21" s="9">
        <v>14</v>
      </c>
      <c r="H21" s="9">
        <v>34</v>
      </c>
      <c r="I21" s="9">
        <v>51</v>
      </c>
      <c r="J21" s="9">
        <v>7</v>
      </c>
      <c r="K21" s="9">
        <v>5</v>
      </c>
      <c r="L21" s="10">
        <f t="shared" si="0"/>
        <v>412</v>
      </c>
      <c r="M21" s="28"/>
    </row>
    <row r="22" spans="1:13" ht="12.75">
      <c r="A22" s="20" t="s">
        <v>31</v>
      </c>
      <c r="B22" s="9">
        <v>511</v>
      </c>
      <c r="C22" s="9">
        <v>1</v>
      </c>
      <c r="D22" s="9">
        <v>0</v>
      </c>
      <c r="E22" s="9">
        <v>44</v>
      </c>
      <c r="F22" s="9">
        <v>6</v>
      </c>
      <c r="G22" s="9">
        <v>2</v>
      </c>
      <c r="H22" s="9">
        <v>29</v>
      </c>
      <c r="I22" s="9">
        <v>45</v>
      </c>
      <c r="J22" s="9">
        <v>9</v>
      </c>
      <c r="K22" s="9">
        <v>11</v>
      </c>
      <c r="L22" s="10">
        <f t="shared" si="0"/>
        <v>658</v>
      </c>
      <c r="M22" s="28"/>
    </row>
    <row r="23" spans="1:13" ht="12.75">
      <c r="A23" s="20" t="s">
        <v>32</v>
      </c>
      <c r="B23" s="9">
        <v>558</v>
      </c>
      <c r="C23" s="9">
        <v>0</v>
      </c>
      <c r="D23" s="9">
        <v>0</v>
      </c>
      <c r="E23" s="9">
        <v>19</v>
      </c>
      <c r="F23" s="9">
        <v>6</v>
      </c>
      <c r="G23" s="9">
        <v>6</v>
      </c>
      <c r="H23" s="9">
        <v>30</v>
      </c>
      <c r="I23" s="9">
        <v>15</v>
      </c>
      <c r="J23" s="9">
        <v>1</v>
      </c>
      <c r="K23" s="9">
        <v>3</v>
      </c>
      <c r="L23" s="10">
        <f t="shared" si="0"/>
        <v>638</v>
      </c>
      <c r="M23" s="28"/>
    </row>
    <row r="24" spans="1:13" ht="12.75">
      <c r="A24" s="20" t="s">
        <v>33</v>
      </c>
      <c r="B24" s="9">
        <v>581</v>
      </c>
      <c r="C24" s="9">
        <v>3</v>
      </c>
      <c r="D24" s="9">
        <v>0</v>
      </c>
      <c r="E24" s="9">
        <v>7</v>
      </c>
      <c r="F24" s="9">
        <v>4</v>
      </c>
      <c r="G24" s="9">
        <v>1</v>
      </c>
      <c r="H24" s="9">
        <v>18</v>
      </c>
      <c r="I24" s="9">
        <v>14</v>
      </c>
      <c r="J24" s="9">
        <v>0</v>
      </c>
      <c r="K24" s="9">
        <v>4</v>
      </c>
      <c r="L24" s="10">
        <f t="shared" si="0"/>
        <v>632</v>
      </c>
      <c r="M24" s="28"/>
    </row>
    <row r="25" spans="1:13" ht="12.75">
      <c r="A25" s="20" t="s">
        <v>34</v>
      </c>
      <c r="B25" s="9">
        <v>669</v>
      </c>
      <c r="C25" s="9">
        <v>1</v>
      </c>
      <c r="D25" s="9">
        <v>0</v>
      </c>
      <c r="E25" s="9">
        <v>9</v>
      </c>
      <c r="F25" s="9">
        <v>4</v>
      </c>
      <c r="G25" s="9">
        <v>18</v>
      </c>
      <c r="H25" s="9">
        <v>33</v>
      </c>
      <c r="I25" s="9">
        <v>14</v>
      </c>
      <c r="J25" s="9">
        <v>0</v>
      </c>
      <c r="K25" s="9">
        <v>2</v>
      </c>
      <c r="L25" s="10">
        <f t="shared" si="0"/>
        <v>750</v>
      </c>
      <c r="M25" s="28"/>
    </row>
    <row r="26" spans="1:13" ht="12.75">
      <c r="A26" s="20" t="s">
        <v>35</v>
      </c>
      <c r="B26" s="9">
        <v>345</v>
      </c>
      <c r="C26" s="9">
        <v>7</v>
      </c>
      <c r="D26" s="9">
        <v>0</v>
      </c>
      <c r="E26" s="9">
        <v>37</v>
      </c>
      <c r="F26" s="9">
        <v>8</v>
      </c>
      <c r="G26" s="9">
        <v>19</v>
      </c>
      <c r="H26" s="9">
        <v>32</v>
      </c>
      <c r="I26" s="9">
        <v>48</v>
      </c>
      <c r="J26" s="9">
        <v>3</v>
      </c>
      <c r="K26" s="9">
        <v>0</v>
      </c>
      <c r="L26" s="10">
        <f t="shared" si="0"/>
        <v>499</v>
      </c>
      <c r="M26" s="28"/>
    </row>
    <row r="27" spans="1:13" ht="12.75">
      <c r="A27" s="20" t="s">
        <v>36</v>
      </c>
      <c r="B27" s="9">
        <v>277</v>
      </c>
      <c r="C27" s="9">
        <v>1</v>
      </c>
      <c r="D27" s="9">
        <v>0</v>
      </c>
      <c r="E27" s="9">
        <v>46</v>
      </c>
      <c r="F27" s="9">
        <v>6</v>
      </c>
      <c r="G27" s="9">
        <v>15</v>
      </c>
      <c r="H27" s="9">
        <v>25</v>
      </c>
      <c r="I27" s="9">
        <v>40</v>
      </c>
      <c r="J27" s="9">
        <v>17</v>
      </c>
      <c r="K27" s="9">
        <v>3</v>
      </c>
      <c r="L27" s="10">
        <f t="shared" si="0"/>
        <v>430</v>
      </c>
      <c r="M27" s="28"/>
    </row>
    <row r="28" spans="1:12" ht="12.75">
      <c r="A28" s="20">
        <v>14</v>
      </c>
      <c r="B28" s="9">
        <v>245</v>
      </c>
      <c r="C28" s="9">
        <v>0</v>
      </c>
      <c r="D28" s="9">
        <v>0</v>
      </c>
      <c r="E28" s="9">
        <v>34</v>
      </c>
      <c r="F28" s="9">
        <v>3</v>
      </c>
      <c r="G28" s="9">
        <v>20</v>
      </c>
      <c r="H28" s="9">
        <v>28</v>
      </c>
      <c r="I28" s="9">
        <v>51</v>
      </c>
      <c r="J28" s="9">
        <v>5</v>
      </c>
      <c r="K28" s="9">
        <v>0</v>
      </c>
      <c r="L28" s="10">
        <f t="shared" si="0"/>
        <v>386</v>
      </c>
    </row>
    <row r="29" spans="1:12" ht="12.75">
      <c r="A29" s="20" t="s">
        <v>38</v>
      </c>
      <c r="B29" s="9">
        <v>343</v>
      </c>
      <c r="C29" s="9">
        <v>1</v>
      </c>
      <c r="D29" s="9">
        <v>0</v>
      </c>
      <c r="E29" s="9">
        <v>33</v>
      </c>
      <c r="F29" s="9">
        <v>6</v>
      </c>
      <c r="G29" s="9">
        <v>12</v>
      </c>
      <c r="H29" s="9">
        <v>27</v>
      </c>
      <c r="I29" s="9">
        <v>46</v>
      </c>
      <c r="J29" s="9">
        <v>6</v>
      </c>
      <c r="K29" s="9">
        <v>3</v>
      </c>
      <c r="L29" s="10">
        <f t="shared" si="0"/>
        <v>477</v>
      </c>
    </row>
    <row r="30" spans="1:12" ht="12.75">
      <c r="A30" s="20" t="s">
        <v>39</v>
      </c>
      <c r="B30" s="9">
        <v>331</v>
      </c>
      <c r="C30" s="9">
        <v>1</v>
      </c>
      <c r="D30" s="9">
        <v>0</v>
      </c>
      <c r="E30" s="9">
        <v>20</v>
      </c>
      <c r="F30" s="9">
        <v>6</v>
      </c>
      <c r="G30" s="9">
        <v>10</v>
      </c>
      <c r="H30" s="9">
        <v>30</v>
      </c>
      <c r="I30" s="9">
        <v>21</v>
      </c>
      <c r="J30" s="9">
        <v>2</v>
      </c>
      <c r="K30" s="9">
        <v>3</v>
      </c>
      <c r="L30" s="10">
        <f t="shared" si="0"/>
        <v>424</v>
      </c>
    </row>
    <row r="31" spans="1:12" ht="12.75">
      <c r="A31" s="20" t="s">
        <v>40</v>
      </c>
      <c r="B31" s="9">
        <v>322</v>
      </c>
      <c r="C31" s="9">
        <v>0</v>
      </c>
      <c r="D31" s="9">
        <v>0</v>
      </c>
      <c r="E31" s="9">
        <v>9</v>
      </c>
      <c r="F31" s="9">
        <v>3</v>
      </c>
      <c r="G31" s="9">
        <v>26</v>
      </c>
      <c r="H31" s="9">
        <v>24</v>
      </c>
      <c r="I31" s="9">
        <v>42</v>
      </c>
      <c r="J31" s="9">
        <v>7</v>
      </c>
      <c r="K31" s="9">
        <v>0</v>
      </c>
      <c r="L31" s="10">
        <f t="shared" si="0"/>
        <v>433</v>
      </c>
    </row>
    <row r="32" spans="1:12" ht="12.75">
      <c r="A32" s="20" t="s">
        <v>41</v>
      </c>
      <c r="B32" s="9">
        <v>284</v>
      </c>
      <c r="C32" s="9">
        <v>3</v>
      </c>
      <c r="D32" s="9">
        <v>0</v>
      </c>
      <c r="E32" s="9">
        <v>25</v>
      </c>
      <c r="F32" s="9">
        <v>7</v>
      </c>
      <c r="G32" s="9">
        <v>15</v>
      </c>
      <c r="H32" s="9">
        <v>27</v>
      </c>
      <c r="I32" s="9">
        <v>56</v>
      </c>
      <c r="J32" s="9">
        <v>10</v>
      </c>
      <c r="K32" s="9">
        <v>0</v>
      </c>
      <c r="L32" s="10">
        <f t="shared" si="0"/>
        <v>427</v>
      </c>
    </row>
    <row r="33" spans="1:12" ht="12.75">
      <c r="A33" s="20" t="s">
        <v>42</v>
      </c>
      <c r="B33" s="9">
        <v>256</v>
      </c>
      <c r="C33" s="9">
        <v>1</v>
      </c>
      <c r="D33" s="9">
        <v>0</v>
      </c>
      <c r="E33" s="9">
        <v>26</v>
      </c>
      <c r="F33" s="9">
        <v>4</v>
      </c>
      <c r="G33" s="9">
        <v>16</v>
      </c>
      <c r="H33" s="9">
        <v>27</v>
      </c>
      <c r="I33" s="9">
        <v>58</v>
      </c>
      <c r="J33" s="9">
        <v>8</v>
      </c>
      <c r="K33" s="9">
        <v>0</v>
      </c>
      <c r="L33" s="10">
        <f t="shared" si="0"/>
        <v>396</v>
      </c>
    </row>
    <row r="34" spans="1:12" ht="12.75">
      <c r="A34" s="20" t="s">
        <v>43</v>
      </c>
      <c r="B34" s="9">
        <v>211</v>
      </c>
      <c r="C34" s="9">
        <v>0</v>
      </c>
      <c r="D34" s="9">
        <v>0</v>
      </c>
      <c r="E34" s="9">
        <v>48</v>
      </c>
      <c r="F34" s="9">
        <v>5</v>
      </c>
      <c r="G34" s="9">
        <v>26</v>
      </c>
      <c r="H34" s="9">
        <v>25</v>
      </c>
      <c r="I34" s="9">
        <v>70</v>
      </c>
      <c r="J34" s="9">
        <v>8</v>
      </c>
      <c r="K34" s="9">
        <v>1</v>
      </c>
      <c r="L34" s="10">
        <f t="shared" si="0"/>
        <v>394</v>
      </c>
    </row>
    <row r="35" spans="1:12" ht="12.75">
      <c r="A35" s="20" t="s">
        <v>44</v>
      </c>
      <c r="B35" s="9">
        <v>265</v>
      </c>
      <c r="C35" s="9">
        <v>4</v>
      </c>
      <c r="D35" s="9">
        <v>0</v>
      </c>
      <c r="E35" s="9">
        <v>23</v>
      </c>
      <c r="F35" s="9">
        <v>4</v>
      </c>
      <c r="G35" s="9">
        <v>23</v>
      </c>
      <c r="H35" s="9">
        <v>34</v>
      </c>
      <c r="I35" s="9">
        <v>52</v>
      </c>
      <c r="J35" s="9">
        <v>9</v>
      </c>
      <c r="K35" s="9">
        <v>0</v>
      </c>
      <c r="L35" s="10">
        <f t="shared" si="0"/>
        <v>414</v>
      </c>
    </row>
    <row r="36" spans="1:12" ht="12.75">
      <c r="A36" s="20" t="s">
        <v>45</v>
      </c>
      <c r="B36" s="9">
        <v>383</v>
      </c>
      <c r="C36" s="9">
        <v>5</v>
      </c>
      <c r="D36" s="9">
        <v>0</v>
      </c>
      <c r="E36" s="9">
        <v>35</v>
      </c>
      <c r="F36" s="9">
        <v>5</v>
      </c>
      <c r="G36" s="9">
        <v>24</v>
      </c>
      <c r="H36" s="9">
        <v>27</v>
      </c>
      <c r="I36" s="9">
        <v>49</v>
      </c>
      <c r="J36" s="9">
        <v>4</v>
      </c>
      <c r="K36" s="9">
        <v>3</v>
      </c>
      <c r="L36" s="10">
        <f t="shared" si="0"/>
        <v>535</v>
      </c>
    </row>
    <row r="37" spans="1:12" ht="12.75">
      <c r="A37" s="20" t="s">
        <v>46</v>
      </c>
      <c r="B37" s="9">
        <v>338</v>
      </c>
      <c r="C37" s="9">
        <v>5</v>
      </c>
      <c r="D37" s="9">
        <v>0</v>
      </c>
      <c r="E37" s="9">
        <v>17</v>
      </c>
      <c r="F37" s="9">
        <v>7</v>
      </c>
      <c r="G37" s="9">
        <v>16</v>
      </c>
      <c r="H37" s="9">
        <v>32</v>
      </c>
      <c r="I37" s="9">
        <v>36</v>
      </c>
      <c r="J37" s="9">
        <v>3</v>
      </c>
      <c r="K37" s="9">
        <v>3</v>
      </c>
      <c r="L37" s="10">
        <f t="shared" si="0"/>
        <v>457</v>
      </c>
    </row>
    <row r="38" spans="1:12" ht="12.75">
      <c r="A38" s="20" t="s">
        <v>47</v>
      </c>
      <c r="B38" s="9">
        <v>368</v>
      </c>
      <c r="C38" s="9">
        <v>7</v>
      </c>
      <c r="D38" s="9">
        <v>0</v>
      </c>
      <c r="E38" s="9">
        <v>7</v>
      </c>
      <c r="F38" s="9">
        <v>5</v>
      </c>
      <c r="G38" s="9">
        <v>13</v>
      </c>
      <c r="H38" s="9">
        <v>31</v>
      </c>
      <c r="I38" s="9">
        <v>44</v>
      </c>
      <c r="J38" s="9">
        <v>1</v>
      </c>
      <c r="K38" s="9">
        <v>6</v>
      </c>
      <c r="L38" s="10">
        <f t="shared" si="0"/>
        <v>482</v>
      </c>
    </row>
    <row r="39" spans="1:12" ht="12.75">
      <c r="A39" s="20" t="s">
        <v>48</v>
      </c>
      <c r="B39" s="9">
        <v>276</v>
      </c>
      <c r="C39" s="9">
        <v>5</v>
      </c>
      <c r="D39" s="9">
        <v>0</v>
      </c>
      <c r="E39" s="9">
        <v>33</v>
      </c>
      <c r="F39" s="9">
        <v>20</v>
      </c>
      <c r="G39" s="9">
        <v>24</v>
      </c>
      <c r="H39" s="9">
        <v>33</v>
      </c>
      <c r="I39" s="9">
        <v>38</v>
      </c>
      <c r="J39" s="9">
        <v>10</v>
      </c>
      <c r="K39" s="9">
        <v>0</v>
      </c>
      <c r="L39" s="10">
        <f t="shared" si="0"/>
        <v>439</v>
      </c>
    </row>
    <row r="40" spans="1:12" ht="12.75">
      <c r="A40" s="20" t="s">
        <v>49</v>
      </c>
      <c r="B40" s="9">
        <v>296</v>
      </c>
      <c r="C40" s="9">
        <v>3</v>
      </c>
      <c r="D40" s="9">
        <v>0</v>
      </c>
      <c r="E40" s="9">
        <v>44</v>
      </c>
      <c r="F40" s="9">
        <v>7</v>
      </c>
      <c r="G40" s="9">
        <v>4</v>
      </c>
      <c r="H40" s="9">
        <v>31</v>
      </c>
      <c r="I40" s="9">
        <v>37</v>
      </c>
      <c r="J40" s="9">
        <v>6</v>
      </c>
      <c r="K40" s="9">
        <v>1</v>
      </c>
      <c r="L40" s="10">
        <f t="shared" si="0"/>
        <v>429</v>
      </c>
    </row>
    <row r="41" spans="1:12" ht="12.75">
      <c r="A41" s="20" t="s">
        <v>50</v>
      </c>
      <c r="B41" s="9">
        <v>346</v>
      </c>
      <c r="C41" s="9">
        <v>2</v>
      </c>
      <c r="D41" s="9">
        <v>0</v>
      </c>
      <c r="E41" s="9">
        <v>47</v>
      </c>
      <c r="F41" s="9">
        <v>12</v>
      </c>
      <c r="G41" s="9">
        <v>13</v>
      </c>
      <c r="H41" s="9">
        <v>34</v>
      </c>
      <c r="I41" s="9">
        <v>59</v>
      </c>
      <c r="J41" s="9">
        <v>7</v>
      </c>
      <c r="K41" s="9">
        <v>2</v>
      </c>
      <c r="L41" s="10">
        <f t="shared" si="0"/>
        <v>522</v>
      </c>
    </row>
    <row r="42" spans="1:12" ht="12.75">
      <c r="A42" s="20" t="s">
        <v>51</v>
      </c>
      <c r="B42" s="9">
        <v>402</v>
      </c>
      <c r="C42" s="9">
        <v>0</v>
      </c>
      <c r="D42" s="9">
        <v>0</v>
      </c>
      <c r="E42" s="9">
        <v>65</v>
      </c>
      <c r="F42" s="9">
        <v>8</v>
      </c>
      <c r="G42" s="9">
        <v>22</v>
      </c>
      <c r="H42" s="9">
        <v>30</v>
      </c>
      <c r="I42" s="9">
        <v>45</v>
      </c>
      <c r="J42" s="9">
        <v>6</v>
      </c>
      <c r="K42" s="9">
        <v>0</v>
      </c>
      <c r="L42" s="10">
        <f t="shared" si="0"/>
        <v>578</v>
      </c>
    </row>
    <row r="43" spans="1:12" ht="12.75">
      <c r="A43" s="20" t="s">
        <v>52</v>
      </c>
      <c r="B43" s="9">
        <v>434</v>
      </c>
      <c r="C43" s="9">
        <v>2</v>
      </c>
      <c r="D43" s="9">
        <v>0</v>
      </c>
      <c r="E43" s="9">
        <v>29</v>
      </c>
      <c r="F43" s="9">
        <v>12</v>
      </c>
      <c r="G43" s="9">
        <v>15</v>
      </c>
      <c r="H43" s="9">
        <v>32</v>
      </c>
      <c r="I43" s="9">
        <v>50</v>
      </c>
      <c r="J43" s="9">
        <v>7</v>
      </c>
      <c r="K43" s="9">
        <v>1</v>
      </c>
      <c r="L43" s="10">
        <f t="shared" si="0"/>
        <v>582</v>
      </c>
    </row>
    <row r="44" spans="1:12" ht="12.75">
      <c r="A44" s="20" t="s">
        <v>53</v>
      </c>
      <c r="B44" s="9">
        <v>454</v>
      </c>
      <c r="C44" s="9">
        <v>1</v>
      </c>
      <c r="D44" s="9">
        <v>0</v>
      </c>
      <c r="E44" s="9">
        <v>29</v>
      </c>
      <c r="F44" s="9">
        <v>4</v>
      </c>
      <c r="G44" s="9">
        <v>6</v>
      </c>
      <c r="H44" s="9">
        <v>33</v>
      </c>
      <c r="I44" s="9">
        <v>33</v>
      </c>
      <c r="J44" s="9">
        <v>3</v>
      </c>
      <c r="K44" s="9">
        <v>1</v>
      </c>
      <c r="L44" s="10">
        <f t="shared" si="0"/>
        <v>564</v>
      </c>
    </row>
    <row r="45" spans="1:12" ht="13.5" thickBot="1">
      <c r="A45" s="20" t="s">
        <v>54</v>
      </c>
      <c r="B45" s="9">
        <v>446</v>
      </c>
      <c r="C45" s="9">
        <v>1</v>
      </c>
      <c r="D45" s="9">
        <v>1</v>
      </c>
      <c r="E45" s="9">
        <v>9</v>
      </c>
      <c r="F45" s="9">
        <v>3</v>
      </c>
      <c r="G45" s="9">
        <v>15</v>
      </c>
      <c r="H45" s="9">
        <v>17</v>
      </c>
      <c r="I45" s="9">
        <v>46</v>
      </c>
      <c r="J45" s="9">
        <v>0</v>
      </c>
      <c r="K45" s="9">
        <v>6</v>
      </c>
      <c r="L45" s="10">
        <f t="shared" si="0"/>
        <v>544</v>
      </c>
    </row>
    <row r="46" spans="1:12" ht="12.75">
      <c r="A46" s="21" t="s">
        <v>19</v>
      </c>
      <c r="B46" s="11">
        <f aca="true" t="shared" si="1" ref="B46:L46">SUM(B15:B45)</f>
        <v>11118</v>
      </c>
      <c r="C46" s="11">
        <f t="shared" si="1"/>
        <v>64</v>
      </c>
      <c r="D46" s="11">
        <f t="shared" si="1"/>
        <v>1</v>
      </c>
      <c r="E46" s="11">
        <f t="shared" si="1"/>
        <v>887</v>
      </c>
      <c r="F46" s="11">
        <f t="shared" si="1"/>
        <v>191</v>
      </c>
      <c r="G46" s="11">
        <f t="shared" si="1"/>
        <v>462</v>
      </c>
      <c r="H46" s="11">
        <f t="shared" si="1"/>
        <v>895</v>
      </c>
      <c r="I46" s="11">
        <f t="shared" si="1"/>
        <v>1298</v>
      </c>
      <c r="J46" s="11">
        <f t="shared" si="1"/>
        <v>159</v>
      </c>
      <c r="K46" s="11">
        <f t="shared" si="1"/>
        <v>85</v>
      </c>
      <c r="L46" s="12">
        <f t="shared" si="1"/>
        <v>15160</v>
      </c>
    </row>
    <row r="47" spans="1:12" ht="13.5" thickBot="1">
      <c r="A47" s="22" t="s">
        <v>55</v>
      </c>
      <c r="B47" s="13">
        <f aca="true" t="shared" si="2" ref="B47:L47">(B46/$M13)</f>
        <v>358.64516129032256</v>
      </c>
      <c r="C47" s="13">
        <f t="shared" si="2"/>
        <v>2.064516129032258</v>
      </c>
      <c r="D47" s="13">
        <f t="shared" si="2"/>
        <v>0.03225806451612903</v>
      </c>
      <c r="E47" s="13">
        <f t="shared" si="2"/>
        <v>28.612903225806452</v>
      </c>
      <c r="F47" s="13">
        <f t="shared" si="2"/>
        <v>6.161290322580645</v>
      </c>
      <c r="G47" s="13">
        <f t="shared" si="2"/>
        <v>14.903225806451612</v>
      </c>
      <c r="H47" s="13">
        <f t="shared" si="2"/>
        <v>28.870967741935484</v>
      </c>
      <c r="I47" s="13">
        <f t="shared" si="2"/>
        <v>41.87096774193548</v>
      </c>
      <c r="J47" s="13">
        <f t="shared" si="2"/>
        <v>5.129032258064516</v>
      </c>
      <c r="K47" s="13">
        <f t="shared" si="2"/>
        <v>2.7419354838709675</v>
      </c>
      <c r="L47" s="14">
        <f t="shared" si="2"/>
        <v>489.03225806451616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workbookViewId="0" topLeftCell="A1">
      <selection activeCell="C7" sqref="C7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2010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264</v>
      </c>
      <c r="C15" s="9">
        <v>0</v>
      </c>
      <c r="D15" s="9">
        <v>0</v>
      </c>
      <c r="E15" s="9">
        <v>11</v>
      </c>
      <c r="F15" s="9">
        <v>26</v>
      </c>
      <c r="G15" s="9">
        <v>62</v>
      </c>
      <c r="H15" s="9">
        <v>30</v>
      </c>
      <c r="I15" s="9">
        <v>389</v>
      </c>
      <c r="J15" s="9">
        <v>62</v>
      </c>
      <c r="K15" s="9">
        <v>18</v>
      </c>
      <c r="L15" s="10">
        <f aca="true" t="shared" si="0" ref="L15:L45">SUM(B15:K15)</f>
        <v>862</v>
      </c>
      <c r="M15" s="23" t="s">
        <v>61</v>
      </c>
    </row>
    <row r="16" spans="1:13" ht="12.75">
      <c r="A16" s="20" t="s">
        <v>25</v>
      </c>
      <c r="B16" s="9">
        <v>161</v>
      </c>
      <c r="C16" s="9">
        <v>0</v>
      </c>
      <c r="D16" s="9">
        <v>0</v>
      </c>
      <c r="E16" s="9">
        <v>5</v>
      </c>
      <c r="F16" s="9">
        <v>13</v>
      </c>
      <c r="G16" s="9">
        <v>30</v>
      </c>
      <c r="H16" s="9">
        <v>16</v>
      </c>
      <c r="I16" s="9">
        <v>194</v>
      </c>
      <c r="J16" s="9">
        <v>30</v>
      </c>
      <c r="K16" s="9">
        <v>0</v>
      </c>
      <c r="L16" s="10">
        <f t="shared" si="0"/>
        <v>449</v>
      </c>
      <c r="M16" s="28"/>
    </row>
    <row r="17" spans="1:13" ht="12.75">
      <c r="A17" s="20" t="s">
        <v>26</v>
      </c>
      <c r="B17" s="9">
        <v>300</v>
      </c>
      <c r="C17" s="9">
        <v>0</v>
      </c>
      <c r="D17" s="9">
        <v>0</v>
      </c>
      <c r="E17" s="9">
        <v>7</v>
      </c>
      <c r="F17" s="9">
        <v>16</v>
      </c>
      <c r="G17" s="9">
        <v>59</v>
      </c>
      <c r="H17" s="9">
        <v>22</v>
      </c>
      <c r="I17" s="9">
        <v>344</v>
      </c>
      <c r="J17" s="9">
        <v>59</v>
      </c>
      <c r="K17" s="9">
        <v>10</v>
      </c>
      <c r="L17" s="10">
        <f t="shared" si="0"/>
        <v>817</v>
      </c>
      <c r="M17" s="28"/>
    </row>
    <row r="18" spans="1:13" ht="12.75">
      <c r="A18" s="20" t="s">
        <v>27</v>
      </c>
      <c r="B18" s="9">
        <v>226</v>
      </c>
      <c r="C18" s="9">
        <v>0</v>
      </c>
      <c r="D18" s="9">
        <v>0</v>
      </c>
      <c r="E18" s="9">
        <v>6</v>
      </c>
      <c r="F18" s="9">
        <v>15</v>
      </c>
      <c r="G18" s="9">
        <v>67</v>
      </c>
      <c r="H18" s="9">
        <v>32</v>
      </c>
      <c r="I18" s="9">
        <v>387</v>
      </c>
      <c r="J18" s="9">
        <v>67</v>
      </c>
      <c r="K18" s="9">
        <v>7</v>
      </c>
      <c r="L18" s="10">
        <f t="shared" si="0"/>
        <v>807</v>
      </c>
      <c r="M18" s="28"/>
    </row>
    <row r="19" spans="1:13" ht="12.75">
      <c r="A19" s="20" t="s">
        <v>28</v>
      </c>
      <c r="B19" s="9">
        <v>125</v>
      </c>
      <c r="C19" s="9">
        <v>0</v>
      </c>
      <c r="D19" s="9">
        <v>0</v>
      </c>
      <c r="E19" s="9">
        <v>5</v>
      </c>
      <c r="F19" s="9">
        <v>24</v>
      </c>
      <c r="G19" s="9">
        <v>37</v>
      </c>
      <c r="H19" s="9">
        <v>22</v>
      </c>
      <c r="I19" s="9">
        <v>387</v>
      </c>
      <c r="J19" s="9">
        <v>68</v>
      </c>
      <c r="K19" s="9">
        <v>5</v>
      </c>
      <c r="L19" s="10">
        <f t="shared" si="0"/>
        <v>673</v>
      </c>
      <c r="M19" s="28"/>
    </row>
    <row r="20" spans="1:13" ht="12.75">
      <c r="A20" s="20" t="s">
        <v>29</v>
      </c>
      <c r="B20" s="9">
        <v>151</v>
      </c>
      <c r="C20" s="9">
        <v>0</v>
      </c>
      <c r="D20" s="9">
        <v>0</v>
      </c>
      <c r="E20" s="9">
        <v>4</v>
      </c>
      <c r="F20" s="9">
        <v>18</v>
      </c>
      <c r="G20" s="9">
        <v>43</v>
      </c>
      <c r="H20" s="9">
        <v>18</v>
      </c>
      <c r="I20" s="9">
        <v>446</v>
      </c>
      <c r="J20" s="9">
        <v>77</v>
      </c>
      <c r="K20" s="9">
        <v>3</v>
      </c>
      <c r="L20" s="10">
        <f t="shared" si="0"/>
        <v>760</v>
      </c>
      <c r="M20" s="28"/>
    </row>
    <row r="21" spans="1:13" ht="12.75">
      <c r="A21" s="20" t="s">
        <v>30</v>
      </c>
      <c r="B21" s="9">
        <v>288</v>
      </c>
      <c r="C21" s="9">
        <v>0</v>
      </c>
      <c r="D21" s="9">
        <v>0</v>
      </c>
      <c r="E21" s="9">
        <v>27</v>
      </c>
      <c r="F21" s="9">
        <v>26</v>
      </c>
      <c r="G21" s="9">
        <v>40</v>
      </c>
      <c r="H21" s="9">
        <v>24</v>
      </c>
      <c r="I21" s="9">
        <v>473</v>
      </c>
      <c r="J21" s="9">
        <v>72</v>
      </c>
      <c r="K21" s="9">
        <v>15</v>
      </c>
      <c r="L21" s="10">
        <f t="shared" si="0"/>
        <v>965</v>
      </c>
      <c r="M21" s="28"/>
    </row>
    <row r="22" spans="1:13" ht="12.75">
      <c r="A22" s="20" t="s">
        <v>31</v>
      </c>
      <c r="B22" s="9">
        <v>875</v>
      </c>
      <c r="C22" s="9">
        <v>0</v>
      </c>
      <c r="D22" s="9">
        <v>0</v>
      </c>
      <c r="E22" s="9">
        <v>4</v>
      </c>
      <c r="F22" s="9">
        <v>32</v>
      </c>
      <c r="G22" s="9">
        <v>45</v>
      </c>
      <c r="H22" s="9">
        <v>31</v>
      </c>
      <c r="I22" s="9">
        <v>431</v>
      </c>
      <c r="J22" s="9">
        <v>74</v>
      </c>
      <c r="K22" s="9">
        <v>26</v>
      </c>
      <c r="L22" s="10">
        <f t="shared" si="0"/>
        <v>1518</v>
      </c>
      <c r="M22" s="28"/>
    </row>
    <row r="23" spans="1:13" ht="12.75">
      <c r="A23" s="20" t="s">
        <v>32</v>
      </c>
      <c r="B23" s="9">
        <v>780</v>
      </c>
      <c r="C23" s="9">
        <v>0</v>
      </c>
      <c r="D23" s="9">
        <v>0</v>
      </c>
      <c r="E23" s="9">
        <v>9</v>
      </c>
      <c r="F23" s="9">
        <v>25</v>
      </c>
      <c r="G23" s="9">
        <v>18</v>
      </c>
      <c r="H23" s="9">
        <v>31</v>
      </c>
      <c r="I23" s="9">
        <v>201</v>
      </c>
      <c r="J23" s="9">
        <v>31</v>
      </c>
      <c r="K23" s="9">
        <v>11</v>
      </c>
      <c r="L23" s="10">
        <f t="shared" si="0"/>
        <v>1106</v>
      </c>
      <c r="M23" s="28"/>
    </row>
    <row r="24" spans="1:13" ht="12.75">
      <c r="A24" s="20" t="s">
        <v>33</v>
      </c>
      <c r="B24" s="9">
        <v>331</v>
      </c>
      <c r="C24" s="9">
        <v>0</v>
      </c>
      <c r="D24" s="9">
        <v>0</v>
      </c>
      <c r="E24" s="9">
        <v>6</v>
      </c>
      <c r="F24" s="9">
        <v>15</v>
      </c>
      <c r="G24" s="9">
        <v>15</v>
      </c>
      <c r="H24" s="9">
        <v>20</v>
      </c>
      <c r="I24" s="9">
        <v>156</v>
      </c>
      <c r="J24" s="9">
        <v>26</v>
      </c>
      <c r="K24" s="9">
        <v>31</v>
      </c>
      <c r="L24" s="10">
        <f t="shared" si="0"/>
        <v>600</v>
      </c>
      <c r="M24" s="28"/>
    </row>
    <row r="25" spans="1:13" ht="12.75">
      <c r="A25" s="20" t="s">
        <v>34</v>
      </c>
      <c r="B25" s="9">
        <v>1087</v>
      </c>
      <c r="C25" s="9">
        <v>0</v>
      </c>
      <c r="D25" s="9">
        <v>0</v>
      </c>
      <c r="E25" s="9">
        <v>11</v>
      </c>
      <c r="F25" s="9">
        <v>22</v>
      </c>
      <c r="G25" s="9">
        <v>44</v>
      </c>
      <c r="H25" s="9">
        <v>57</v>
      </c>
      <c r="I25" s="9">
        <v>568</v>
      </c>
      <c r="J25" s="9">
        <v>75</v>
      </c>
      <c r="K25" s="9">
        <v>80</v>
      </c>
      <c r="L25" s="10">
        <f t="shared" si="0"/>
        <v>1944</v>
      </c>
      <c r="M25" s="28"/>
    </row>
    <row r="26" spans="1:13" ht="12.75">
      <c r="A26" s="20" t="s">
        <v>35</v>
      </c>
      <c r="B26" s="9">
        <v>363</v>
      </c>
      <c r="C26" s="9">
        <v>0</v>
      </c>
      <c r="D26" s="9">
        <v>0</v>
      </c>
      <c r="E26" s="9">
        <v>25</v>
      </c>
      <c r="F26" s="9">
        <v>15</v>
      </c>
      <c r="G26" s="9">
        <v>34</v>
      </c>
      <c r="H26" s="9">
        <v>24</v>
      </c>
      <c r="I26" s="9">
        <v>274</v>
      </c>
      <c r="J26" s="9">
        <v>34</v>
      </c>
      <c r="K26" s="9">
        <v>22</v>
      </c>
      <c r="L26" s="10">
        <f t="shared" si="0"/>
        <v>791</v>
      </c>
      <c r="M26" s="28"/>
    </row>
    <row r="27" spans="1:13" ht="12.75">
      <c r="A27" s="20" t="s">
        <v>36</v>
      </c>
      <c r="B27" s="9">
        <v>141</v>
      </c>
      <c r="C27" s="9">
        <v>0</v>
      </c>
      <c r="D27" s="9">
        <v>0</v>
      </c>
      <c r="E27" s="9">
        <v>12</v>
      </c>
      <c r="F27" s="9">
        <v>19</v>
      </c>
      <c r="G27" s="9">
        <v>52</v>
      </c>
      <c r="H27" s="9">
        <v>20</v>
      </c>
      <c r="I27" s="9">
        <v>314</v>
      </c>
      <c r="J27" s="9">
        <v>52</v>
      </c>
      <c r="K27" s="9">
        <v>19</v>
      </c>
      <c r="L27" s="10">
        <f t="shared" si="0"/>
        <v>629</v>
      </c>
      <c r="M27" s="28"/>
    </row>
    <row r="28" spans="1:12" ht="12.75">
      <c r="A28" s="20">
        <v>14</v>
      </c>
      <c r="B28" s="9">
        <v>170</v>
      </c>
      <c r="C28" s="9">
        <v>0</v>
      </c>
      <c r="D28" s="9">
        <v>0</v>
      </c>
      <c r="E28" s="9">
        <v>12</v>
      </c>
      <c r="F28" s="9">
        <v>13</v>
      </c>
      <c r="G28" s="9">
        <v>69</v>
      </c>
      <c r="H28" s="9">
        <v>15</v>
      </c>
      <c r="I28" s="9">
        <v>397</v>
      </c>
      <c r="J28" s="9">
        <v>69</v>
      </c>
      <c r="K28" s="9">
        <v>2</v>
      </c>
      <c r="L28" s="10">
        <f t="shared" si="0"/>
        <v>747</v>
      </c>
    </row>
    <row r="29" spans="1:12" ht="12.75">
      <c r="A29" s="20" t="s">
        <v>38</v>
      </c>
      <c r="B29" s="9">
        <v>227</v>
      </c>
      <c r="C29" s="9">
        <v>0</v>
      </c>
      <c r="D29" s="9">
        <v>0</v>
      </c>
      <c r="E29" s="9">
        <v>8</v>
      </c>
      <c r="F29" s="9">
        <v>16</v>
      </c>
      <c r="G29" s="9">
        <v>64</v>
      </c>
      <c r="H29" s="9">
        <v>20</v>
      </c>
      <c r="I29" s="9">
        <v>407</v>
      </c>
      <c r="J29" s="9">
        <v>64</v>
      </c>
      <c r="K29" s="9">
        <v>10</v>
      </c>
      <c r="L29" s="10">
        <f t="shared" si="0"/>
        <v>816</v>
      </c>
    </row>
    <row r="30" spans="1:12" ht="12.75">
      <c r="A30" s="20" t="s">
        <v>39</v>
      </c>
      <c r="B30" s="9">
        <v>170</v>
      </c>
      <c r="C30" s="9">
        <v>0</v>
      </c>
      <c r="D30" s="9">
        <v>0</v>
      </c>
      <c r="E30" s="9">
        <v>31</v>
      </c>
      <c r="F30" s="9">
        <v>15</v>
      </c>
      <c r="G30" s="9">
        <v>33</v>
      </c>
      <c r="H30" s="9">
        <v>27</v>
      </c>
      <c r="I30" s="9">
        <v>247</v>
      </c>
      <c r="J30" s="9">
        <v>33</v>
      </c>
      <c r="K30" s="9">
        <v>4</v>
      </c>
      <c r="L30" s="10">
        <f t="shared" si="0"/>
        <v>560</v>
      </c>
    </row>
    <row r="31" spans="1:12" ht="12.75">
      <c r="A31" s="20" t="s">
        <v>40</v>
      </c>
      <c r="B31" s="9">
        <v>287</v>
      </c>
      <c r="C31" s="9">
        <v>0</v>
      </c>
      <c r="D31" s="9">
        <v>0</v>
      </c>
      <c r="E31" s="9">
        <v>8</v>
      </c>
      <c r="F31" s="9">
        <v>17</v>
      </c>
      <c r="G31" s="9">
        <v>50</v>
      </c>
      <c r="H31" s="9">
        <v>35</v>
      </c>
      <c r="I31" s="9">
        <v>289</v>
      </c>
      <c r="J31" s="9">
        <v>50</v>
      </c>
      <c r="K31" s="9">
        <v>41</v>
      </c>
      <c r="L31" s="10">
        <f t="shared" si="0"/>
        <v>777</v>
      </c>
    </row>
    <row r="32" spans="1:12" ht="12.75">
      <c r="A32" s="20" t="s">
        <v>41</v>
      </c>
      <c r="B32" s="9">
        <v>190</v>
      </c>
      <c r="C32" s="9">
        <v>0</v>
      </c>
      <c r="D32" s="9">
        <v>0</v>
      </c>
      <c r="E32" s="9">
        <v>17</v>
      </c>
      <c r="F32" s="9">
        <v>19</v>
      </c>
      <c r="G32" s="9">
        <v>78</v>
      </c>
      <c r="H32" s="9">
        <v>15</v>
      </c>
      <c r="I32" s="9">
        <v>520</v>
      </c>
      <c r="J32" s="9">
        <v>78</v>
      </c>
      <c r="K32" s="9">
        <v>12</v>
      </c>
      <c r="L32" s="10">
        <f t="shared" si="0"/>
        <v>929</v>
      </c>
    </row>
    <row r="33" spans="1:12" ht="12.75">
      <c r="A33" s="20" t="s">
        <v>42</v>
      </c>
      <c r="B33" s="9">
        <v>160</v>
      </c>
      <c r="C33" s="9">
        <v>0</v>
      </c>
      <c r="D33" s="9">
        <v>0</v>
      </c>
      <c r="E33" s="9">
        <v>32</v>
      </c>
      <c r="F33" s="9">
        <v>26</v>
      </c>
      <c r="G33" s="9">
        <v>34</v>
      </c>
      <c r="H33" s="9">
        <v>22</v>
      </c>
      <c r="I33" s="9">
        <v>392</v>
      </c>
      <c r="J33" s="9">
        <v>57</v>
      </c>
      <c r="K33" s="9">
        <v>2</v>
      </c>
      <c r="L33" s="10">
        <f t="shared" si="0"/>
        <v>725</v>
      </c>
    </row>
    <row r="34" spans="1:12" ht="12.75">
      <c r="A34" s="20" t="s">
        <v>43</v>
      </c>
      <c r="B34" s="9">
        <v>139</v>
      </c>
      <c r="C34" s="9">
        <v>0</v>
      </c>
      <c r="D34" s="9">
        <v>0</v>
      </c>
      <c r="E34" s="9">
        <v>5</v>
      </c>
      <c r="F34" s="9">
        <v>24</v>
      </c>
      <c r="G34" s="9">
        <v>40</v>
      </c>
      <c r="H34" s="9">
        <v>16</v>
      </c>
      <c r="I34" s="9">
        <v>424</v>
      </c>
      <c r="J34" s="9">
        <v>63</v>
      </c>
      <c r="K34" s="9">
        <v>0</v>
      </c>
      <c r="L34" s="10">
        <f t="shared" si="0"/>
        <v>711</v>
      </c>
    </row>
    <row r="35" spans="1:12" ht="12.75">
      <c r="A35" s="20" t="s">
        <v>44</v>
      </c>
      <c r="B35" s="9">
        <v>157</v>
      </c>
      <c r="C35" s="9">
        <v>0</v>
      </c>
      <c r="D35" s="9">
        <v>0</v>
      </c>
      <c r="E35" s="9">
        <v>6</v>
      </c>
      <c r="F35" s="9">
        <v>23</v>
      </c>
      <c r="G35" s="9">
        <v>41</v>
      </c>
      <c r="H35" s="9">
        <v>19</v>
      </c>
      <c r="I35" s="9">
        <v>522</v>
      </c>
      <c r="J35" s="9">
        <v>79</v>
      </c>
      <c r="K35" s="9">
        <v>5</v>
      </c>
      <c r="L35" s="10">
        <f t="shared" si="0"/>
        <v>852</v>
      </c>
    </row>
    <row r="36" spans="1:12" ht="12.75">
      <c r="A36" s="20" t="s">
        <v>45</v>
      </c>
      <c r="B36" s="9">
        <v>302</v>
      </c>
      <c r="C36" s="9">
        <v>0</v>
      </c>
      <c r="D36" s="9">
        <v>0</v>
      </c>
      <c r="E36" s="9">
        <v>8</v>
      </c>
      <c r="F36" s="9">
        <v>19</v>
      </c>
      <c r="G36" s="9">
        <v>39</v>
      </c>
      <c r="H36" s="9">
        <v>32</v>
      </c>
      <c r="I36" s="9">
        <v>403</v>
      </c>
      <c r="J36" s="9">
        <v>66</v>
      </c>
      <c r="K36" s="9">
        <v>29</v>
      </c>
      <c r="L36" s="10">
        <f t="shared" si="0"/>
        <v>898</v>
      </c>
    </row>
    <row r="37" spans="1:12" ht="12.75">
      <c r="A37" s="20" t="s">
        <v>46</v>
      </c>
      <c r="B37" s="9">
        <v>227</v>
      </c>
      <c r="C37" s="9">
        <v>0</v>
      </c>
      <c r="D37" s="9">
        <v>0</v>
      </c>
      <c r="E37" s="9">
        <v>44</v>
      </c>
      <c r="F37" s="9">
        <v>26</v>
      </c>
      <c r="G37" s="9">
        <v>27</v>
      </c>
      <c r="H37" s="9">
        <v>15</v>
      </c>
      <c r="I37" s="9">
        <v>251</v>
      </c>
      <c r="J37" s="9">
        <v>39</v>
      </c>
      <c r="K37" s="9">
        <v>8</v>
      </c>
      <c r="L37" s="10">
        <f t="shared" si="0"/>
        <v>637</v>
      </c>
    </row>
    <row r="38" spans="1:12" ht="12.75">
      <c r="A38" s="20" t="s">
        <v>47</v>
      </c>
      <c r="B38" s="9">
        <v>310</v>
      </c>
      <c r="C38" s="9">
        <v>0</v>
      </c>
      <c r="D38" s="9">
        <v>0</v>
      </c>
      <c r="E38" s="9">
        <v>37</v>
      </c>
      <c r="F38" s="9">
        <v>26</v>
      </c>
      <c r="G38" s="9">
        <v>37</v>
      </c>
      <c r="H38" s="9">
        <v>29</v>
      </c>
      <c r="I38" s="9">
        <v>380</v>
      </c>
      <c r="J38" s="9">
        <v>62</v>
      </c>
      <c r="K38" s="9">
        <v>39</v>
      </c>
      <c r="L38" s="10">
        <f t="shared" si="0"/>
        <v>920</v>
      </c>
    </row>
    <row r="39" spans="1:12" ht="12.75">
      <c r="A39" s="20" t="s">
        <v>48</v>
      </c>
      <c r="B39" s="9">
        <v>195</v>
      </c>
      <c r="C39" s="9">
        <v>0</v>
      </c>
      <c r="D39" s="9">
        <v>0</v>
      </c>
      <c r="E39" s="9">
        <v>14</v>
      </c>
      <c r="F39" s="9">
        <v>20</v>
      </c>
      <c r="G39" s="9">
        <v>42</v>
      </c>
      <c r="H39" s="9">
        <v>19</v>
      </c>
      <c r="I39" s="9">
        <v>492</v>
      </c>
      <c r="J39" s="9">
        <v>68</v>
      </c>
      <c r="K39" s="9">
        <v>2</v>
      </c>
      <c r="L39" s="10">
        <f t="shared" si="0"/>
        <v>852</v>
      </c>
    </row>
    <row r="40" spans="1:12" ht="12.75">
      <c r="A40" s="20" t="s">
        <v>49</v>
      </c>
      <c r="B40" s="9">
        <v>144</v>
      </c>
      <c r="C40" s="9">
        <v>0</v>
      </c>
      <c r="D40" s="9">
        <v>0</v>
      </c>
      <c r="E40" s="9">
        <v>4</v>
      </c>
      <c r="F40" s="9">
        <v>14</v>
      </c>
      <c r="G40" s="9">
        <v>30</v>
      </c>
      <c r="H40" s="9">
        <v>13</v>
      </c>
      <c r="I40" s="9">
        <v>207</v>
      </c>
      <c r="J40" s="9">
        <v>30</v>
      </c>
      <c r="K40" s="9">
        <v>4</v>
      </c>
      <c r="L40" s="10">
        <f t="shared" si="0"/>
        <v>446</v>
      </c>
    </row>
    <row r="41" spans="1:12" ht="12.75">
      <c r="A41" s="20" t="s">
        <v>50</v>
      </c>
      <c r="B41" s="9">
        <v>189</v>
      </c>
      <c r="C41" s="9">
        <v>0</v>
      </c>
      <c r="D41" s="9">
        <v>0</v>
      </c>
      <c r="E41" s="9">
        <v>15</v>
      </c>
      <c r="F41" s="9">
        <v>17</v>
      </c>
      <c r="G41" s="9">
        <v>81</v>
      </c>
      <c r="H41" s="9">
        <v>13</v>
      </c>
      <c r="I41" s="9">
        <v>527</v>
      </c>
      <c r="J41" s="9">
        <v>81</v>
      </c>
      <c r="K41" s="9">
        <v>14</v>
      </c>
      <c r="L41" s="10">
        <f t="shared" si="0"/>
        <v>937</v>
      </c>
    </row>
    <row r="42" spans="1:12" ht="12.75">
      <c r="A42" s="20" t="s">
        <v>51</v>
      </c>
      <c r="B42" s="9">
        <v>203</v>
      </c>
      <c r="C42" s="9">
        <v>0</v>
      </c>
      <c r="D42" s="9">
        <v>0</v>
      </c>
      <c r="E42" s="9">
        <v>15</v>
      </c>
      <c r="F42" s="9">
        <v>17</v>
      </c>
      <c r="G42" s="9">
        <v>57</v>
      </c>
      <c r="H42" s="9">
        <v>17</v>
      </c>
      <c r="I42" s="9">
        <v>349</v>
      </c>
      <c r="J42" s="9">
        <v>57</v>
      </c>
      <c r="K42" s="9">
        <v>5</v>
      </c>
      <c r="L42" s="10">
        <f t="shared" si="0"/>
        <v>720</v>
      </c>
    </row>
    <row r="43" spans="1:12" ht="12.75">
      <c r="A43" s="20" t="s">
        <v>52</v>
      </c>
      <c r="B43" s="9">
        <v>127</v>
      </c>
      <c r="C43" s="9">
        <v>0</v>
      </c>
      <c r="D43" s="9">
        <v>0</v>
      </c>
      <c r="E43" s="9">
        <v>8</v>
      </c>
      <c r="F43" s="9">
        <v>20</v>
      </c>
      <c r="G43" s="9">
        <v>48</v>
      </c>
      <c r="H43" s="9">
        <v>18</v>
      </c>
      <c r="I43" s="9">
        <v>285</v>
      </c>
      <c r="J43" s="9">
        <v>48</v>
      </c>
      <c r="K43" s="9">
        <v>7</v>
      </c>
      <c r="L43" s="10">
        <f t="shared" si="0"/>
        <v>561</v>
      </c>
    </row>
    <row r="44" spans="1:12" ht="12.75">
      <c r="A44" s="20" t="s">
        <v>53</v>
      </c>
      <c r="B44" s="9">
        <v>243</v>
      </c>
      <c r="C44" s="9">
        <v>0</v>
      </c>
      <c r="D44" s="9">
        <v>0</v>
      </c>
      <c r="E44" s="9">
        <v>11</v>
      </c>
      <c r="F44" s="9">
        <v>16</v>
      </c>
      <c r="G44" s="9">
        <v>39</v>
      </c>
      <c r="H44" s="9">
        <v>18</v>
      </c>
      <c r="I44" s="9">
        <v>271</v>
      </c>
      <c r="J44" s="9">
        <v>39</v>
      </c>
      <c r="K44" s="9">
        <v>13</v>
      </c>
      <c r="L44" s="10">
        <f t="shared" si="0"/>
        <v>650</v>
      </c>
    </row>
    <row r="45" spans="1:12" ht="13.5" thickBot="1">
      <c r="A45" s="20" t="s">
        <v>54</v>
      </c>
      <c r="B45" s="9">
        <v>215</v>
      </c>
      <c r="C45" s="9">
        <v>0</v>
      </c>
      <c r="D45" s="9">
        <v>0</v>
      </c>
      <c r="E45" s="9">
        <v>19</v>
      </c>
      <c r="F45" s="9">
        <v>20</v>
      </c>
      <c r="G45" s="9">
        <v>26</v>
      </c>
      <c r="H45" s="9">
        <v>26</v>
      </c>
      <c r="I45" s="9">
        <v>199</v>
      </c>
      <c r="J45" s="9">
        <v>26</v>
      </c>
      <c r="K45" s="9">
        <v>17</v>
      </c>
      <c r="L45" s="10">
        <f t="shared" si="0"/>
        <v>548</v>
      </c>
    </row>
    <row r="46" spans="1:12" ht="12.75">
      <c r="A46" s="21" t="s">
        <v>19</v>
      </c>
      <c r="B46" s="11">
        <f aca="true" t="shared" si="1" ref="B46:L46">SUM(B15:B45)</f>
        <v>8747</v>
      </c>
      <c r="C46" s="11">
        <f t="shared" si="1"/>
        <v>0</v>
      </c>
      <c r="D46" s="11">
        <f t="shared" si="1"/>
        <v>0</v>
      </c>
      <c r="E46" s="11">
        <f t="shared" si="1"/>
        <v>426</v>
      </c>
      <c r="F46" s="11">
        <f t="shared" si="1"/>
        <v>614</v>
      </c>
      <c r="G46" s="11">
        <f t="shared" si="1"/>
        <v>1381</v>
      </c>
      <c r="H46" s="11">
        <f t="shared" si="1"/>
        <v>716</v>
      </c>
      <c r="I46" s="11">
        <f t="shared" si="1"/>
        <v>11126</v>
      </c>
      <c r="J46" s="11">
        <f t="shared" si="1"/>
        <v>1736</v>
      </c>
      <c r="K46" s="11">
        <f t="shared" si="1"/>
        <v>461</v>
      </c>
      <c r="L46" s="12">
        <f t="shared" si="1"/>
        <v>25207</v>
      </c>
    </row>
    <row r="47" spans="1:12" ht="13.5" thickBot="1">
      <c r="A47" s="22" t="s">
        <v>55</v>
      </c>
      <c r="B47" s="13">
        <f aca="true" t="shared" si="2" ref="B47:L47">(B46/$M13)</f>
        <v>282.16129032258067</v>
      </c>
      <c r="C47" s="13">
        <f t="shared" si="2"/>
        <v>0</v>
      </c>
      <c r="D47" s="13">
        <f t="shared" si="2"/>
        <v>0</v>
      </c>
      <c r="E47" s="13">
        <f t="shared" si="2"/>
        <v>13.741935483870968</v>
      </c>
      <c r="F47" s="13">
        <f t="shared" si="2"/>
        <v>19.806451612903224</v>
      </c>
      <c r="G47" s="13">
        <f t="shared" si="2"/>
        <v>44.54838709677419</v>
      </c>
      <c r="H47" s="13">
        <f t="shared" si="2"/>
        <v>23.096774193548388</v>
      </c>
      <c r="I47" s="13">
        <f t="shared" si="2"/>
        <v>358.9032258064516</v>
      </c>
      <c r="J47" s="13">
        <f t="shared" si="2"/>
        <v>56</v>
      </c>
      <c r="K47" s="13">
        <f t="shared" si="2"/>
        <v>14.870967741935484</v>
      </c>
      <c r="L47" s="14">
        <f t="shared" si="2"/>
        <v>813.1290322580645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23"/>
      <c r="B51" s="45" t="s">
        <v>66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2010-11-15T18:52:36Z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">
    <vt:lpwstr>Octubre</vt:lpwstr>
  </property>
  <property fmtid="{D5CDD505-2E9C-101B-9397-08002B2CF9AE}" pid="3" name="ContentType">
    <vt:lpwstr>Documento</vt:lpwstr>
  </property>
  <property fmtid="{D5CDD505-2E9C-101B-9397-08002B2CF9AE}" pid="4" name="Año">
    <vt:lpwstr>2010</vt:lpwstr>
  </property>
  <property fmtid="{D5CDD505-2E9C-101B-9397-08002B2CF9AE}" pid="5" name="URL Documento">
    <vt:lpwstr>/PasadasVehiculares/Vehic-OCTUBRE-2010.xls</vt:lpwstr>
  </property>
  <property fmtid="{D5CDD505-2E9C-101B-9397-08002B2CF9AE}" pid="6" name="N_Mes">
    <vt:lpwstr>10.0000000000000</vt:lpwstr>
  </property>
</Properties>
</file>