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540" tabRatio="647" activeTab="2"/>
  </bookViews>
  <sheets>
    <sheet name="cris-noviembre-15" sheetId="1" r:id="rId1"/>
    <sheet name="chai-noviembre-15" sheetId="2" r:id="rId2"/>
    <sheet name="las-raices-noviembre-15" sheetId="3" r:id="rId3"/>
    <sheet name="San-Roque-noviembre-15" sheetId="4" r:id="rId4"/>
  </sheets>
  <definedNames/>
  <calcPr fullCalcOnLoad="1"/>
</workbook>
</file>

<file path=xl/sharedStrings.xml><?xml version="1.0" encoding="utf-8"?>
<sst xmlns="http://schemas.openxmlformats.org/spreadsheetml/2006/main" count="244" uniqueCount="67">
  <si>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</si>
  <si>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</si>
  <si>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</si>
  <si>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</si>
  <si>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</si>
  <si>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</si>
  <si>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MAQ. AGRIC.</t>
  </si>
  <si>
    <t>CAMION</t>
  </si>
  <si>
    <t>CAMION Y BUS</t>
  </si>
  <si>
    <t>BUS</t>
  </si>
  <si>
    <t>CAMION DE</t>
  </si>
  <si>
    <t>1  Ó MAS EJES</t>
  </si>
  <si>
    <t>Y DE CONST.</t>
  </si>
  <si>
    <t>2 EJES</t>
  </si>
  <si>
    <t>3 EJES</t>
  </si>
  <si>
    <t>4 EJES</t>
  </si>
  <si>
    <t>5 EJES</t>
  </si>
  <si>
    <t>MAS 5 EJES</t>
  </si>
  <si>
    <t>MOTOS</t>
  </si>
  <si>
    <t>TOTAL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</si>
  <si>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</si>
  <si>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</si>
  <si>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</si>
  <si>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</si>
  <si>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</si>
  <si>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</si>
  <si>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</si>
  <si>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</si>
  <si>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</si>
  <si>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</si>
  <si>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</si>
  <si>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</si>
  <si>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</si>
  <si>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</si>
  <si>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</si>
  <si>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</si>
  <si>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</si>
  <si>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</si>
  <si>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</si>
  <si>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</si>
  <si>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</si>
  <si>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</si>
  <si>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</si>
  <si>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</si>
  <si>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</si>
  <si>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</si>
  <si>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</si>
  <si>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</si>
  <si>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</si>
  <si>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</si>
  <si>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</si>
  <si>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</si>
  <si>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</si>
  <si>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</si>
  <si>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</si>
  <si>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</si>
  <si>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</si>
  <si>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</si>
  <si>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</si>
  <si>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</si>
  <si>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</si>
  <si>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NOTA:  Resumen ambos sentidos de transito.</t>
  </si>
  <si>
    <t xml:space="preserve">NOTA:      Resumen   Ambos Sentidos.   </t>
  </si>
  <si>
    <t>NOTA:    - Resumen ambos sentidos de transito.</t>
  </si>
  <si>
    <t>NOTA:     Esta plaza cobra el importe del peaje en sentido   Oriente.</t>
  </si>
  <si>
    <t xml:space="preserve">    SAN ROQUE</t>
  </si>
  <si>
    <t>NOVIEMBRE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</si>
</sst>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49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7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sz val="7"/>
      <name val="MS Serif"/>
      <family val="1"/>
    </font>
    <font>
      <b/>
      <sz val="9"/>
      <name val="Arial"/>
      <family val="2"/>
    </font>
    <font>
      <sz val="7"/>
      <name val="Arial"/>
      <family val="2"/>
    </font>
    <font>
      <sz val="7"/>
      <color indexed="12"/>
      <name val="Courier"/>
      <family val="3"/>
    </font>
    <font>
      <sz val="5"/>
      <name val="Flareserif821 BT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3" fontId="5" fillId="0" borderId="14" xfId="0" applyNumberFormat="1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37" fontId="6" fillId="0" borderId="16" xfId="0" applyNumberFormat="1" applyFont="1" applyBorder="1" applyAlignment="1" applyProtection="1">
      <alignment horizontal="right"/>
      <protection locked="0"/>
    </xf>
    <xf numFmtId="37" fontId="6" fillId="0" borderId="11" xfId="0" applyNumberFormat="1" applyFont="1" applyBorder="1" applyAlignment="1" applyProtection="1">
      <alignment horizontal="right"/>
      <protection locked="0"/>
    </xf>
    <xf numFmtId="37" fontId="5" fillId="0" borderId="17" xfId="0" applyNumberFormat="1" applyFont="1" applyBorder="1" applyAlignment="1" applyProtection="1">
      <alignment horizontal="right"/>
      <protection/>
    </xf>
    <xf numFmtId="37" fontId="5" fillId="0" borderId="18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9" xfId="0" applyFont="1" applyBorder="1" applyAlignment="1" applyProtection="1" quotePrefix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/>
      <protection/>
    </xf>
    <xf numFmtId="37" fontId="13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0" fontId="14" fillId="0" borderId="0" xfId="0" applyFont="1" applyAlignment="1" quotePrefix="1">
      <alignment horizontal="left"/>
    </xf>
    <xf numFmtId="0" fontId="1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342900</xdr:colOff>
      <xdr:row>5</xdr:row>
      <xdr:rowOff>152400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409575</xdr:colOff>
      <xdr:row>6</xdr:row>
      <xdr:rowOff>19050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1</xdr:col>
      <xdr:colOff>228600</xdr:colOff>
      <xdr:row>5</xdr:row>
      <xdr:rowOff>104775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800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38100</xdr:rowOff>
    </xdr:from>
    <xdr:to>
      <xdr:col>1</xdr:col>
      <xdr:colOff>171450</xdr:colOff>
      <xdr:row>5</xdr:row>
      <xdr:rowOff>85725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64"/>
  <sheetViews>
    <sheetView zoomScalePageLayoutView="0" workbookViewId="0" topLeftCell="A25">
      <selection activeCell="B10" sqref="B10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</cols>
  <sheetData>
    <row r="5" spans="7:10" ht="12.75">
      <c r="G5" s="1" t="s">
        <v>0</v>
      </c>
      <c r="I5" s="2" t="s">
        <v>55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2015</v>
      </c>
    </row>
    <row r="7" spans="1:2" ht="11.25" customHeight="1">
      <c r="A7" s="48"/>
      <c r="B7" s="48"/>
    </row>
    <row r="8" spans="1:2" ht="9" customHeight="1">
      <c r="A8" s="48"/>
      <c r="B8" s="48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30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837</v>
      </c>
      <c r="C15" s="9">
        <v>0</v>
      </c>
      <c r="D15" s="9">
        <v>0</v>
      </c>
      <c r="E15" s="9">
        <v>1</v>
      </c>
      <c r="F15" s="9">
        <v>39</v>
      </c>
      <c r="G15" s="9">
        <v>46</v>
      </c>
      <c r="H15" s="9">
        <v>7</v>
      </c>
      <c r="I15" s="9">
        <v>66</v>
      </c>
      <c r="J15" s="9">
        <v>17</v>
      </c>
      <c r="K15" s="9">
        <v>22</v>
      </c>
      <c r="L15" s="10">
        <f aca="true" t="shared" si="0" ref="L15:L45">SUM(B15:K15)</f>
        <v>1035</v>
      </c>
      <c r="M15" s="23" t="s">
        <v>59</v>
      </c>
    </row>
    <row r="16" spans="1:13" ht="12.75">
      <c r="A16" s="20" t="s">
        <v>24</v>
      </c>
      <c r="B16" s="9">
        <v>521</v>
      </c>
      <c r="C16" s="9">
        <v>1</v>
      </c>
      <c r="D16" s="9">
        <v>0</v>
      </c>
      <c r="E16" s="9">
        <v>2</v>
      </c>
      <c r="F16" s="9">
        <v>33</v>
      </c>
      <c r="G16" s="9">
        <v>184</v>
      </c>
      <c r="H16" s="9">
        <v>15</v>
      </c>
      <c r="I16" s="9">
        <v>117</v>
      </c>
      <c r="J16" s="9">
        <v>20</v>
      </c>
      <c r="K16" s="9">
        <v>6</v>
      </c>
      <c r="L16" s="10">
        <f t="shared" si="0"/>
        <v>899</v>
      </c>
      <c r="M16" s="28"/>
    </row>
    <row r="17" spans="1:13" ht="12.75">
      <c r="A17" s="20" t="s">
        <v>25</v>
      </c>
      <c r="B17" s="9">
        <v>344</v>
      </c>
      <c r="C17" s="9">
        <v>0</v>
      </c>
      <c r="D17" s="9">
        <v>0</v>
      </c>
      <c r="E17" s="9">
        <v>5</v>
      </c>
      <c r="F17" s="9">
        <v>35</v>
      </c>
      <c r="G17" s="9">
        <v>272</v>
      </c>
      <c r="H17" s="9">
        <v>11</v>
      </c>
      <c r="I17" s="9">
        <v>277</v>
      </c>
      <c r="J17" s="9">
        <v>38</v>
      </c>
      <c r="K17" s="9">
        <v>5</v>
      </c>
      <c r="L17" s="10">
        <f t="shared" si="0"/>
        <v>987</v>
      </c>
      <c r="M17" s="28"/>
    </row>
    <row r="18" spans="1:13" ht="12.75">
      <c r="A18" s="20" t="s">
        <v>26</v>
      </c>
      <c r="B18" s="9">
        <v>301</v>
      </c>
      <c r="C18" s="9">
        <v>0</v>
      </c>
      <c r="D18" s="9">
        <v>0</v>
      </c>
      <c r="E18" s="9">
        <v>5</v>
      </c>
      <c r="F18" s="9">
        <v>29</v>
      </c>
      <c r="G18" s="9">
        <v>216</v>
      </c>
      <c r="H18" s="9">
        <v>10</v>
      </c>
      <c r="I18" s="9">
        <v>197</v>
      </c>
      <c r="J18" s="9">
        <v>29</v>
      </c>
      <c r="K18" s="9">
        <v>15</v>
      </c>
      <c r="L18" s="10">
        <f t="shared" si="0"/>
        <v>802</v>
      </c>
      <c r="M18" s="28"/>
    </row>
    <row r="19" spans="1:13" ht="12.75">
      <c r="A19" s="20" t="s">
        <v>27</v>
      </c>
      <c r="B19" s="9">
        <v>400</v>
      </c>
      <c r="C19" s="9">
        <v>0</v>
      </c>
      <c r="D19" s="9">
        <v>0</v>
      </c>
      <c r="E19" s="9">
        <v>6</v>
      </c>
      <c r="F19" s="9">
        <v>31</v>
      </c>
      <c r="G19" s="9">
        <v>151</v>
      </c>
      <c r="H19" s="9">
        <v>20</v>
      </c>
      <c r="I19" s="9">
        <v>359</v>
      </c>
      <c r="J19" s="9">
        <v>48</v>
      </c>
      <c r="K19" s="9">
        <v>17</v>
      </c>
      <c r="L19" s="10">
        <f t="shared" si="0"/>
        <v>1032</v>
      </c>
      <c r="M19" s="28"/>
    </row>
    <row r="20" spans="1:13" ht="12.75">
      <c r="A20" s="20" t="s">
        <v>28</v>
      </c>
      <c r="B20" s="9">
        <v>660</v>
      </c>
      <c r="C20" s="9">
        <v>0</v>
      </c>
      <c r="D20" s="9">
        <v>0</v>
      </c>
      <c r="E20" s="9">
        <v>12</v>
      </c>
      <c r="F20" s="9">
        <v>26</v>
      </c>
      <c r="G20" s="9">
        <v>238</v>
      </c>
      <c r="H20" s="9">
        <v>15</v>
      </c>
      <c r="I20" s="9">
        <v>280</v>
      </c>
      <c r="J20" s="9">
        <v>45</v>
      </c>
      <c r="K20" s="9">
        <v>36</v>
      </c>
      <c r="L20" s="10">
        <f t="shared" si="0"/>
        <v>1312</v>
      </c>
      <c r="M20" s="28"/>
    </row>
    <row r="21" spans="1:13" ht="12.75">
      <c r="A21" s="20" t="s">
        <v>29</v>
      </c>
      <c r="B21" s="9">
        <v>680</v>
      </c>
      <c r="C21" s="9">
        <v>2</v>
      </c>
      <c r="D21" s="9">
        <v>0</v>
      </c>
      <c r="E21" s="9">
        <v>7</v>
      </c>
      <c r="F21" s="9">
        <v>26</v>
      </c>
      <c r="G21" s="9">
        <v>108</v>
      </c>
      <c r="H21" s="9">
        <v>18</v>
      </c>
      <c r="I21" s="9">
        <v>251</v>
      </c>
      <c r="J21" s="9">
        <v>56</v>
      </c>
      <c r="K21" s="9">
        <v>31</v>
      </c>
      <c r="L21" s="10">
        <f t="shared" si="0"/>
        <v>1179</v>
      </c>
      <c r="M21" s="28"/>
    </row>
    <row r="22" spans="1:13" ht="12.75">
      <c r="A22" s="20" t="s">
        <v>30</v>
      </c>
      <c r="B22" s="9">
        <v>1032</v>
      </c>
      <c r="C22" s="9">
        <v>5</v>
      </c>
      <c r="D22" s="9">
        <v>0</v>
      </c>
      <c r="E22" s="9">
        <v>4</v>
      </c>
      <c r="F22" s="9">
        <v>41</v>
      </c>
      <c r="G22" s="9">
        <v>40</v>
      </c>
      <c r="H22" s="9">
        <v>21</v>
      </c>
      <c r="I22" s="9">
        <v>75</v>
      </c>
      <c r="J22" s="9">
        <v>23</v>
      </c>
      <c r="K22" s="9">
        <v>80</v>
      </c>
      <c r="L22" s="10">
        <f t="shared" si="0"/>
        <v>1321</v>
      </c>
      <c r="M22" s="28"/>
    </row>
    <row r="23" spans="1:13" ht="12.75">
      <c r="A23" s="20" t="s">
        <v>31</v>
      </c>
      <c r="B23" s="9">
        <v>526</v>
      </c>
      <c r="C23" s="9">
        <v>2</v>
      </c>
      <c r="D23" s="9">
        <v>0</v>
      </c>
      <c r="E23" s="9">
        <v>10</v>
      </c>
      <c r="F23" s="9">
        <v>39</v>
      </c>
      <c r="G23" s="9">
        <v>118</v>
      </c>
      <c r="H23" s="9">
        <v>9</v>
      </c>
      <c r="I23" s="9">
        <v>108</v>
      </c>
      <c r="J23" s="9">
        <v>19</v>
      </c>
      <c r="K23" s="9">
        <v>15</v>
      </c>
      <c r="L23" s="10">
        <f t="shared" si="0"/>
        <v>846</v>
      </c>
      <c r="M23" s="28"/>
    </row>
    <row r="24" spans="1:13" ht="12.75">
      <c r="A24" s="20" t="s">
        <v>32</v>
      </c>
      <c r="B24" s="9">
        <v>283</v>
      </c>
      <c r="C24" s="9">
        <v>0</v>
      </c>
      <c r="D24" s="9">
        <v>0</v>
      </c>
      <c r="E24" s="9">
        <v>4</v>
      </c>
      <c r="F24" s="9">
        <v>22</v>
      </c>
      <c r="G24" s="9">
        <v>155</v>
      </c>
      <c r="H24" s="9">
        <v>11</v>
      </c>
      <c r="I24" s="9">
        <v>108</v>
      </c>
      <c r="J24" s="9">
        <v>21</v>
      </c>
      <c r="K24" s="9">
        <v>17</v>
      </c>
      <c r="L24" s="10">
        <f t="shared" si="0"/>
        <v>621</v>
      </c>
      <c r="M24" s="28"/>
    </row>
    <row r="25" spans="1:13" ht="12.75">
      <c r="A25" s="20" t="s">
        <v>33</v>
      </c>
      <c r="B25" s="9">
        <v>384</v>
      </c>
      <c r="C25" s="9">
        <v>0</v>
      </c>
      <c r="D25" s="9">
        <v>0</v>
      </c>
      <c r="E25" s="9">
        <v>9</v>
      </c>
      <c r="F25" s="9">
        <v>29</v>
      </c>
      <c r="G25" s="9">
        <v>303</v>
      </c>
      <c r="H25" s="9">
        <v>11</v>
      </c>
      <c r="I25" s="9">
        <v>239</v>
      </c>
      <c r="J25" s="9">
        <v>50</v>
      </c>
      <c r="K25" s="9">
        <v>8</v>
      </c>
      <c r="L25" s="10">
        <f t="shared" si="0"/>
        <v>1033</v>
      </c>
      <c r="M25" s="28"/>
    </row>
    <row r="26" spans="1:13" ht="12.75">
      <c r="A26" s="20" t="s">
        <v>34</v>
      </c>
      <c r="B26" s="9">
        <v>437</v>
      </c>
      <c r="C26" s="9">
        <v>0</v>
      </c>
      <c r="D26" s="9">
        <v>0</v>
      </c>
      <c r="E26" s="9">
        <v>7</v>
      </c>
      <c r="F26" s="9">
        <v>40</v>
      </c>
      <c r="G26" s="9">
        <v>238</v>
      </c>
      <c r="H26" s="9">
        <v>29</v>
      </c>
      <c r="I26" s="9">
        <v>227</v>
      </c>
      <c r="J26" s="9">
        <v>27</v>
      </c>
      <c r="K26" s="9">
        <v>18</v>
      </c>
      <c r="L26" s="10">
        <f t="shared" si="0"/>
        <v>1023</v>
      </c>
      <c r="M26" s="28"/>
    </row>
    <row r="27" spans="1:13" ht="12.75">
      <c r="A27" s="20" t="s">
        <v>35</v>
      </c>
      <c r="B27" s="9">
        <v>720</v>
      </c>
      <c r="C27" s="9">
        <v>1</v>
      </c>
      <c r="D27" s="9">
        <v>0</v>
      </c>
      <c r="E27" s="9">
        <v>9</v>
      </c>
      <c r="F27" s="9">
        <v>30</v>
      </c>
      <c r="G27" s="9">
        <v>299</v>
      </c>
      <c r="H27" s="9">
        <v>32</v>
      </c>
      <c r="I27" s="9">
        <v>253</v>
      </c>
      <c r="J27" s="9">
        <v>30</v>
      </c>
      <c r="K27" s="9">
        <v>76</v>
      </c>
      <c r="L27" s="10">
        <f t="shared" si="0"/>
        <v>1450</v>
      </c>
      <c r="M27" s="28"/>
    </row>
    <row r="28" spans="1:12" ht="12.75">
      <c r="A28" s="20">
        <v>14</v>
      </c>
      <c r="B28" s="9">
        <v>660</v>
      </c>
      <c r="C28" s="9">
        <v>2</v>
      </c>
      <c r="D28" s="9">
        <v>0</v>
      </c>
      <c r="E28" s="9">
        <v>8</v>
      </c>
      <c r="F28" s="9">
        <v>31</v>
      </c>
      <c r="G28" s="9">
        <v>187</v>
      </c>
      <c r="H28" s="9">
        <v>11</v>
      </c>
      <c r="I28" s="9">
        <v>134</v>
      </c>
      <c r="J28" s="9">
        <v>36</v>
      </c>
      <c r="K28" s="9">
        <v>33</v>
      </c>
      <c r="L28" s="10">
        <f t="shared" si="0"/>
        <v>1102</v>
      </c>
    </row>
    <row r="29" spans="1:12" ht="12.75">
      <c r="A29" s="20" t="s">
        <v>37</v>
      </c>
      <c r="B29" s="9">
        <v>969</v>
      </c>
      <c r="C29" s="9">
        <v>2</v>
      </c>
      <c r="D29" s="9">
        <v>0</v>
      </c>
      <c r="E29" s="9">
        <v>4</v>
      </c>
      <c r="F29" s="9">
        <v>39</v>
      </c>
      <c r="G29" s="9">
        <v>36</v>
      </c>
      <c r="H29" s="9">
        <v>13</v>
      </c>
      <c r="I29" s="9">
        <v>53</v>
      </c>
      <c r="J29" s="9">
        <v>6</v>
      </c>
      <c r="K29" s="9">
        <v>40</v>
      </c>
      <c r="L29" s="10">
        <f t="shared" si="0"/>
        <v>1162</v>
      </c>
    </row>
    <row r="30" spans="1:12" ht="12.75">
      <c r="A30" s="20" t="s">
        <v>38</v>
      </c>
      <c r="B30" s="9">
        <v>610</v>
      </c>
      <c r="C30" s="9">
        <v>2</v>
      </c>
      <c r="D30" s="9">
        <v>0</v>
      </c>
      <c r="E30" s="9">
        <v>7</v>
      </c>
      <c r="F30" s="9">
        <v>30</v>
      </c>
      <c r="G30" s="9">
        <v>161</v>
      </c>
      <c r="H30" s="9">
        <v>12</v>
      </c>
      <c r="I30" s="9">
        <v>140</v>
      </c>
      <c r="J30" s="9">
        <v>32</v>
      </c>
      <c r="K30" s="9">
        <v>19</v>
      </c>
      <c r="L30" s="10">
        <f t="shared" si="0"/>
        <v>1013</v>
      </c>
    </row>
    <row r="31" spans="1:12" ht="12.75">
      <c r="A31" s="20" t="s">
        <v>39</v>
      </c>
      <c r="B31" s="9">
        <v>419</v>
      </c>
      <c r="C31" s="9">
        <v>1</v>
      </c>
      <c r="D31" s="9">
        <v>0</v>
      </c>
      <c r="E31" s="9">
        <v>10</v>
      </c>
      <c r="F31" s="9">
        <v>26</v>
      </c>
      <c r="G31" s="9">
        <v>149</v>
      </c>
      <c r="H31" s="9">
        <v>11</v>
      </c>
      <c r="I31" s="9">
        <v>223</v>
      </c>
      <c r="J31" s="9">
        <v>37</v>
      </c>
      <c r="K31" s="9">
        <v>21</v>
      </c>
      <c r="L31" s="10">
        <f t="shared" si="0"/>
        <v>897</v>
      </c>
    </row>
    <row r="32" spans="1:12" ht="12.75">
      <c r="A32" s="20" t="s">
        <v>40</v>
      </c>
      <c r="B32" s="9">
        <v>290</v>
      </c>
      <c r="C32" s="9">
        <v>0</v>
      </c>
      <c r="D32" s="9">
        <v>0</v>
      </c>
      <c r="E32" s="9">
        <v>11</v>
      </c>
      <c r="F32" s="9">
        <v>27</v>
      </c>
      <c r="G32" s="9">
        <v>138</v>
      </c>
      <c r="H32" s="9">
        <v>4</v>
      </c>
      <c r="I32" s="9">
        <v>188</v>
      </c>
      <c r="J32" s="9">
        <v>44</v>
      </c>
      <c r="K32" s="9">
        <v>20</v>
      </c>
      <c r="L32" s="10">
        <f t="shared" si="0"/>
        <v>722</v>
      </c>
    </row>
    <row r="33" spans="1:12" ht="12.75">
      <c r="A33" s="20" t="s">
        <v>41</v>
      </c>
      <c r="B33" s="9">
        <v>460</v>
      </c>
      <c r="C33" s="9">
        <v>2</v>
      </c>
      <c r="D33" s="9">
        <v>0</v>
      </c>
      <c r="E33" s="9">
        <v>16</v>
      </c>
      <c r="F33" s="9">
        <v>23</v>
      </c>
      <c r="G33" s="9">
        <v>182</v>
      </c>
      <c r="H33" s="9">
        <v>17</v>
      </c>
      <c r="I33" s="9">
        <v>380</v>
      </c>
      <c r="J33" s="9">
        <v>49</v>
      </c>
      <c r="K33" s="9">
        <v>18</v>
      </c>
      <c r="L33" s="10">
        <f t="shared" si="0"/>
        <v>1147</v>
      </c>
    </row>
    <row r="34" spans="1:12" ht="12.75">
      <c r="A34" s="20" t="s">
        <v>42</v>
      </c>
      <c r="B34" s="9">
        <v>628</v>
      </c>
      <c r="C34" s="9">
        <v>1</v>
      </c>
      <c r="D34" s="9">
        <v>0</v>
      </c>
      <c r="E34" s="9">
        <v>11</v>
      </c>
      <c r="F34" s="9">
        <v>28</v>
      </c>
      <c r="G34" s="9">
        <v>223</v>
      </c>
      <c r="H34" s="9">
        <v>13</v>
      </c>
      <c r="I34" s="9">
        <v>239</v>
      </c>
      <c r="J34" s="9">
        <v>32</v>
      </c>
      <c r="K34" s="9">
        <v>15</v>
      </c>
      <c r="L34" s="10">
        <f t="shared" si="0"/>
        <v>1190</v>
      </c>
    </row>
    <row r="35" spans="1:12" ht="12.75">
      <c r="A35" s="20" t="s">
        <v>43</v>
      </c>
      <c r="B35" s="9">
        <v>661</v>
      </c>
      <c r="C35" s="9">
        <v>2</v>
      </c>
      <c r="D35" s="9">
        <v>0</v>
      </c>
      <c r="E35" s="9">
        <v>7</v>
      </c>
      <c r="F35" s="9">
        <v>32</v>
      </c>
      <c r="G35" s="9">
        <v>166</v>
      </c>
      <c r="H35" s="9">
        <v>8</v>
      </c>
      <c r="I35" s="9">
        <v>203</v>
      </c>
      <c r="J35" s="9">
        <v>47</v>
      </c>
      <c r="K35" s="9">
        <v>52</v>
      </c>
      <c r="L35" s="10">
        <f t="shared" si="0"/>
        <v>1178</v>
      </c>
    </row>
    <row r="36" spans="1:12" ht="12.75">
      <c r="A36" s="20" t="s">
        <v>44</v>
      </c>
      <c r="B36" s="9">
        <v>403</v>
      </c>
      <c r="C36" s="9">
        <v>1</v>
      </c>
      <c r="D36" s="9">
        <v>0</v>
      </c>
      <c r="E36" s="9">
        <v>5</v>
      </c>
      <c r="F36" s="9">
        <v>33</v>
      </c>
      <c r="G36" s="9">
        <v>24</v>
      </c>
      <c r="H36" s="9">
        <v>4</v>
      </c>
      <c r="I36" s="9">
        <v>58</v>
      </c>
      <c r="J36" s="9">
        <v>12</v>
      </c>
      <c r="K36" s="9">
        <v>26</v>
      </c>
      <c r="L36" s="10">
        <f t="shared" si="0"/>
        <v>566</v>
      </c>
    </row>
    <row r="37" spans="1:12" ht="12.75">
      <c r="A37" s="20" t="s">
        <v>45</v>
      </c>
      <c r="B37" s="9">
        <v>430</v>
      </c>
      <c r="C37" s="9">
        <v>2</v>
      </c>
      <c r="D37" s="9">
        <v>0</v>
      </c>
      <c r="E37" s="9">
        <v>11</v>
      </c>
      <c r="F37" s="9">
        <v>29</v>
      </c>
      <c r="G37" s="9">
        <v>181</v>
      </c>
      <c r="H37" s="9">
        <v>9</v>
      </c>
      <c r="I37" s="9">
        <v>116</v>
      </c>
      <c r="J37" s="9">
        <v>18</v>
      </c>
      <c r="K37" s="9">
        <v>7</v>
      </c>
      <c r="L37" s="10">
        <f t="shared" si="0"/>
        <v>803</v>
      </c>
    </row>
    <row r="38" spans="1:12" ht="12.75">
      <c r="A38" s="20" t="s">
        <v>46</v>
      </c>
      <c r="B38" s="9">
        <v>317</v>
      </c>
      <c r="C38" s="9">
        <v>1</v>
      </c>
      <c r="D38" s="9">
        <v>0</v>
      </c>
      <c r="E38" s="9">
        <v>6</v>
      </c>
      <c r="F38" s="9">
        <v>34</v>
      </c>
      <c r="G38" s="9">
        <v>235</v>
      </c>
      <c r="H38" s="9">
        <v>11</v>
      </c>
      <c r="I38" s="9">
        <v>198</v>
      </c>
      <c r="J38" s="9">
        <v>43</v>
      </c>
      <c r="K38" s="9">
        <v>16</v>
      </c>
      <c r="L38" s="10">
        <f t="shared" si="0"/>
        <v>861</v>
      </c>
    </row>
    <row r="39" spans="1:12" ht="12.75">
      <c r="A39" s="20" t="s">
        <v>47</v>
      </c>
      <c r="B39" s="9">
        <v>326</v>
      </c>
      <c r="C39" s="9">
        <v>1</v>
      </c>
      <c r="D39" s="9">
        <v>0</v>
      </c>
      <c r="E39" s="9">
        <v>11</v>
      </c>
      <c r="F39" s="9">
        <v>30</v>
      </c>
      <c r="G39" s="9">
        <v>201</v>
      </c>
      <c r="H39" s="9">
        <v>14</v>
      </c>
      <c r="I39" s="9">
        <v>122</v>
      </c>
      <c r="J39" s="9">
        <v>25</v>
      </c>
      <c r="K39" s="9">
        <v>15</v>
      </c>
      <c r="L39" s="10">
        <f t="shared" si="0"/>
        <v>745</v>
      </c>
    </row>
    <row r="40" spans="1:12" ht="12.75">
      <c r="A40" s="20" t="s">
        <v>48</v>
      </c>
      <c r="B40" s="9">
        <v>433</v>
      </c>
      <c r="C40" s="9">
        <v>3</v>
      </c>
      <c r="D40" s="9">
        <v>0</v>
      </c>
      <c r="E40" s="9">
        <v>9</v>
      </c>
      <c r="F40" s="9">
        <v>33</v>
      </c>
      <c r="G40" s="9">
        <v>204</v>
      </c>
      <c r="H40" s="9">
        <v>15</v>
      </c>
      <c r="I40" s="9">
        <v>121</v>
      </c>
      <c r="J40" s="9">
        <v>22</v>
      </c>
      <c r="K40" s="9">
        <v>25</v>
      </c>
      <c r="L40" s="10">
        <f t="shared" si="0"/>
        <v>865</v>
      </c>
    </row>
    <row r="41" spans="1:12" ht="12.75">
      <c r="A41" s="20" t="s">
        <v>49</v>
      </c>
      <c r="B41" s="9">
        <v>786</v>
      </c>
      <c r="C41" s="9">
        <v>0</v>
      </c>
      <c r="D41" s="9">
        <v>0</v>
      </c>
      <c r="E41" s="9">
        <v>4</v>
      </c>
      <c r="F41" s="9">
        <v>26</v>
      </c>
      <c r="G41" s="9">
        <v>252</v>
      </c>
      <c r="H41" s="9">
        <v>22</v>
      </c>
      <c r="I41" s="9">
        <v>211</v>
      </c>
      <c r="J41" s="9">
        <v>43</v>
      </c>
      <c r="K41" s="9">
        <v>90</v>
      </c>
      <c r="L41" s="10">
        <f t="shared" si="0"/>
        <v>1434</v>
      </c>
    </row>
    <row r="42" spans="1:12" ht="12.75">
      <c r="A42" s="20" t="s">
        <v>50</v>
      </c>
      <c r="B42" s="9">
        <v>1152</v>
      </c>
      <c r="C42" s="9">
        <v>2</v>
      </c>
      <c r="D42" s="9">
        <v>0</v>
      </c>
      <c r="E42" s="9">
        <v>6</v>
      </c>
      <c r="F42" s="9">
        <v>41</v>
      </c>
      <c r="G42" s="9">
        <v>268</v>
      </c>
      <c r="H42" s="9">
        <v>17</v>
      </c>
      <c r="I42" s="9">
        <v>197</v>
      </c>
      <c r="J42" s="9">
        <v>53</v>
      </c>
      <c r="K42" s="9">
        <v>19</v>
      </c>
      <c r="L42" s="10">
        <f t="shared" si="0"/>
        <v>1755</v>
      </c>
    </row>
    <row r="43" spans="1:12" ht="12.75">
      <c r="A43" s="20" t="s">
        <v>51</v>
      </c>
      <c r="B43" s="9">
        <v>1687</v>
      </c>
      <c r="C43" s="9">
        <v>0</v>
      </c>
      <c r="D43" s="9">
        <v>0</v>
      </c>
      <c r="E43" s="9">
        <v>2</v>
      </c>
      <c r="F43" s="9">
        <v>30</v>
      </c>
      <c r="G43" s="9">
        <v>69</v>
      </c>
      <c r="H43" s="9">
        <v>12</v>
      </c>
      <c r="I43" s="9">
        <v>79</v>
      </c>
      <c r="J43" s="9">
        <v>18</v>
      </c>
      <c r="K43" s="9">
        <v>73</v>
      </c>
      <c r="L43" s="10">
        <f t="shared" si="0"/>
        <v>1970</v>
      </c>
    </row>
    <row r="44" spans="1:12" ht="12.75">
      <c r="A44" s="20" t="s">
        <v>52</v>
      </c>
      <c r="B44" s="9">
        <v>952</v>
      </c>
      <c r="C44" s="9">
        <v>0</v>
      </c>
      <c r="D44" s="9">
        <v>0</v>
      </c>
      <c r="E44" s="9">
        <v>4</v>
      </c>
      <c r="F44" s="9">
        <v>29</v>
      </c>
      <c r="G44" s="9">
        <v>159</v>
      </c>
      <c r="H44" s="9">
        <v>13</v>
      </c>
      <c r="I44" s="9">
        <v>115</v>
      </c>
      <c r="J44" s="9">
        <v>25</v>
      </c>
      <c r="K44" s="9">
        <v>38</v>
      </c>
      <c r="L44" s="10">
        <f t="shared" si="0"/>
        <v>1335</v>
      </c>
    </row>
    <row r="45" spans="1:12" ht="13.5" thickBot="1">
      <c r="A45" s="20" t="s">
        <v>53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L46">SUM(B15:B45)</f>
        <v>18308</v>
      </c>
      <c r="C46" s="11">
        <f t="shared" si="1"/>
        <v>33</v>
      </c>
      <c r="D46" s="11">
        <f t="shared" si="1"/>
        <v>0</v>
      </c>
      <c r="E46" s="11">
        <f t="shared" si="1"/>
        <v>213</v>
      </c>
      <c r="F46" s="11">
        <f t="shared" si="1"/>
        <v>941</v>
      </c>
      <c r="G46" s="11">
        <f t="shared" si="1"/>
        <v>5203</v>
      </c>
      <c r="H46" s="11">
        <f t="shared" si="1"/>
        <v>415</v>
      </c>
      <c r="I46" s="11">
        <f t="shared" si="1"/>
        <v>5334</v>
      </c>
      <c r="J46" s="11">
        <f t="shared" si="1"/>
        <v>965</v>
      </c>
      <c r="K46" s="11">
        <f t="shared" si="1"/>
        <v>873</v>
      </c>
      <c r="L46" s="12">
        <f t="shared" si="1"/>
        <v>32285</v>
      </c>
    </row>
    <row r="47" spans="1:12" ht="13.5" thickBot="1">
      <c r="A47" s="22" t="s">
        <v>54</v>
      </c>
      <c r="B47" s="13">
        <f aca="true" t="shared" si="2" ref="B47:L47">(B46/$M13)</f>
        <v>610.2666666666667</v>
      </c>
      <c r="C47" s="13">
        <f t="shared" si="2"/>
        <v>1.1</v>
      </c>
      <c r="D47" s="13">
        <f t="shared" si="2"/>
        <v>0</v>
      </c>
      <c r="E47" s="13">
        <f t="shared" si="2"/>
        <v>7.1</v>
      </c>
      <c r="F47" s="13">
        <f t="shared" si="2"/>
        <v>31.366666666666667</v>
      </c>
      <c r="G47" s="13">
        <f t="shared" si="2"/>
        <v>173.43333333333334</v>
      </c>
      <c r="H47" s="13">
        <f t="shared" si="2"/>
        <v>13.833333333333334</v>
      </c>
      <c r="I47" s="13">
        <f t="shared" si="2"/>
        <v>177.8</v>
      </c>
      <c r="J47" s="13">
        <f t="shared" si="2"/>
        <v>32.166666666666664</v>
      </c>
      <c r="K47" s="13">
        <f t="shared" si="2"/>
        <v>29.1</v>
      </c>
      <c r="L47" s="14">
        <f t="shared" si="2"/>
        <v>1076.1666666666667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3" t="s">
        <v>64</v>
      </c>
      <c r="B50" s="40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4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2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4">
      <selection activeCell="B10" sqref="B10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10" width="10.421875" style="0" customWidth="1"/>
    <col min="11" max="11" width="8.281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2015</v>
      </c>
    </row>
    <row r="7" spans="1:2" ht="9.75" customHeight="1">
      <c r="A7" s="48"/>
      <c r="B7" s="48"/>
    </row>
    <row r="8" spans="1:2" ht="9" customHeight="1">
      <c r="A8" s="48"/>
      <c r="B8" s="48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20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30</v>
      </c>
    </row>
    <row r="14" spans="1:12" ht="13.5" thickBot="1">
      <c r="A14" s="19" t="s">
        <v>21</v>
      </c>
      <c r="B14" s="7" t="s">
        <v>22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23</v>
      </c>
      <c r="B15" s="9">
        <v>3129</v>
      </c>
      <c r="C15" s="9">
        <v>12</v>
      </c>
      <c r="D15" s="9">
        <v>0</v>
      </c>
      <c r="E15" s="9">
        <v>49</v>
      </c>
      <c r="F15" s="9">
        <v>4</v>
      </c>
      <c r="G15" s="9">
        <v>1</v>
      </c>
      <c r="H15" s="9">
        <v>68</v>
      </c>
      <c r="I15" s="9">
        <v>0</v>
      </c>
      <c r="J15" s="9">
        <v>0</v>
      </c>
      <c r="K15" s="9">
        <v>53</v>
      </c>
      <c r="L15" s="10">
        <f>SUM(B15:K15)</f>
        <v>3316</v>
      </c>
    </row>
    <row r="16" spans="1:12" ht="12.75">
      <c r="A16" s="20" t="s">
        <v>24</v>
      </c>
      <c r="B16" s="9">
        <v>1241</v>
      </c>
      <c r="C16" s="9">
        <v>1</v>
      </c>
      <c r="D16" s="9">
        <v>0</v>
      </c>
      <c r="E16" s="9">
        <v>217</v>
      </c>
      <c r="F16" s="9">
        <v>7</v>
      </c>
      <c r="G16" s="9">
        <v>0</v>
      </c>
      <c r="H16" s="9">
        <v>57</v>
      </c>
      <c r="I16" s="9">
        <v>9</v>
      </c>
      <c r="J16" s="9">
        <v>7</v>
      </c>
      <c r="K16" s="9">
        <v>10</v>
      </c>
      <c r="L16" s="10">
        <f>SUM(B16:K16)</f>
        <v>1549</v>
      </c>
    </row>
    <row r="17" spans="1:12" ht="12.75">
      <c r="A17" s="20" t="s">
        <v>25</v>
      </c>
      <c r="B17" s="9">
        <v>1109</v>
      </c>
      <c r="C17" s="9">
        <v>1</v>
      </c>
      <c r="D17" s="9">
        <v>0</v>
      </c>
      <c r="E17" s="9">
        <v>226</v>
      </c>
      <c r="F17" s="9">
        <v>25</v>
      </c>
      <c r="G17" s="9">
        <v>7</v>
      </c>
      <c r="H17" s="9">
        <v>54</v>
      </c>
      <c r="I17" s="9">
        <v>18</v>
      </c>
      <c r="J17" s="9">
        <v>6</v>
      </c>
      <c r="K17" s="9">
        <v>2</v>
      </c>
      <c r="L17" s="10">
        <f aca="true" t="shared" si="0" ref="L17:L45">SUM(B17:K17)</f>
        <v>1448</v>
      </c>
    </row>
    <row r="18" spans="1:12" ht="12.75">
      <c r="A18" s="20" t="s">
        <v>26</v>
      </c>
      <c r="B18" s="9">
        <v>1243</v>
      </c>
      <c r="C18" s="9">
        <v>7</v>
      </c>
      <c r="D18" s="9">
        <v>1</v>
      </c>
      <c r="E18" s="9">
        <v>267</v>
      </c>
      <c r="F18" s="9">
        <v>13</v>
      </c>
      <c r="G18" s="9">
        <v>6</v>
      </c>
      <c r="H18" s="9">
        <v>62</v>
      </c>
      <c r="I18" s="9">
        <v>8</v>
      </c>
      <c r="J18" s="9">
        <v>3</v>
      </c>
      <c r="K18" s="9">
        <v>7</v>
      </c>
      <c r="L18" s="10">
        <f t="shared" si="0"/>
        <v>1617</v>
      </c>
    </row>
    <row r="19" spans="1:12" ht="12.75">
      <c r="A19" s="20" t="s">
        <v>27</v>
      </c>
      <c r="B19" s="9">
        <v>1200</v>
      </c>
      <c r="C19" s="9">
        <v>1</v>
      </c>
      <c r="D19" s="9">
        <v>1</v>
      </c>
      <c r="E19" s="9">
        <v>234</v>
      </c>
      <c r="F19" s="9">
        <v>9</v>
      </c>
      <c r="G19" s="9">
        <v>0</v>
      </c>
      <c r="H19" s="9">
        <v>56</v>
      </c>
      <c r="I19" s="9">
        <v>14</v>
      </c>
      <c r="J19" s="9">
        <v>3</v>
      </c>
      <c r="K19" s="9">
        <v>7</v>
      </c>
      <c r="L19" s="10">
        <f t="shared" si="0"/>
        <v>1525</v>
      </c>
    </row>
    <row r="20" spans="1:12" ht="12.75">
      <c r="A20" s="20" t="s">
        <v>28</v>
      </c>
      <c r="B20" s="9">
        <v>1630</v>
      </c>
      <c r="C20" s="9">
        <v>4</v>
      </c>
      <c r="D20" s="9">
        <v>0</v>
      </c>
      <c r="E20" s="9">
        <v>257</v>
      </c>
      <c r="F20" s="9">
        <v>16</v>
      </c>
      <c r="G20" s="9">
        <v>5</v>
      </c>
      <c r="H20" s="9">
        <v>80</v>
      </c>
      <c r="I20" s="9">
        <v>18</v>
      </c>
      <c r="J20" s="9">
        <v>5</v>
      </c>
      <c r="K20" s="9">
        <v>13</v>
      </c>
      <c r="L20" s="10">
        <f t="shared" si="0"/>
        <v>2028</v>
      </c>
    </row>
    <row r="21" spans="1:12" ht="12.75">
      <c r="A21" s="20" t="s">
        <v>29</v>
      </c>
      <c r="B21" s="9">
        <v>2224</v>
      </c>
      <c r="C21" s="9">
        <v>4</v>
      </c>
      <c r="D21" s="9">
        <v>1</v>
      </c>
      <c r="E21" s="9">
        <v>146</v>
      </c>
      <c r="F21" s="9">
        <v>13</v>
      </c>
      <c r="G21" s="9">
        <v>4</v>
      </c>
      <c r="H21" s="9">
        <v>73</v>
      </c>
      <c r="I21" s="9">
        <v>5</v>
      </c>
      <c r="J21" s="9">
        <v>5</v>
      </c>
      <c r="K21" s="9">
        <v>20</v>
      </c>
      <c r="L21" s="10">
        <f t="shared" si="0"/>
        <v>2495</v>
      </c>
    </row>
    <row r="22" spans="1:12" ht="12.75">
      <c r="A22" s="20" t="s">
        <v>30</v>
      </c>
      <c r="B22" s="9">
        <v>2549</v>
      </c>
      <c r="C22" s="9">
        <v>8</v>
      </c>
      <c r="D22" s="9">
        <v>0</v>
      </c>
      <c r="E22" s="9">
        <v>46</v>
      </c>
      <c r="F22" s="9">
        <v>2</v>
      </c>
      <c r="G22" s="9">
        <v>1</v>
      </c>
      <c r="H22" s="9">
        <v>69</v>
      </c>
      <c r="I22" s="9">
        <v>2</v>
      </c>
      <c r="J22" s="9">
        <v>0</v>
      </c>
      <c r="K22" s="9">
        <v>30</v>
      </c>
      <c r="L22" s="10">
        <f t="shared" si="0"/>
        <v>2707</v>
      </c>
    </row>
    <row r="23" spans="1:12" ht="12.75">
      <c r="A23" s="20" t="s">
        <v>31</v>
      </c>
      <c r="B23" s="9">
        <v>1181</v>
      </c>
      <c r="C23" s="9">
        <v>5</v>
      </c>
      <c r="D23" s="9">
        <v>0</v>
      </c>
      <c r="E23" s="9">
        <v>200</v>
      </c>
      <c r="F23" s="9">
        <v>15</v>
      </c>
      <c r="G23" s="9">
        <v>4</v>
      </c>
      <c r="H23" s="9">
        <v>63</v>
      </c>
      <c r="I23" s="9">
        <v>9</v>
      </c>
      <c r="J23" s="9">
        <v>7</v>
      </c>
      <c r="K23" s="9">
        <v>4</v>
      </c>
      <c r="L23" s="10">
        <f t="shared" si="0"/>
        <v>1488</v>
      </c>
    </row>
    <row r="24" spans="1:12" ht="12.75">
      <c r="A24" s="20" t="s">
        <v>32</v>
      </c>
      <c r="B24" s="9">
        <v>1088</v>
      </c>
      <c r="C24" s="9">
        <v>0</v>
      </c>
      <c r="D24" s="9">
        <v>0</v>
      </c>
      <c r="E24" s="9">
        <v>228</v>
      </c>
      <c r="F24" s="9">
        <v>11</v>
      </c>
      <c r="G24" s="9">
        <v>6</v>
      </c>
      <c r="H24" s="9">
        <v>60</v>
      </c>
      <c r="I24" s="9">
        <v>10</v>
      </c>
      <c r="J24" s="9">
        <v>3</v>
      </c>
      <c r="K24" s="9">
        <v>12</v>
      </c>
      <c r="L24" s="10">
        <f t="shared" si="0"/>
        <v>1418</v>
      </c>
    </row>
    <row r="25" spans="1:12" ht="12.75">
      <c r="A25" s="20" t="s">
        <v>33</v>
      </c>
      <c r="B25" s="9">
        <v>1192</v>
      </c>
      <c r="C25" s="9">
        <v>1</v>
      </c>
      <c r="D25" s="9">
        <v>0</v>
      </c>
      <c r="E25" s="9">
        <v>231</v>
      </c>
      <c r="F25" s="9">
        <v>14</v>
      </c>
      <c r="G25" s="9">
        <v>3</v>
      </c>
      <c r="H25" s="9">
        <v>65</v>
      </c>
      <c r="I25" s="9">
        <v>10</v>
      </c>
      <c r="J25" s="9">
        <v>5</v>
      </c>
      <c r="K25" s="9">
        <v>8</v>
      </c>
      <c r="L25" s="10">
        <f t="shared" si="0"/>
        <v>1529</v>
      </c>
    </row>
    <row r="26" spans="1:12" ht="12.75">
      <c r="A26" s="20" t="s">
        <v>34</v>
      </c>
      <c r="B26" s="9">
        <v>1218</v>
      </c>
      <c r="C26" s="9">
        <v>0</v>
      </c>
      <c r="D26" s="9">
        <v>0</v>
      </c>
      <c r="E26" s="9">
        <v>250</v>
      </c>
      <c r="F26" s="9">
        <v>15</v>
      </c>
      <c r="G26" s="9">
        <v>0</v>
      </c>
      <c r="H26" s="9">
        <v>54</v>
      </c>
      <c r="I26" s="9">
        <v>2</v>
      </c>
      <c r="J26" s="9">
        <v>0</v>
      </c>
      <c r="K26" s="9">
        <v>9</v>
      </c>
      <c r="L26" s="10">
        <f t="shared" si="0"/>
        <v>1548</v>
      </c>
    </row>
    <row r="27" spans="1:12" ht="12.75">
      <c r="A27" s="20" t="s">
        <v>35</v>
      </c>
      <c r="B27" s="9">
        <v>1616</v>
      </c>
      <c r="C27" s="9">
        <v>6</v>
      </c>
      <c r="D27" s="9">
        <v>0</v>
      </c>
      <c r="E27" s="9">
        <v>255</v>
      </c>
      <c r="F27" s="9">
        <v>12</v>
      </c>
      <c r="G27" s="9">
        <v>5</v>
      </c>
      <c r="H27" s="9">
        <v>73</v>
      </c>
      <c r="I27" s="9">
        <v>11</v>
      </c>
      <c r="J27" s="9">
        <v>2</v>
      </c>
      <c r="K27" s="9">
        <v>20</v>
      </c>
      <c r="L27" s="10">
        <f t="shared" si="0"/>
        <v>2000</v>
      </c>
    </row>
    <row r="28" spans="1:12" ht="12.75">
      <c r="A28" s="20" t="s">
        <v>36</v>
      </c>
      <c r="B28" s="9">
        <v>2436</v>
      </c>
      <c r="C28" s="9">
        <v>9</v>
      </c>
      <c r="D28" s="9">
        <v>1</v>
      </c>
      <c r="E28" s="9">
        <v>116</v>
      </c>
      <c r="F28" s="9">
        <v>6</v>
      </c>
      <c r="G28" s="9">
        <v>3</v>
      </c>
      <c r="H28" s="9">
        <v>71</v>
      </c>
      <c r="I28" s="9">
        <v>8</v>
      </c>
      <c r="J28" s="9">
        <v>1</v>
      </c>
      <c r="K28" s="9">
        <v>208</v>
      </c>
      <c r="L28" s="10">
        <f t="shared" si="0"/>
        <v>2859</v>
      </c>
    </row>
    <row r="29" spans="1:12" ht="12.75">
      <c r="A29" s="20" t="s">
        <v>37</v>
      </c>
      <c r="B29" s="9">
        <v>2787</v>
      </c>
      <c r="C29" s="9">
        <v>12</v>
      </c>
      <c r="D29" s="9">
        <v>0</v>
      </c>
      <c r="E29" s="9">
        <v>65</v>
      </c>
      <c r="F29" s="9">
        <v>3</v>
      </c>
      <c r="G29" s="9">
        <v>0</v>
      </c>
      <c r="H29" s="9">
        <v>66</v>
      </c>
      <c r="I29" s="9">
        <v>0</v>
      </c>
      <c r="J29" s="9">
        <v>0</v>
      </c>
      <c r="K29" s="9">
        <v>99</v>
      </c>
      <c r="L29" s="10">
        <f t="shared" si="0"/>
        <v>3032</v>
      </c>
    </row>
    <row r="30" spans="1:12" ht="12.75">
      <c r="A30" s="20" t="s">
        <v>38</v>
      </c>
      <c r="B30" s="9">
        <v>1227</v>
      </c>
      <c r="C30" s="9">
        <v>2</v>
      </c>
      <c r="D30" s="9">
        <v>0</v>
      </c>
      <c r="E30" s="9">
        <v>170</v>
      </c>
      <c r="F30" s="9">
        <v>5</v>
      </c>
      <c r="G30" s="9">
        <v>4</v>
      </c>
      <c r="H30" s="9">
        <v>63</v>
      </c>
      <c r="I30" s="9">
        <v>4</v>
      </c>
      <c r="J30" s="9">
        <v>5</v>
      </c>
      <c r="K30" s="9">
        <v>17</v>
      </c>
      <c r="L30" s="10">
        <f t="shared" si="0"/>
        <v>1497</v>
      </c>
    </row>
    <row r="31" spans="1:12" ht="12.75">
      <c r="A31" s="20" t="s">
        <v>39</v>
      </c>
      <c r="B31" s="9">
        <v>1105</v>
      </c>
      <c r="C31" s="9">
        <v>0</v>
      </c>
      <c r="D31" s="9">
        <v>0</v>
      </c>
      <c r="E31" s="9">
        <v>203</v>
      </c>
      <c r="F31" s="9">
        <v>18</v>
      </c>
      <c r="G31" s="9">
        <v>4</v>
      </c>
      <c r="H31" s="9">
        <v>66</v>
      </c>
      <c r="I31" s="9">
        <v>17</v>
      </c>
      <c r="J31" s="9">
        <v>1</v>
      </c>
      <c r="K31" s="9">
        <v>6</v>
      </c>
      <c r="L31" s="10">
        <f t="shared" si="0"/>
        <v>1420</v>
      </c>
    </row>
    <row r="32" spans="1:12" ht="12.75">
      <c r="A32" s="20" t="s">
        <v>40</v>
      </c>
      <c r="B32" s="9">
        <v>1140</v>
      </c>
      <c r="C32" s="9">
        <v>3</v>
      </c>
      <c r="D32" s="9">
        <v>0</v>
      </c>
      <c r="E32" s="9">
        <v>233</v>
      </c>
      <c r="F32" s="9">
        <v>24</v>
      </c>
      <c r="G32" s="9">
        <v>7</v>
      </c>
      <c r="H32" s="9">
        <v>67</v>
      </c>
      <c r="I32" s="9">
        <v>10</v>
      </c>
      <c r="J32" s="9">
        <v>6</v>
      </c>
      <c r="K32" s="9">
        <v>4</v>
      </c>
      <c r="L32" s="10">
        <f t="shared" si="0"/>
        <v>1494</v>
      </c>
    </row>
    <row r="33" spans="1:12" ht="12.75">
      <c r="A33" s="20" t="s">
        <v>41</v>
      </c>
      <c r="B33" s="9">
        <v>1197</v>
      </c>
      <c r="C33" s="9">
        <v>2</v>
      </c>
      <c r="D33" s="9">
        <v>0</v>
      </c>
      <c r="E33" s="9">
        <v>208</v>
      </c>
      <c r="F33" s="9">
        <v>22</v>
      </c>
      <c r="G33" s="9">
        <v>9</v>
      </c>
      <c r="H33" s="9">
        <v>72</v>
      </c>
      <c r="I33" s="9">
        <v>18</v>
      </c>
      <c r="J33" s="9">
        <v>2</v>
      </c>
      <c r="K33" s="9">
        <v>15</v>
      </c>
      <c r="L33" s="10">
        <f t="shared" si="0"/>
        <v>1545</v>
      </c>
    </row>
    <row r="34" spans="1:12" ht="12.75">
      <c r="A34" s="20" t="s">
        <v>42</v>
      </c>
      <c r="B34" s="9">
        <v>1776</v>
      </c>
      <c r="C34" s="9">
        <v>5</v>
      </c>
      <c r="D34" s="9">
        <v>1</v>
      </c>
      <c r="E34" s="9">
        <v>233</v>
      </c>
      <c r="F34" s="9">
        <v>23</v>
      </c>
      <c r="G34" s="9">
        <v>12</v>
      </c>
      <c r="H34" s="9">
        <v>93</v>
      </c>
      <c r="I34" s="9">
        <v>15</v>
      </c>
      <c r="J34" s="9">
        <v>3</v>
      </c>
      <c r="K34" s="9">
        <v>22</v>
      </c>
      <c r="L34" s="10">
        <f t="shared" si="0"/>
        <v>2183</v>
      </c>
    </row>
    <row r="35" spans="1:12" ht="12.75">
      <c r="A35" s="20" t="s">
        <v>43</v>
      </c>
      <c r="B35" s="9">
        <v>2734</v>
      </c>
      <c r="C35" s="9">
        <v>11</v>
      </c>
      <c r="D35" s="9">
        <v>0</v>
      </c>
      <c r="E35" s="9">
        <v>143</v>
      </c>
      <c r="F35" s="9">
        <v>9</v>
      </c>
      <c r="G35" s="9">
        <v>5</v>
      </c>
      <c r="H35" s="9">
        <v>72</v>
      </c>
      <c r="I35" s="9">
        <v>9</v>
      </c>
      <c r="J35" s="9">
        <v>0</v>
      </c>
      <c r="K35" s="9">
        <v>25</v>
      </c>
      <c r="L35" s="10">
        <f t="shared" si="0"/>
        <v>3008</v>
      </c>
    </row>
    <row r="36" spans="1:12" ht="12.75">
      <c r="A36" s="20" t="s">
        <v>44</v>
      </c>
      <c r="B36" s="9">
        <v>2956</v>
      </c>
      <c r="C36" s="9">
        <v>5</v>
      </c>
      <c r="D36" s="9">
        <v>0</v>
      </c>
      <c r="E36" s="9">
        <v>49</v>
      </c>
      <c r="F36" s="9">
        <v>3</v>
      </c>
      <c r="G36" s="9">
        <v>0</v>
      </c>
      <c r="H36" s="9">
        <v>75</v>
      </c>
      <c r="I36" s="9">
        <v>1</v>
      </c>
      <c r="J36" s="9">
        <v>1</v>
      </c>
      <c r="K36" s="9">
        <v>30</v>
      </c>
      <c r="L36" s="10">
        <f t="shared" si="0"/>
        <v>3120</v>
      </c>
    </row>
    <row r="37" spans="1:12" ht="12.75">
      <c r="A37" s="20" t="s">
        <v>45</v>
      </c>
      <c r="B37" s="9">
        <v>1277</v>
      </c>
      <c r="C37" s="9">
        <v>1</v>
      </c>
      <c r="D37" s="9">
        <v>0</v>
      </c>
      <c r="E37" s="9">
        <v>205</v>
      </c>
      <c r="F37" s="9">
        <v>16</v>
      </c>
      <c r="G37" s="9">
        <v>2</v>
      </c>
      <c r="H37" s="9">
        <v>63</v>
      </c>
      <c r="I37" s="9">
        <v>16</v>
      </c>
      <c r="J37" s="9">
        <v>3</v>
      </c>
      <c r="K37" s="9">
        <v>14</v>
      </c>
      <c r="L37" s="10">
        <f t="shared" si="0"/>
        <v>1597</v>
      </c>
    </row>
    <row r="38" spans="1:12" ht="12.75">
      <c r="A38" s="20" t="s">
        <v>46</v>
      </c>
      <c r="B38" s="9">
        <v>1172</v>
      </c>
      <c r="C38" s="9">
        <v>1</v>
      </c>
      <c r="D38" s="9">
        <v>0</v>
      </c>
      <c r="E38" s="9">
        <v>248</v>
      </c>
      <c r="F38" s="9">
        <v>32</v>
      </c>
      <c r="G38" s="9">
        <v>11</v>
      </c>
      <c r="H38" s="9">
        <v>86</v>
      </c>
      <c r="I38" s="9">
        <v>20</v>
      </c>
      <c r="J38" s="9">
        <v>5</v>
      </c>
      <c r="K38" s="9">
        <v>8</v>
      </c>
      <c r="L38" s="10">
        <f t="shared" si="0"/>
        <v>1583</v>
      </c>
    </row>
    <row r="39" spans="1:12" ht="12.75">
      <c r="A39" s="20" t="s">
        <v>47</v>
      </c>
      <c r="B39" s="9">
        <v>1268</v>
      </c>
      <c r="C39" s="9">
        <v>3</v>
      </c>
      <c r="D39" s="9">
        <v>0</v>
      </c>
      <c r="E39" s="9">
        <v>242</v>
      </c>
      <c r="F39" s="9">
        <v>22</v>
      </c>
      <c r="G39" s="9">
        <v>6</v>
      </c>
      <c r="H39" s="9">
        <v>69</v>
      </c>
      <c r="I39" s="9">
        <v>5</v>
      </c>
      <c r="J39" s="9">
        <v>3</v>
      </c>
      <c r="K39" s="9">
        <v>9</v>
      </c>
      <c r="L39" s="10">
        <f t="shared" si="0"/>
        <v>1627</v>
      </c>
    </row>
    <row r="40" spans="1:12" ht="12.75">
      <c r="A40" s="20" t="s">
        <v>48</v>
      </c>
      <c r="B40" s="9">
        <v>1170</v>
      </c>
      <c r="C40" s="9">
        <v>9</v>
      </c>
      <c r="D40" s="9">
        <v>0</v>
      </c>
      <c r="E40" s="9">
        <v>257</v>
      </c>
      <c r="F40" s="9">
        <v>11</v>
      </c>
      <c r="G40" s="9">
        <v>4</v>
      </c>
      <c r="H40" s="9">
        <v>66</v>
      </c>
      <c r="I40" s="9">
        <v>18</v>
      </c>
      <c r="J40" s="9">
        <v>4</v>
      </c>
      <c r="K40" s="9">
        <v>11</v>
      </c>
      <c r="L40" s="10">
        <f t="shared" si="0"/>
        <v>1550</v>
      </c>
    </row>
    <row r="41" spans="1:12" ht="12.75">
      <c r="A41" s="20" t="s">
        <v>49</v>
      </c>
      <c r="B41" s="9">
        <v>1707</v>
      </c>
      <c r="C41" s="9">
        <v>6</v>
      </c>
      <c r="D41" s="9">
        <v>0</v>
      </c>
      <c r="E41" s="9">
        <v>240</v>
      </c>
      <c r="F41" s="9">
        <v>17</v>
      </c>
      <c r="G41" s="9">
        <v>2</v>
      </c>
      <c r="H41" s="9">
        <v>81</v>
      </c>
      <c r="I41" s="9">
        <v>9</v>
      </c>
      <c r="J41" s="9">
        <v>1</v>
      </c>
      <c r="K41" s="9">
        <v>14</v>
      </c>
      <c r="L41" s="10">
        <f t="shared" si="0"/>
        <v>2077</v>
      </c>
    </row>
    <row r="42" spans="1:12" ht="12.75">
      <c r="A42" s="20" t="s">
        <v>50</v>
      </c>
      <c r="B42" s="9">
        <v>2669</v>
      </c>
      <c r="C42" s="9">
        <v>3</v>
      </c>
      <c r="D42" s="9">
        <v>0</v>
      </c>
      <c r="E42" s="9">
        <v>135</v>
      </c>
      <c r="F42" s="9">
        <v>12</v>
      </c>
      <c r="G42" s="9">
        <v>2</v>
      </c>
      <c r="H42" s="9">
        <v>89</v>
      </c>
      <c r="I42" s="9">
        <v>4</v>
      </c>
      <c r="J42" s="9">
        <v>0</v>
      </c>
      <c r="K42" s="9">
        <v>21</v>
      </c>
      <c r="L42" s="10">
        <f t="shared" si="0"/>
        <v>2935</v>
      </c>
    </row>
    <row r="43" spans="1:12" ht="12.75">
      <c r="A43" s="20" t="s">
        <v>51</v>
      </c>
      <c r="B43" s="9">
        <v>3144</v>
      </c>
      <c r="C43" s="9">
        <v>6</v>
      </c>
      <c r="D43" s="9">
        <v>0</v>
      </c>
      <c r="E43" s="9">
        <v>66</v>
      </c>
      <c r="F43" s="9">
        <v>2</v>
      </c>
      <c r="G43" s="9">
        <v>0</v>
      </c>
      <c r="H43" s="9">
        <v>79</v>
      </c>
      <c r="I43" s="9">
        <v>1</v>
      </c>
      <c r="J43" s="9">
        <v>0</v>
      </c>
      <c r="K43" s="9">
        <v>38</v>
      </c>
      <c r="L43" s="10">
        <f t="shared" si="0"/>
        <v>3336</v>
      </c>
    </row>
    <row r="44" spans="1:12" ht="12.75">
      <c r="A44" s="20" t="s">
        <v>52</v>
      </c>
      <c r="B44" s="9">
        <v>1382</v>
      </c>
      <c r="C44" s="9">
        <v>10</v>
      </c>
      <c r="D44" s="9">
        <v>1</v>
      </c>
      <c r="E44" s="9">
        <v>198</v>
      </c>
      <c r="F44" s="9">
        <v>21</v>
      </c>
      <c r="G44" s="9">
        <v>1</v>
      </c>
      <c r="H44" s="9">
        <v>58</v>
      </c>
      <c r="I44" s="9">
        <v>15</v>
      </c>
      <c r="J44" s="9">
        <v>3</v>
      </c>
      <c r="K44" s="9">
        <v>7</v>
      </c>
      <c r="L44" s="10">
        <f t="shared" si="0"/>
        <v>1696</v>
      </c>
    </row>
    <row r="45" spans="1:12" ht="13.5" thickBot="1">
      <c r="A45" s="20" t="s">
        <v>53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J46">SUM(B15:B45)</f>
        <v>51767</v>
      </c>
      <c r="C46" s="11">
        <f t="shared" si="1"/>
        <v>138</v>
      </c>
      <c r="D46" s="11">
        <f t="shared" si="1"/>
        <v>6</v>
      </c>
      <c r="E46" s="11">
        <f t="shared" si="1"/>
        <v>5617</v>
      </c>
      <c r="F46" s="11">
        <f t="shared" si="1"/>
        <v>402</v>
      </c>
      <c r="G46" s="11">
        <f t="shared" si="1"/>
        <v>114</v>
      </c>
      <c r="H46" s="11">
        <f t="shared" si="1"/>
        <v>2070</v>
      </c>
      <c r="I46" s="11">
        <f t="shared" si="1"/>
        <v>286</v>
      </c>
      <c r="J46" s="11">
        <f t="shared" si="1"/>
        <v>84</v>
      </c>
      <c r="K46" s="11">
        <f>SUM(K15:K45)</f>
        <v>743</v>
      </c>
      <c r="L46" s="12">
        <f>SUM(L15:L45)</f>
        <v>61227</v>
      </c>
    </row>
    <row r="47" spans="1:12" ht="13.5" thickBot="1">
      <c r="A47" s="22" t="s">
        <v>54</v>
      </c>
      <c r="B47" s="13">
        <f aca="true" t="shared" si="2" ref="B47:K47">(B46/$M13)</f>
        <v>1725.5666666666666</v>
      </c>
      <c r="C47" s="13">
        <f t="shared" si="2"/>
        <v>4.6</v>
      </c>
      <c r="D47" s="13">
        <f t="shared" si="2"/>
        <v>0.2</v>
      </c>
      <c r="E47" s="13">
        <f t="shared" si="2"/>
        <v>187.23333333333332</v>
      </c>
      <c r="F47" s="13">
        <f t="shared" si="2"/>
        <v>13.4</v>
      </c>
      <c r="G47" s="13">
        <f t="shared" si="2"/>
        <v>3.8</v>
      </c>
      <c r="H47" s="13">
        <f t="shared" si="2"/>
        <v>69</v>
      </c>
      <c r="I47" s="13">
        <f t="shared" si="2"/>
        <v>9.533333333333333</v>
      </c>
      <c r="J47" s="13">
        <f t="shared" si="2"/>
        <v>2.8</v>
      </c>
      <c r="K47" s="13">
        <f t="shared" si="2"/>
        <v>24.766666666666666</v>
      </c>
      <c r="L47" s="14">
        <f>SUM(B47:K47)</f>
        <v>2040.8999999999999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5" t="s">
        <v>62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1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41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40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40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7"/>
  <sheetViews>
    <sheetView tabSelected="1" zoomScalePageLayoutView="0" workbookViewId="0" topLeftCell="A6">
      <selection activeCell="B10" sqref="B10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8.421875" style="0" customWidth="1"/>
    <col min="10" max="10" width="8.57421875" style="0" customWidth="1"/>
    <col min="11" max="11" width="6.421875" style="0" customWidth="1"/>
    <col min="12" max="12" width="8.57421875" style="0" customWidth="1"/>
    <col min="13" max="13" width="8.7109375" style="0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2015</v>
      </c>
    </row>
    <row r="7" spans="1:2" ht="10.5" customHeight="1">
      <c r="A7" s="48"/>
      <c r="B7" s="48"/>
    </row>
    <row r="8" spans="1:2" ht="9.75" customHeight="1">
      <c r="A8" s="48"/>
      <c r="B8" s="48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30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914</v>
      </c>
      <c r="C15" s="9">
        <v>4</v>
      </c>
      <c r="D15" s="9">
        <v>0</v>
      </c>
      <c r="E15" s="9">
        <v>7</v>
      </c>
      <c r="F15" s="9">
        <v>5</v>
      </c>
      <c r="G15" s="9">
        <v>9</v>
      </c>
      <c r="H15" s="9">
        <v>25</v>
      </c>
      <c r="I15" s="9">
        <v>43</v>
      </c>
      <c r="J15" s="9">
        <v>5</v>
      </c>
      <c r="K15" s="9">
        <v>14</v>
      </c>
      <c r="L15" s="10">
        <f aca="true" t="shared" si="0" ref="L15:L45">SUM(B15:K15)</f>
        <v>1026</v>
      </c>
      <c r="M15" s="23" t="s">
        <v>59</v>
      </c>
    </row>
    <row r="16" spans="1:13" ht="12.75">
      <c r="A16" s="20" t="s">
        <v>24</v>
      </c>
      <c r="B16" s="9">
        <v>563</v>
      </c>
      <c r="C16" s="9">
        <v>3</v>
      </c>
      <c r="D16" s="9">
        <v>0</v>
      </c>
      <c r="E16" s="9">
        <v>36</v>
      </c>
      <c r="F16" s="9">
        <v>21</v>
      </c>
      <c r="G16" s="9">
        <v>19</v>
      </c>
      <c r="H16" s="9">
        <v>36</v>
      </c>
      <c r="I16" s="9">
        <v>28</v>
      </c>
      <c r="J16" s="9">
        <v>5</v>
      </c>
      <c r="K16" s="9">
        <v>5</v>
      </c>
      <c r="L16" s="10">
        <f t="shared" si="0"/>
        <v>716</v>
      </c>
      <c r="M16" s="28"/>
    </row>
    <row r="17" spans="1:13" ht="12.75">
      <c r="A17" s="20" t="s">
        <v>25</v>
      </c>
      <c r="B17" s="9">
        <v>443</v>
      </c>
      <c r="C17" s="9">
        <v>5</v>
      </c>
      <c r="D17" s="9">
        <v>1</v>
      </c>
      <c r="E17" s="9">
        <v>46</v>
      </c>
      <c r="F17" s="9">
        <v>42</v>
      </c>
      <c r="G17" s="9">
        <v>14</v>
      </c>
      <c r="H17" s="9">
        <v>28</v>
      </c>
      <c r="I17" s="9">
        <v>43</v>
      </c>
      <c r="J17" s="9">
        <v>12</v>
      </c>
      <c r="K17" s="9">
        <v>2</v>
      </c>
      <c r="L17" s="10">
        <f t="shared" si="0"/>
        <v>636</v>
      </c>
      <c r="M17" s="28"/>
    </row>
    <row r="18" spans="1:13" ht="12.75">
      <c r="A18" s="20" t="s">
        <v>26</v>
      </c>
      <c r="B18" s="9">
        <v>509</v>
      </c>
      <c r="C18" s="9">
        <v>6</v>
      </c>
      <c r="D18" s="9">
        <v>1</v>
      </c>
      <c r="E18" s="9">
        <v>35</v>
      </c>
      <c r="F18" s="9">
        <v>17</v>
      </c>
      <c r="G18" s="9">
        <v>24</v>
      </c>
      <c r="H18" s="9">
        <v>32</v>
      </c>
      <c r="I18" s="9">
        <v>64</v>
      </c>
      <c r="J18" s="9">
        <v>16</v>
      </c>
      <c r="K18" s="9">
        <v>1</v>
      </c>
      <c r="L18" s="10">
        <f t="shared" si="0"/>
        <v>705</v>
      </c>
      <c r="M18" s="28"/>
    </row>
    <row r="19" spans="1:13" ht="12.75">
      <c r="A19" s="20" t="s">
        <v>27</v>
      </c>
      <c r="B19" s="9">
        <v>544</v>
      </c>
      <c r="C19" s="9">
        <v>14</v>
      </c>
      <c r="D19" s="9">
        <v>0</v>
      </c>
      <c r="E19" s="9">
        <v>49</v>
      </c>
      <c r="F19" s="9">
        <v>27</v>
      </c>
      <c r="G19" s="9">
        <v>12</v>
      </c>
      <c r="H19" s="9">
        <v>26</v>
      </c>
      <c r="I19" s="9">
        <v>73</v>
      </c>
      <c r="J19" s="9">
        <v>19</v>
      </c>
      <c r="K19" s="9">
        <v>8</v>
      </c>
      <c r="L19" s="10">
        <f t="shared" si="0"/>
        <v>772</v>
      </c>
      <c r="M19" s="28"/>
    </row>
    <row r="20" spans="1:13" ht="12.75">
      <c r="A20" s="20" t="s">
        <v>28</v>
      </c>
      <c r="B20" s="9">
        <v>735</v>
      </c>
      <c r="C20" s="9">
        <v>5</v>
      </c>
      <c r="D20" s="9">
        <v>0</v>
      </c>
      <c r="E20" s="9">
        <v>53</v>
      </c>
      <c r="F20" s="9">
        <v>27</v>
      </c>
      <c r="G20" s="9">
        <v>10</v>
      </c>
      <c r="H20" s="9">
        <v>44</v>
      </c>
      <c r="I20" s="9">
        <v>72</v>
      </c>
      <c r="J20" s="9">
        <v>16</v>
      </c>
      <c r="K20" s="9">
        <v>3</v>
      </c>
      <c r="L20" s="10">
        <f t="shared" si="0"/>
        <v>965</v>
      </c>
      <c r="M20" s="28"/>
    </row>
    <row r="21" spans="1:13" ht="12.75">
      <c r="A21" s="20" t="s">
        <v>29</v>
      </c>
      <c r="B21" s="9">
        <v>735</v>
      </c>
      <c r="C21" s="9">
        <v>0</v>
      </c>
      <c r="D21" s="9">
        <v>0</v>
      </c>
      <c r="E21" s="9">
        <v>37</v>
      </c>
      <c r="F21" s="9">
        <v>11</v>
      </c>
      <c r="G21" s="9">
        <v>15</v>
      </c>
      <c r="H21" s="9">
        <v>50</v>
      </c>
      <c r="I21" s="9">
        <v>48</v>
      </c>
      <c r="J21" s="9">
        <v>24</v>
      </c>
      <c r="K21" s="9">
        <v>9</v>
      </c>
      <c r="L21" s="10">
        <f t="shared" si="0"/>
        <v>929</v>
      </c>
      <c r="M21" s="28"/>
    </row>
    <row r="22" spans="1:13" ht="12.75">
      <c r="A22" s="20" t="s">
        <v>30</v>
      </c>
      <c r="B22" s="9">
        <v>752</v>
      </c>
      <c r="C22" s="9">
        <v>5</v>
      </c>
      <c r="D22" s="9">
        <v>0</v>
      </c>
      <c r="E22" s="9">
        <v>19</v>
      </c>
      <c r="F22" s="9">
        <v>8</v>
      </c>
      <c r="G22" s="9">
        <v>19</v>
      </c>
      <c r="H22" s="9">
        <v>30</v>
      </c>
      <c r="I22" s="9">
        <v>40</v>
      </c>
      <c r="J22" s="9">
        <v>1</v>
      </c>
      <c r="K22" s="9">
        <v>12</v>
      </c>
      <c r="L22" s="10">
        <f t="shared" si="0"/>
        <v>886</v>
      </c>
      <c r="M22" s="28"/>
    </row>
    <row r="23" spans="1:13" ht="12.75">
      <c r="A23" s="20" t="s">
        <v>31</v>
      </c>
      <c r="B23" s="9">
        <v>549</v>
      </c>
      <c r="C23" s="9">
        <v>1</v>
      </c>
      <c r="D23" s="9">
        <v>0</v>
      </c>
      <c r="E23" s="9">
        <v>33</v>
      </c>
      <c r="F23" s="9">
        <v>16</v>
      </c>
      <c r="G23" s="9">
        <v>18</v>
      </c>
      <c r="H23" s="9">
        <v>31</v>
      </c>
      <c r="I23" s="9">
        <v>46</v>
      </c>
      <c r="J23" s="9">
        <v>9</v>
      </c>
      <c r="K23" s="9">
        <v>1</v>
      </c>
      <c r="L23" s="10">
        <f t="shared" si="0"/>
        <v>704</v>
      </c>
      <c r="M23" s="28"/>
    </row>
    <row r="24" spans="1:13" ht="12.75">
      <c r="A24" s="20" t="s">
        <v>32</v>
      </c>
      <c r="B24" s="9">
        <v>467</v>
      </c>
      <c r="C24" s="9">
        <v>6</v>
      </c>
      <c r="D24" s="9">
        <v>0</v>
      </c>
      <c r="E24" s="9">
        <v>46</v>
      </c>
      <c r="F24" s="9">
        <v>19</v>
      </c>
      <c r="G24" s="9">
        <v>31</v>
      </c>
      <c r="H24" s="9">
        <v>25</v>
      </c>
      <c r="I24" s="9">
        <v>65</v>
      </c>
      <c r="J24" s="9">
        <v>16</v>
      </c>
      <c r="K24" s="9">
        <v>3</v>
      </c>
      <c r="L24" s="10">
        <f t="shared" si="0"/>
        <v>678</v>
      </c>
      <c r="M24" s="28"/>
    </row>
    <row r="25" spans="1:13" ht="12.75">
      <c r="A25" s="20" t="s">
        <v>33</v>
      </c>
      <c r="B25" s="9">
        <v>510</v>
      </c>
      <c r="C25" s="9">
        <v>5</v>
      </c>
      <c r="D25" s="9">
        <v>0</v>
      </c>
      <c r="E25" s="9">
        <v>50</v>
      </c>
      <c r="F25" s="9">
        <v>19</v>
      </c>
      <c r="G25" s="9">
        <v>22</v>
      </c>
      <c r="H25" s="9">
        <v>28</v>
      </c>
      <c r="I25" s="9">
        <v>72</v>
      </c>
      <c r="J25" s="9">
        <v>9</v>
      </c>
      <c r="K25" s="9">
        <v>1</v>
      </c>
      <c r="L25" s="10">
        <f t="shared" si="0"/>
        <v>716</v>
      </c>
      <c r="M25" s="28"/>
    </row>
    <row r="26" spans="1:13" ht="12.75">
      <c r="A26" s="20" t="s">
        <v>34</v>
      </c>
      <c r="B26" s="9">
        <v>512</v>
      </c>
      <c r="C26" s="9">
        <v>6</v>
      </c>
      <c r="D26" s="9">
        <v>0</v>
      </c>
      <c r="E26" s="9">
        <v>40</v>
      </c>
      <c r="F26" s="9">
        <v>19</v>
      </c>
      <c r="G26" s="9">
        <v>16</v>
      </c>
      <c r="H26" s="9">
        <v>24</v>
      </c>
      <c r="I26" s="9">
        <v>69</v>
      </c>
      <c r="J26" s="9">
        <v>13</v>
      </c>
      <c r="K26" s="9">
        <v>3</v>
      </c>
      <c r="L26" s="10">
        <f t="shared" si="0"/>
        <v>702</v>
      </c>
      <c r="M26" s="28"/>
    </row>
    <row r="27" spans="1:13" ht="12.75">
      <c r="A27" s="20" t="s">
        <v>35</v>
      </c>
      <c r="B27" s="9">
        <v>763</v>
      </c>
      <c r="C27" s="9">
        <v>11</v>
      </c>
      <c r="D27" s="9">
        <v>0</v>
      </c>
      <c r="E27" s="9">
        <v>42</v>
      </c>
      <c r="F27" s="9">
        <v>16</v>
      </c>
      <c r="G27" s="9">
        <v>15</v>
      </c>
      <c r="H27" s="9">
        <v>38</v>
      </c>
      <c r="I27" s="9">
        <v>61</v>
      </c>
      <c r="J27" s="9">
        <v>8</v>
      </c>
      <c r="K27" s="9">
        <v>4</v>
      </c>
      <c r="L27" s="10">
        <f t="shared" si="0"/>
        <v>958</v>
      </c>
      <c r="M27" s="28"/>
    </row>
    <row r="28" spans="1:12" ht="12.75">
      <c r="A28" s="20">
        <v>14</v>
      </c>
      <c r="B28" s="9">
        <v>731</v>
      </c>
      <c r="C28" s="9">
        <v>7</v>
      </c>
      <c r="D28" s="9">
        <v>0</v>
      </c>
      <c r="E28" s="9">
        <v>25</v>
      </c>
      <c r="F28" s="9">
        <v>7</v>
      </c>
      <c r="G28" s="9">
        <v>13</v>
      </c>
      <c r="H28" s="9">
        <v>34</v>
      </c>
      <c r="I28" s="9">
        <v>69</v>
      </c>
      <c r="J28" s="9">
        <v>18</v>
      </c>
      <c r="K28" s="9">
        <v>11</v>
      </c>
      <c r="L28" s="10">
        <f t="shared" si="0"/>
        <v>915</v>
      </c>
    </row>
    <row r="29" spans="1:12" ht="12.75">
      <c r="A29" s="20" t="s">
        <v>37</v>
      </c>
      <c r="B29" s="9">
        <v>829</v>
      </c>
      <c r="C29" s="9">
        <v>15</v>
      </c>
      <c r="D29" s="9">
        <v>0</v>
      </c>
      <c r="E29" s="9">
        <v>25</v>
      </c>
      <c r="F29" s="9">
        <v>6</v>
      </c>
      <c r="G29" s="9">
        <v>7</v>
      </c>
      <c r="H29" s="9">
        <v>22</v>
      </c>
      <c r="I29" s="9">
        <v>53</v>
      </c>
      <c r="J29" s="9">
        <v>9</v>
      </c>
      <c r="K29" s="9">
        <v>15</v>
      </c>
      <c r="L29" s="10">
        <f t="shared" si="0"/>
        <v>981</v>
      </c>
    </row>
    <row r="30" spans="1:12" ht="12.75">
      <c r="A30" s="20" t="s">
        <v>38</v>
      </c>
      <c r="B30" s="9">
        <v>576</v>
      </c>
      <c r="C30" s="9">
        <v>3</v>
      </c>
      <c r="D30" s="9">
        <v>2</v>
      </c>
      <c r="E30" s="9">
        <v>34</v>
      </c>
      <c r="F30" s="9">
        <v>34</v>
      </c>
      <c r="G30" s="9">
        <v>22</v>
      </c>
      <c r="H30" s="9">
        <v>29</v>
      </c>
      <c r="I30" s="9">
        <v>69</v>
      </c>
      <c r="J30" s="9">
        <v>8</v>
      </c>
      <c r="K30" s="9">
        <v>4</v>
      </c>
      <c r="L30" s="10">
        <f t="shared" si="0"/>
        <v>781</v>
      </c>
    </row>
    <row r="31" spans="1:12" ht="12.75">
      <c r="A31" s="20" t="s">
        <v>39</v>
      </c>
      <c r="B31" s="9">
        <v>456</v>
      </c>
      <c r="C31" s="9">
        <v>7</v>
      </c>
      <c r="D31" s="9">
        <v>2</v>
      </c>
      <c r="E31" s="9">
        <v>49</v>
      </c>
      <c r="F31" s="9">
        <v>41</v>
      </c>
      <c r="G31" s="9">
        <v>38</v>
      </c>
      <c r="H31" s="9">
        <v>38</v>
      </c>
      <c r="I31" s="9">
        <v>86</v>
      </c>
      <c r="J31" s="9">
        <v>11</v>
      </c>
      <c r="K31" s="9">
        <v>1</v>
      </c>
      <c r="L31" s="10">
        <f t="shared" si="0"/>
        <v>729</v>
      </c>
    </row>
    <row r="32" spans="1:12" ht="12.75">
      <c r="A32" s="20" t="s">
        <v>40</v>
      </c>
      <c r="B32" s="9">
        <v>488</v>
      </c>
      <c r="C32" s="9">
        <v>7</v>
      </c>
      <c r="D32" s="9">
        <v>1</v>
      </c>
      <c r="E32" s="9">
        <v>40</v>
      </c>
      <c r="F32" s="9">
        <v>25</v>
      </c>
      <c r="G32" s="9">
        <v>21</v>
      </c>
      <c r="H32" s="9">
        <v>32</v>
      </c>
      <c r="I32" s="9">
        <v>69</v>
      </c>
      <c r="J32" s="9">
        <v>17</v>
      </c>
      <c r="K32" s="9">
        <v>1</v>
      </c>
      <c r="L32" s="10">
        <f t="shared" si="0"/>
        <v>701</v>
      </c>
    </row>
    <row r="33" spans="1:12" ht="12.75">
      <c r="A33" s="20" t="s">
        <v>41</v>
      </c>
      <c r="B33" s="9">
        <v>598</v>
      </c>
      <c r="C33" s="9">
        <v>3</v>
      </c>
      <c r="D33" s="9">
        <v>0</v>
      </c>
      <c r="E33" s="9">
        <v>44</v>
      </c>
      <c r="F33" s="9">
        <v>11</v>
      </c>
      <c r="G33" s="9">
        <v>23</v>
      </c>
      <c r="H33" s="9">
        <v>29</v>
      </c>
      <c r="I33" s="9">
        <v>89</v>
      </c>
      <c r="J33" s="9">
        <v>11</v>
      </c>
      <c r="K33" s="9">
        <v>3</v>
      </c>
      <c r="L33" s="10">
        <f t="shared" si="0"/>
        <v>811</v>
      </c>
    </row>
    <row r="34" spans="1:12" ht="12.75">
      <c r="A34" s="20" t="s">
        <v>42</v>
      </c>
      <c r="B34" s="9">
        <v>781</v>
      </c>
      <c r="C34" s="9">
        <v>3</v>
      </c>
      <c r="D34" s="9">
        <v>0</v>
      </c>
      <c r="E34" s="9">
        <v>54</v>
      </c>
      <c r="F34" s="9">
        <v>39</v>
      </c>
      <c r="G34" s="9">
        <v>19</v>
      </c>
      <c r="H34" s="9">
        <v>31</v>
      </c>
      <c r="I34" s="9">
        <v>69</v>
      </c>
      <c r="J34" s="9">
        <v>29</v>
      </c>
      <c r="K34" s="9">
        <v>7</v>
      </c>
      <c r="L34" s="10">
        <f t="shared" si="0"/>
        <v>1032</v>
      </c>
    </row>
    <row r="35" spans="1:12" ht="12.75">
      <c r="A35" s="20" t="s">
        <v>43</v>
      </c>
      <c r="B35" s="9">
        <v>713</v>
      </c>
      <c r="C35" s="9">
        <v>6</v>
      </c>
      <c r="D35" s="9">
        <v>0</v>
      </c>
      <c r="E35" s="9">
        <v>20</v>
      </c>
      <c r="F35" s="9">
        <v>9</v>
      </c>
      <c r="G35" s="9">
        <v>14</v>
      </c>
      <c r="H35" s="9">
        <v>31</v>
      </c>
      <c r="I35" s="9">
        <v>57</v>
      </c>
      <c r="J35" s="9">
        <v>26</v>
      </c>
      <c r="K35" s="9">
        <v>12</v>
      </c>
      <c r="L35" s="10">
        <f t="shared" si="0"/>
        <v>888</v>
      </c>
    </row>
    <row r="36" spans="1:12" ht="12.75">
      <c r="A36" s="20" t="s">
        <v>44</v>
      </c>
      <c r="B36" s="9">
        <v>650</v>
      </c>
      <c r="C36" s="9">
        <v>12</v>
      </c>
      <c r="D36" s="9">
        <v>0</v>
      </c>
      <c r="E36" s="9">
        <v>5</v>
      </c>
      <c r="F36" s="9">
        <v>7</v>
      </c>
      <c r="G36" s="9">
        <v>8</v>
      </c>
      <c r="H36" s="9">
        <v>26</v>
      </c>
      <c r="I36" s="9">
        <v>65</v>
      </c>
      <c r="J36" s="9">
        <v>7</v>
      </c>
      <c r="K36" s="9">
        <v>7</v>
      </c>
      <c r="L36" s="10">
        <f t="shared" si="0"/>
        <v>787</v>
      </c>
    </row>
    <row r="37" spans="1:12" ht="12.75">
      <c r="A37" s="20" t="s">
        <v>45</v>
      </c>
      <c r="B37" s="9">
        <v>550</v>
      </c>
      <c r="C37" s="9">
        <v>1</v>
      </c>
      <c r="D37" s="9">
        <v>2</v>
      </c>
      <c r="E37" s="9">
        <v>53</v>
      </c>
      <c r="F37" s="9">
        <v>33</v>
      </c>
      <c r="G37" s="9">
        <v>32</v>
      </c>
      <c r="H37" s="9">
        <v>30</v>
      </c>
      <c r="I37" s="9">
        <v>60</v>
      </c>
      <c r="J37" s="9">
        <v>5</v>
      </c>
      <c r="K37" s="9">
        <v>9</v>
      </c>
      <c r="L37" s="10">
        <f t="shared" si="0"/>
        <v>775</v>
      </c>
    </row>
    <row r="38" spans="1:12" ht="12.75">
      <c r="A38" s="20" t="s">
        <v>46</v>
      </c>
      <c r="B38" s="9">
        <v>485</v>
      </c>
      <c r="C38" s="9">
        <v>1</v>
      </c>
      <c r="D38" s="9">
        <v>1</v>
      </c>
      <c r="E38" s="9">
        <v>42</v>
      </c>
      <c r="F38" s="9">
        <v>47</v>
      </c>
      <c r="G38" s="9">
        <v>18</v>
      </c>
      <c r="H38" s="9">
        <v>29</v>
      </c>
      <c r="I38" s="9">
        <v>96</v>
      </c>
      <c r="J38" s="9">
        <v>22</v>
      </c>
      <c r="K38" s="9">
        <v>4</v>
      </c>
      <c r="L38" s="10">
        <f t="shared" si="0"/>
        <v>745</v>
      </c>
    </row>
    <row r="39" spans="1:12" ht="12.75">
      <c r="A39" s="20" t="s">
        <v>47</v>
      </c>
      <c r="B39" s="9">
        <v>525</v>
      </c>
      <c r="C39" s="9">
        <v>2</v>
      </c>
      <c r="D39" s="9">
        <v>0</v>
      </c>
      <c r="E39" s="9">
        <v>47</v>
      </c>
      <c r="F39" s="9">
        <v>25</v>
      </c>
      <c r="G39" s="9">
        <v>22</v>
      </c>
      <c r="H39" s="9">
        <v>38</v>
      </c>
      <c r="I39" s="9">
        <v>69</v>
      </c>
      <c r="J39" s="9">
        <v>11</v>
      </c>
      <c r="K39" s="9">
        <v>6</v>
      </c>
      <c r="L39" s="10">
        <f t="shared" si="0"/>
        <v>745</v>
      </c>
    </row>
    <row r="40" spans="1:12" ht="12.75">
      <c r="A40" s="20" t="s">
        <v>48</v>
      </c>
      <c r="B40" s="9">
        <v>732</v>
      </c>
      <c r="C40" s="9">
        <v>5</v>
      </c>
      <c r="D40" s="9">
        <v>0</v>
      </c>
      <c r="E40" s="9">
        <v>63</v>
      </c>
      <c r="F40" s="9">
        <v>31</v>
      </c>
      <c r="G40" s="9">
        <v>17</v>
      </c>
      <c r="H40" s="9">
        <v>27</v>
      </c>
      <c r="I40" s="9">
        <v>84</v>
      </c>
      <c r="J40" s="9">
        <v>15</v>
      </c>
      <c r="K40" s="9">
        <v>13</v>
      </c>
      <c r="L40" s="10">
        <f t="shared" si="0"/>
        <v>987</v>
      </c>
    </row>
    <row r="41" spans="1:12" ht="12.75">
      <c r="A41" s="20" t="s">
        <v>49</v>
      </c>
      <c r="B41" s="9">
        <v>1085</v>
      </c>
      <c r="C41" s="9">
        <v>7</v>
      </c>
      <c r="D41" s="9">
        <v>0</v>
      </c>
      <c r="E41" s="9">
        <v>57</v>
      </c>
      <c r="F41" s="9">
        <v>28</v>
      </c>
      <c r="G41" s="9">
        <v>24</v>
      </c>
      <c r="H41" s="9">
        <v>40</v>
      </c>
      <c r="I41" s="9">
        <v>60</v>
      </c>
      <c r="J41" s="9">
        <v>17</v>
      </c>
      <c r="K41" s="9">
        <v>0</v>
      </c>
      <c r="L41" s="10">
        <f t="shared" si="0"/>
        <v>1318</v>
      </c>
    </row>
    <row r="42" spans="1:12" ht="12.75">
      <c r="A42" s="20" t="s">
        <v>50</v>
      </c>
      <c r="B42" s="9">
        <v>743</v>
      </c>
      <c r="C42" s="9">
        <v>9</v>
      </c>
      <c r="D42" s="9">
        <v>0</v>
      </c>
      <c r="E42" s="9">
        <v>25</v>
      </c>
      <c r="F42" s="9">
        <v>11</v>
      </c>
      <c r="G42" s="9">
        <v>12</v>
      </c>
      <c r="H42" s="9">
        <v>36</v>
      </c>
      <c r="I42" s="9">
        <v>71</v>
      </c>
      <c r="J42" s="9">
        <v>12</v>
      </c>
      <c r="K42" s="9">
        <v>16</v>
      </c>
      <c r="L42" s="10">
        <f t="shared" si="0"/>
        <v>935</v>
      </c>
    </row>
    <row r="43" spans="1:12" ht="12.75">
      <c r="A43" s="20" t="s">
        <v>51</v>
      </c>
      <c r="B43" s="9">
        <v>939</v>
      </c>
      <c r="C43" s="9">
        <v>9</v>
      </c>
      <c r="D43" s="9">
        <v>0</v>
      </c>
      <c r="E43" s="9">
        <v>16</v>
      </c>
      <c r="F43" s="9">
        <v>8</v>
      </c>
      <c r="G43" s="9">
        <v>11</v>
      </c>
      <c r="H43" s="9">
        <v>35</v>
      </c>
      <c r="I43" s="9">
        <v>39</v>
      </c>
      <c r="J43" s="9">
        <v>0</v>
      </c>
      <c r="K43" s="9">
        <v>18</v>
      </c>
      <c r="L43" s="10">
        <f t="shared" si="0"/>
        <v>1075</v>
      </c>
    </row>
    <row r="44" spans="1:12" ht="12.75">
      <c r="A44" s="20" t="s">
        <v>52</v>
      </c>
      <c r="B44" s="9">
        <v>604</v>
      </c>
      <c r="C44" s="9">
        <v>5</v>
      </c>
      <c r="D44" s="9">
        <v>0</v>
      </c>
      <c r="E44" s="9">
        <v>36</v>
      </c>
      <c r="F44" s="9">
        <v>19</v>
      </c>
      <c r="G44" s="9">
        <v>15</v>
      </c>
      <c r="H44" s="9">
        <v>33</v>
      </c>
      <c r="I44" s="9">
        <v>63</v>
      </c>
      <c r="J44" s="9">
        <v>8</v>
      </c>
      <c r="K44" s="9">
        <v>5</v>
      </c>
      <c r="L44" s="10">
        <f t="shared" si="0"/>
        <v>788</v>
      </c>
    </row>
    <row r="45" spans="1:12" ht="13.5" thickBot="1">
      <c r="A45" s="20" t="s">
        <v>53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L46">SUM(B15:B45)</f>
        <v>19481</v>
      </c>
      <c r="C46" s="11">
        <f t="shared" si="1"/>
        <v>173</v>
      </c>
      <c r="D46" s="11">
        <f t="shared" si="1"/>
        <v>10</v>
      </c>
      <c r="E46" s="11">
        <f t="shared" si="1"/>
        <v>1128</v>
      </c>
      <c r="F46" s="11">
        <f t="shared" si="1"/>
        <v>628</v>
      </c>
      <c r="G46" s="11">
        <f t="shared" si="1"/>
        <v>540</v>
      </c>
      <c r="H46" s="11">
        <f t="shared" si="1"/>
        <v>957</v>
      </c>
      <c r="I46" s="11">
        <f t="shared" si="1"/>
        <v>1892</v>
      </c>
      <c r="J46" s="11">
        <f t="shared" si="1"/>
        <v>379</v>
      </c>
      <c r="K46" s="11">
        <f t="shared" si="1"/>
        <v>198</v>
      </c>
      <c r="L46" s="12">
        <f t="shared" si="1"/>
        <v>25386</v>
      </c>
    </row>
    <row r="47" spans="1:12" ht="13.5" thickBot="1">
      <c r="A47" s="22" t="s">
        <v>54</v>
      </c>
      <c r="B47" s="13">
        <f aca="true" t="shared" si="2" ref="B47:L47">(B46/$M13)</f>
        <v>649.3666666666667</v>
      </c>
      <c r="C47" s="13">
        <f t="shared" si="2"/>
        <v>5.766666666666667</v>
      </c>
      <c r="D47" s="13">
        <f t="shared" si="2"/>
        <v>0.3333333333333333</v>
      </c>
      <c r="E47" s="13">
        <f t="shared" si="2"/>
        <v>37.6</v>
      </c>
      <c r="F47" s="13">
        <f t="shared" si="2"/>
        <v>20.933333333333334</v>
      </c>
      <c r="G47" s="13">
        <f t="shared" si="2"/>
        <v>18</v>
      </c>
      <c r="H47" s="13">
        <f t="shared" si="2"/>
        <v>31.9</v>
      </c>
      <c r="I47" s="13">
        <f t="shared" si="2"/>
        <v>63.06666666666667</v>
      </c>
      <c r="J47" s="13">
        <f t="shared" si="2"/>
        <v>12.633333333333333</v>
      </c>
      <c r="K47" s="13">
        <f t="shared" si="2"/>
        <v>6.6</v>
      </c>
      <c r="L47" s="14">
        <f t="shared" si="2"/>
        <v>846.2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61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11">
      <selection activeCell="A8" sqref="A8:B8"/>
    </sheetView>
  </sheetViews>
  <sheetFormatPr defaultColWidth="11.421875" defaultRowHeight="12.75"/>
  <cols>
    <col min="1" max="1" width="9.140625" style="0" customWidth="1"/>
    <col min="2" max="2" width="9.28125" style="0" customWidth="1"/>
    <col min="3" max="3" width="10.421875" style="0" customWidth="1"/>
    <col min="4" max="4" width="9.421875" style="0" customWidth="1"/>
    <col min="5" max="5" width="7.7109375" style="0" customWidth="1"/>
    <col min="6" max="6" width="8.421875" style="0" customWidth="1"/>
    <col min="7" max="7" width="8.140625" style="0" customWidth="1"/>
    <col min="8" max="8" width="7.7109375" style="0" customWidth="1"/>
    <col min="9" max="9" width="7.421875" style="0" customWidth="1"/>
    <col min="10" max="10" width="8.8515625" style="0" customWidth="1"/>
    <col min="11" max="11" width="6.7109375" style="0" customWidth="1"/>
    <col min="12" max="12" width="9.140625" style="0" customWidth="1"/>
  </cols>
  <sheetData>
    <row r="5" spans="7:10" ht="12.75">
      <c r="G5" s="1" t="s">
        <v>0</v>
      </c>
      <c r="I5" s="2" t="s">
        <v>65</v>
      </c>
      <c r="J5" s="2"/>
    </row>
    <row r="6" spans="7:11" ht="17.25" customHeight="1">
      <c r="G6" s="1" t="s">
        <v>2</v>
      </c>
      <c r="H6" s="2" t="s">
        <v>66</v>
      </c>
      <c r="J6" s="1" t="s">
        <v>3</v>
      </c>
      <c r="K6" s="3">
        <v>2015</v>
      </c>
    </row>
    <row r="7" spans="1:2" ht="12.75">
      <c r="A7" s="48"/>
      <c r="B7" s="48"/>
    </row>
    <row r="8" spans="1:2" ht="12.75">
      <c r="A8" s="48"/>
      <c r="B8" s="48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30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3367</v>
      </c>
      <c r="C15" s="9">
        <v>3</v>
      </c>
      <c r="D15" s="9">
        <v>0</v>
      </c>
      <c r="E15" s="9">
        <v>14</v>
      </c>
      <c r="F15" s="9">
        <v>2</v>
      </c>
      <c r="G15" s="9">
        <v>2</v>
      </c>
      <c r="H15" s="9">
        <v>38</v>
      </c>
      <c r="I15" s="9">
        <v>61</v>
      </c>
      <c r="J15" s="9">
        <v>25</v>
      </c>
      <c r="K15" s="9">
        <v>16</v>
      </c>
      <c r="L15" s="10">
        <f aca="true" t="shared" si="0" ref="L15:L45">SUM(B15:K15)</f>
        <v>3528</v>
      </c>
      <c r="M15" s="23" t="s">
        <v>59</v>
      </c>
    </row>
    <row r="16" spans="1:13" ht="12.75">
      <c r="A16" s="20" t="s">
        <v>24</v>
      </c>
      <c r="B16" s="9">
        <v>2186</v>
      </c>
      <c r="C16" s="9">
        <v>9</v>
      </c>
      <c r="D16" s="9">
        <v>0</v>
      </c>
      <c r="E16" s="9">
        <v>101</v>
      </c>
      <c r="F16" s="9">
        <v>160</v>
      </c>
      <c r="G16" s="9">
        <v>79</v>
      </c>
      <c r="H16" s="9">
        <v>46</v>
      </c>
      <c r="I16" s="9">
        <v>491</v>
      </c>
      <c r="J16" s="9">
        <v>92</v>
      </c>
      <c r="K16" s="9">
        <v>12</v>
      </c>
      <c r="L16" s="10">
        <f t="shared" si="0"/>
        <v>3176</v>
      </c>
      <c r="M16" s="28"/>
    </row>
    <row r="17" spans="1:13" ht="12.75">
      <c r="A17" s="20" t="s">
        <v>25</v>
      </c>
      <c r="B17" s="9">
        <v>1749</v>
      </c>
      <c r="C17" s="9">
        <v>6</v>
      </c>
      <c r="D17" s="9">
        <v>0</v>
      </c>
      <c r="E17" s="9">
        <v>149</v>
      </c>
      <c r="F17" s="9">
        <v>182</v>
      </c>
      <c r="G17" s="9">
        <v>56</v>
      </c>
      <c r="H17" s="9">
        <v>49</v>
      </c>
      <c r="I17" s="9">
        <v>599</v>
      </c>
      <c r="J17" s="9">
        <v>97</v>
      </c>
      <c r="K17" s="9">
        <v>6</v>
      </c>
      <c r="L17" s="10">
        <f t="shared" si="0"/>
        <v>2893</v>
      </c>
      <c r="M17" s="28"/>
    </row>
    <row r="18" spans="1:13" ht="12.75">
      <c r="A18" s="20" t="s">
        <v>26</v>
      </c>
      <c r="B18" s="9">
        <v>1868</v>
      </c>
      <c r="C18" s="9">
        <v>9</v>
      </c>
      <c r="D18" s="9">
        <v>0</v>
      </c>
      <c r="E18" s="9">
        <v>134</v>
      </c>
      <c r="F18" s="9">
        <v>239</v>
      </c>
      <c r="G18" s="9">
        <v>74</v>
      </c>
      <c r="H18" s="9">
        <v>60</v>
      </c>
      <c r="I18" s="9">
        <v>576</v>
      </c>
      <c r="J18" s="9">
        <v>109</v>
      </c>
      <c r="K18" s="9">
        <v>4</v>
      </c>
      <c r="L18" s="10">
        <f t="shared" si="0"/>
        <v>3073</v>
      </c>
      <c r="M18" s="28"/>
    </row>
    <row r="19" spans="1:13" ht="12.75">
      <c r="A19" s="20" t="s">
        <v>27</v>
      </c>
      <c r="B19" s="9">
        <v>1911</v>
      </c>
      <c r="C19" s="9">
        <v>4</v>
      </c>
      <c r="D19" s="9">
        <v>1</v>
      </c>
      <c r="E19" s="9">
        <v>134</v>
      </c>
      <c r="F19" s="9">
        <v>237</v>
      </c>
      <c r="G19" s="9">
        <v>102</v>
      </c>
      <c r="H19" s="9">
        <v>66</v>
      </c>
      <c r="I19" s="9">
        <v>608</v>
      </c>
      <c r="J19" s="9">
        <v>104</v>
      </c>
      <c r="K19" s="9">
        <v>4</v>
      </c>
      <c r="L19" s="10">
        <f t="shared" si="0"/>
        <v>3171</v>
      </c>
      <c r="M19" s="28"/>
    </row>
    <row r="20" spans="1:13" ht="12.75">
      <c r="A20" s="20" t="s">
        <v>28</v>
      </c>
      <c r="B20" s="9">
        <v>2534</v>
      </c>
      <c r="C20" s="9">
        <v>7</v>
      </c>
      <c r="D20" s="9">
        <v>1</v>
      </c>
      <c r="E20" s="9">
        <v>169</v>
      </c>
      <c r="F20" s="9">
        <v>202</v>
      </c>
      <c r="G20" s="9">
        <v>48</v>
      </c>
      <c r="H20" s="9">
        <v>66</v>
      </c>
      <c r="I20" s="9">
        <v>642</v>
      </c>
      <c r="J20" s="9">
        <v>100</v>
      </c>
      <c r="K20" s="9">
        <v>8</v>
      </c>
      <c r="L20" s="10">
        <f t="shared" si="0"/>
        <v>3777</v>
      </c>
      <c r="M20" s="28"/>
    </row>
    <row r="21" spans="1:13" ht="12.75">
      <c r="A21" s="20" t="s">
        <v>29</v>
      </c>
      <c r="B21" s="9">
        <v>2040</v>
      </c>
      <c r="C21" s="9">
        <v>2</v>
      </c>
      <c r="D21" s="9">
        <v>0</v>
      </c>
      <c r="E21" s="9">
        <v>62</v>
      </c>
      <c r="F21" s="9">
        <v>108</v>
      </c>
      <c r="G21" s="9">
        <v>41</v>
      </c>
      <c r="H21" s="9">
        <v>61</v>
      </c>
      <c r="I21" s="9">
        <v>348</v>
      </c>
      <c r="J21" s="9">
        <v>53</v>
      </c>
      <c r="K21" s="9">
        <v>35</v>
      </c>
      <c r="L21" s="10">
        <f t="shared" si="0"/>
        <v>2750</v>
      </c>
      <c r="M21" s="28"/>
    </row>
    <row r="22" spans="1:13" ht="12.75">
      <c r="A22" s="20" t="s">
        <v>30</v>
      </c>
      <c r="B22" s="9">
        <v>2270</v>
      </c>
      <c r="C22" s="9">
        <v>11</v>
      </c>
      <c r="D22" s="9">
        <v>0</v>
      </c>
      <c r="E22" s="9">
        <v>31</v>
      </c>
      <c r="F22" s="9">
        <v>2</v>
      </c>
      <c r="G22" s="9">
        <v>7</v>
      </c>
      <c r="H22" s="9">
        <v>53</v>
      </c>
      <c r="I22" s="9">
        <v>89</v>
      </c>
      <c r="J22" s="9">
        <v>23</v>
      </c>
      <c r="K22" s="9">
        <v>26</v>
      </c>
      <c r="L22" s="10">
        <f t="shared" si="0"/>
        <v>2512</v>
      </c>
      <c r="M22" s="28"/>
    </row>
    <row r="23" spans="1:13" ht="12.75">
      <c r="A23" s="20" t="s">
        <v>31</v>
      </c>
      <c r="B23" s="9">
        <v>1950</v>
      </c>
      <c r="C23" s="9">
        <v>2</v>
      </c>
      <c r="D23" s="9">
        <v>0</v>
      </c>
      <c r="E23" s="9">
        <v>137</v>
      </c>
      <c r="F23" s="9">
        <v>151</v>
      </c>
      <c r="G23" s="9">
        <v>87</v>
      </c>
      <c r="H23" s="9">
        <v>57</v>
      </c>
      <c r="I23" s="9">
        <v>407</v>
      </c>
      <c r="J23" s="9">
        <v>95</v>
      </c>
      <c r="K23" s="9">
        <v>16</v>
      </c>
      <c r="L23" s="10">
        <f t="shared" si="0"/>
        <v>2902</v>
      </c>
      <c r="M23" s="28"/>
    </row>
    <row r="24" spans="1:13" ht="12.75">
      <c r="A24" s="20" t="s">
        <v>32</v>
      </c>
      <c r="B24" s="9">
        <v>1899</v>
      </c>
      <c r="C24" s="9">
        <v>4</v>
      </c>
      <c r="D24" s="9">
        <v>0</v>
      </c>
      <c r="E24" s="9">
        <v>133</v>
      </c>
      <c r="F24" s="9">
        <v>171</v>
      </c>
      <c r="G24" s="9">
        <v>106</v>
      </c>
      <c r="H24" s="9">
        <v>60</v>
      </c>
      <c r="I24" s="9">
        <v>518</v>
      </c>
      <c r="J24" s="9">
        <v>134</v>
      </c>
      <c r="K24" s="9">
        <v>3</v>
      </c>
      <c r="L24" s="10">
        <f t="shared" si="0"/>
        <v>3028</v>
      </c>
      <c r="M24" s="28"/>
    </row>
    <row r="25" spans="1:13" ht="12.75">
      <c r="A25" s="20" t="s">
        <v>33</v>
      </c>
      <c r="B25" s="9">
        <v>1922</v>
      </c>
      <c r="C25" s="9">
        <v>4</v>
      </c>
      <c r="D25" s="9">
        <v>0</v>
      </c>
      <c r="E25" s="9">
        <v>133</v>
      </c>
      <c r="F25" s="9">
        <v>212</v>
      </c>
      <c r="G25" s="9">
        <v>71</v>
      </c>
      <c r="H25" s="9">
        <v>51</v>
      </c>
      <c r="I25" s="9">
        <v>567</v>
      </c>
      <c r="J25" s="9">
        <v>103</v>
      </c>
      <c r="K25" s="9">
        <v>8</v>
      </c>
      <c r="L25" s="10">
        <f t="shared" si="0"/>
        <v>3071</v>
      </c>
      <c r="M25" s="28"/>
    </row>
    <row r="26" spans="1:13" ht="12.75">
      <c r="A26" s="20" t="s">
        <v>34</v>
      </c>
      <c r="B26" s="9">
        <v>1908</v>
      </c>
      <c r="C26" s="9">
        <v>5</v>
      </c>
      <c r="D26" s="9">
        <v>0</v>
      </c>
      <c r="E26" s="9">
        <v>103</v>
      </c>
      <c r="F26" s="9">
        <v>212</v>
      </c>
      <c r="G26" s="9">
        <v>71</v>
      </c>
      <c r="H26" s="9">
        <v>51</v>
      </c>
      <c r="I26" s="9">
        <v>479</v>
      </c>
      <c r="J26" s="9">
        <v>118</v>
      </c>
      <c r="K26" s="9">
        <v>14</v>
      </c>
      <c r="L26" s="10">
        <f t="shared" si="0"/>
        <v>2961</v>
      </c>
      <c r="M26" s="28"/>
    </row>
    <row r="27" spans="1:13" ht="12.75">
      <c r="A27" s="20" t="s">
        <v>35</v>
      </c>
      <c r="B27" s="9">
        <v>2693</v>
      </c>
      <c r="C27" s="9">
        <v>8</v>
      </c>
      <c r="D27" s="9">
        <v>3</v>
      </c>
      <c r="E27" s="9">
        <v>139</v>
      </c>
      <c r="F27" s="9">
        <v>180</v>
      </c>
      <c r="G27" s="9">
        <v>91</v>
      </c>
      <c r="H27" s="9">
        <v>79</v>
      </c>
      <c r="I27" s="9">
        <v>461</v>
      </c>
      <c r="J27" s="9">
        <v>96</v>
      </c>
      <c r="K27" s="9">
        <v>21</v>
      </c>
      <c r="L27" s="10">
        <f t="shared" si="0"/>
        <v>3771</v>
      </c>
      <c r="M27" s="28"/>
    </row>
    <row r="28" spans="1:12" ht="12.75">
      <c r="A28" s="20">
        <v>14</v>
      </c>
      <c r="B28" s="9">
        <v>2139</v>
      </c>
      <c r="C28" s="9">
        <v>7</v>
      </c>
      <c r="D28" s="9">
        <v>0</v>
      </c>
      <c r="E28" s="9">
        <v>61</v>
      </c>
      <c r="F28" s="9">
        <v>119</v>
      </c>
      <c r="G28" s="9">
        <v>25</v>
      </c>
      <c r="H28" s="9">
        <v>54</v>
      </c>
      <c r="I28" s="9">
        <v>295</v>
      </c>
      <c r="J28" s="9">
        <v>48</v>
      </c>
      <c r="K28" s="9">
        <v>22</v>
      </c>
      <c r="L28" s="10">
        <f t="shared" si="0"/>
        <v>2770</v>
      </c>
    </row>
    <row r="29" spans="1:12" ht="12.75">
      <c r="A29" s="20" t="s">
        <v>37</v>
      </c>
      <c r="B29" s="9">
        <v>2437</v>
      </c>
      <c r="C29" s="9">
        <v>16</v>
      </c>
      <c r="D29" s="9">
        <v>0</v>
      </c>
      <c r="E29" s="9">
        <v>27</v>
      </c>
      <c r="F29" s="9">
        <v>7</v>
      </c>
      <c r="G29" s="9">
        <v>3</v>
      </c>
      <c r="H29" s="9">
        <v>58</v>
      </c>
      <c r="I29" s="9">
        <v>75</v>
      </c>
      <c r="J29" s="9">
        <v>20</v>
      </c>
      <c r="K29" s="9">
        <v>16</v>
      </c>
      <c r="L29" s="10">
        <f t="shared" si="0"/>
        <v>2659</v>
      </c>
    </row>
    <row r="30" spans="1:12" ht="12.75">
      <c r="A30" s="20" t="s">
        <v>38</v>
      </c>
      <c r="B30" s="9">
        <v>1970</v>
      </c>
      <c r="C30" s="9">
        <v>9</v>
      </c>
      <c r="D30" s="9">
        <v>0</v>
      </c>
      <c r="E30" s="9">
        <v>108</v>
      </c>
      <c r="F30" s="9">
        <v>166</v>
      </c>
      <c r="G30" s="9">
        <v>88</v>
      </c>
      <c r="H30" s="9">
        <v>50</v>
      </c>
      <c r="I30" s="9">
        <v>428</v>
      </c>
      <c r="J30" s="9">
        <v>105</v>
      </c>
      <c r="K30" s="9">
        <v>9</v>
      </c>
      <c r="L30" s="10">
        <f t="shared" si="0"/>
        <v>2933</v>
      </c>
    </row>
    <row r="31" spans="1:12" ht="12.75">
      <c r="A31" s="20" t="s">
        <v>39</v>
      </c>
      <c r="B31" s="9">
        <v>1807</v>
      </c>
      <c r="C31" s="9">
        <v>4</v>
      </c>
      <c r="D31" s="9">
        <v>0</v>
      </c>
      <c r="E31" s="9">
        <v>102</v>
      </c>
      <c r="F31" s="9">
        <v>162</v>
      </c>
      <c r="G31" s="9">
        <v>111</v>
      </c>
      <c r="H31" s="9">
        <v>60</v>
      </c>
      <c r="I31" s="9">
        <v>513</v>
      </c>
      <c r="J31" s="9">
        <v>152</v>
      </c>
      <c r="K31" s="9">
        <v>17</v>
      </c>
      <c r="L31" s="10">
        <f t="shared" si="0"/>
        <v>2928</v>
      </c>
    </row>
    <row r="32" spans="1:12" ht="12.75">
      <c r="A32" s="20" t="s">
        <v>40</v>
      </c>
      <c r="B32" s="9">
        <v>1923</v>
      </c>
      <c r="C32" s="9">
        <v>4</v>
      </c>
      <c r="D32" s="9">
        <v>1</v>
      </c>
      <c r="E32" s="9">
        <v>119</v>
      </c>
      <c r="F32" s="9">
        <v>108</v>
      </c>
      <c r="G32" s="9">
        <v>114</v>
      </c>
      <c r="H32" s="9">
        <v>53</v>
      </c>
      <c r="I32" s="9">
        <v>466</v>
      </c>
      <c r="J32" s="9">
        <v>127</v>
      </c>
      <c r="K32" s="9">
        <v>5</v>
      </c>
      <c r="L32" s="10">
        <f t="shared" si="0"/>
        <v>2920</v>
      </c>
    </row>
    <row r="33" spans="1:12" ht="12.75">
      <c r="A33" s="20" t="s">
        <v>41</v>
      </c>
      <c r="B33" s="9">
        <v>2268</v>
      </c>
      <c r="C33" s="9">
        <v>5</v>
      </c>
      <c r="D33" s="9">
        <v>0</v>
      </c>
      <c r="E33" s="9">
        <v>119</v>
      </c>
      <c r="F33" s="9">
        <v>154</v>
      </c>
      <c r="G33" s="9">
        <v>58</v>
      </c>
      <c r="H33" s="9">
        <v>57</v>
      </c>
      <c r="I33" s="9">
        <v>486</v>
      </c>
      <c r="J33" s="9">
        <v>71</v>
      </c>
      <c r="K33" s="9">
        <v>12</v>
      </c>
      <c r="L33" s="10">
        <f t="shared" si="0"/>
        <v>3230</v>
      </c>
    </row>
    <row r="34" spans="1:12" ht="12.75">
      <c r="A34" s="20" t="s">
        <v>42</v>
      </c>
      <c r="B34" s="9">
        <v>2940</v>
      </c>
      <c r="C34" s="9">
        <v>9</v>
      </c>
      <c r="D34" s="9">
        <v>2</v>
      </c>
      <c r="E34" s="9">
        <v>138</v>
      </c>
      <c r="F34" s="9">
        <v>162</v>
      </c>
      <c r="G34" s="9">
        <v>92</v>
      </c>
      <c r="H34" s="9">
        <v>77</v>
      </c>
      <c r="I34" s="9">
        <v>528</v>
      </c>
      <c r="J34" s="9">
        <v>96</v>
      </c>
      <c r="K34" s="9">
        <v>13</v>
      </c>
      <c r="L34" s="10">
        <f t="shared" si="0"/>
        <v>4057</v>
      </c>
    </row>
    <row r="35" spans="1:12" ht="12.75">
      <c r="A35" s="20" t="s">
        <v>43</v>
      </c>
      <c r="B35" s="9">
        <v>2229</v>
      </c>
      <c r="C35" s="9">
        <v>6</v>
      </c>
      <c r="D35" s="9">
        <v>0</v>
      </c>
      <c r="E35" s="9">
        <v>75</v>
      </c>
      <c r="F35" s="9">
        <v>62</v>
      </c>
      <c r="G35" s="9">
        <v>40</v>
      </c>
      <c r="H35" s="9">
        <v>85</v>
      </c>
      <c r="I35" s="9">
        <v>259</v>
      </c>
      <c r="J35" s="9">
        <v>75</v>
      </c>
      <c r="K35" s="9">
        <v>23</v>
      </c>
      <c r="L35" s="10">
        <f t="shared" si="0"/>
        <v>2854</v>
      </c>
    </row>
    <row r="36" spans="1:12" ht="12.75">
      <c r="A36" s="20" t="s">
        <v>44</v>
      </c>
      <c r="B36" s="9">
        <v>2289</v>
      </c>
      <c r="C36" s="9">
        <v>6</v>
      </c>
      <c r="D36" s="9">
        <v>0</v>
      </c>
      <c r="E36" s="9">
        <v>20</v>
      </c>
      <c r="F36" s="9">
        <v>9</v>
      </c>
      <c r="G36" s="9">
        <v>10</v>
      </c>
      <c r="H36" s="9">
        <v>69</v>
      </c>
      <c r="I36" s="9">
        <v>53</v>
      </c>
      <c r="J36" s="9">
        <v>26</v>
      </c>
      <c r="K36" s="9">
        <v>26</v>
      </c>
      <c r="L36" s="10">
        <f t="shared" si="0"/>
        <v>2508</v>
      </c>
    </row>
    <row r="37" spans="1:12" ht="12.75">
      <c r="A37" s="20" t="s">
        <v>45</v>
      </c>
      <c r="B37" s="9">
        <v>2027</v>
      </c>
      <c r="C37" s="9">
        <v>4</v>
      </c>
      <c r="D37" s="9">
        <v>0</v>
      </c>
      <c r="E37" s="9">
        <v>114</v>
      </c>
      <c r="F37" s="9">
        <v>171</v>
      </c>
      <c r="G37" s="9">
        <v>48</v>
      </c>
      <c r="H37" s="9">
        <v>57</v>
      </c>
      <c r="I37" s="9">
        <v>521</v>
      </c>
      <c r="J37" s="9">
        <v>86</v>
      </c>
      <c r="K37" s="9">
        <v>20</v>
      </c>
      <c r="L37" s="10">
        <f t="shared" si="0"/>
        <v>3048</v>
      </c>
    </row>
    <row r="38" spans="1:12" ht="12.75">
      <c r="A38" s="20" t="s">
        <v>46</v>
      </c>
      <c r="B38" s="9">
        <v>1806</v>
      </c>
      <c r="C38" s="9">
        <v>6</v>
      </c>
      <c r="D38" s="9">
        <v>0</v>
      </c>
      <c r="E38" s="9">
        <v>123</v>
      </c>
      <c r="F38" s="9">
        <v>154</v>
      </c>
      <c r="G38" s="9">
        <v>64</v>
      </c>
      <c r="H38" s="9">
        <v>56</v>
      </c>
      <c r="I38" s="9">
        <v>508</v>
      </c>
      <c r="J38" s="9">
        <v>108</v>
      </c>
      <c r="K38" s="9">
        <v>6</v>
      </c>
      <c r="L38" s="10">
        <f t="shared" si="0"/>
        <v>2831</v>
      </c>
    </row>
    <row r="39" spans="1:12" ht="12.75">
      <c r="A39" s="20" t="s">
        <v>47</v>
      </c>
      <c r="B39" s="9">
        <v>1878</v>
      </c>
      <c r="C39" s="9">
        <v>5</v>
      </c>
      <c r="D39" s="9">
        <v>0</v>
      </c>
      <c r="E39" s="9">
        <v>128</v>
      </c>
      <c r="F39" s="9">
        <v>111</v>
      </c>
      <c r="G39" s="9">
        <v>76</v>
      </c>
      <c r="H39" s="9">
        <v>69</v>
      </c>
      <c r="I39" s="9">
        <v>419</v>
      </c>
      <c r="J39" s="9">
        <v>98</v>
      </c>
      <c r="K39" s="9">
        <v>12</v>
      </c>
      <c r="L39" s="10">
        <f t="shared" si="0"/>
        <v>2796</v>
      </c>
    </row>
    <row r="40" spans="1:12" ht="12.75">
      <c r="A40" s="20" t="s">
        <v>48</v>
      </c>
      <c r="B40" s="9">
        <v>1956</v>
      </c>
      <c r="C40" s="9">
        <v>8</v>
      </c>
      <c r="D40" s="9">
        <v>0</v>
      </c>
      <c r="E40" s="9">
        <v>117</v>
      </c>
      <c r="F40" s="9">
        <v>128</v>
      </c>
      <c r="G40" s="9">
        <v>85</v>
      </c>
      <c r="H40" s="9">
        <v>62</v>
      </c>
      <c r="I40" s="9">
        <v>668</v>
      </c>
      <c r="J40" s="9">
        <v>106</v>
      </c>
      <c r="K40" s="9">
        <v>9</v>
      </c>
      <c r="L40" s="10">
        <f t="shared" si="0"/>
        <v>3139</v>
      </c>
    </row>
    <row r="41" spans="1:12" ht="12.75">
      <c r="A41" s="20" t="s">
        <v>49</v>
      </c>
      <c r="B41" s="9">
        <v>2603</v>
      </c>
      <c r="C41" s="9">
        <v>5</v>
      </c>
      <c r="D41" s="9">
        <v>0</v>
      </c>
      <c r="E41" s="9">
        <v>140</v>
      </c>
      <c r="F41" s="9">
        <v>149</v>
      </c>
      <c r="G41" s="9">
        <v>41</v>
      </c>
      <c r="H41" s="9">
        <v>73</v>
      </c>
      <c r="I41" s="9">
        <v>482</v>
      </c>
      <c r="J41" s="9">
        <v>95</v>
      </c>
      <c r="K41" s="9">
        <v>15</v>
      </c>
      <c r="L41" s="10">
        <f t="shared" si="0"/>
        <v>3603</v>
      </c>
    </row>
    <row r="42" spans="1:12" ht="12.75">
      <c r="A42" s="20" t="s">
        <v>50</v>
      </c>
      <c r="B42" s="9">
        <v>2018</v>
      </c>
      <c r="C42" s="9">
        <v>8</v>
      </c>
      <c r="D42" s="9">
        <v>0</v>
      </c>
      <c r="E42" s="9">
        <v>71</v>
      </c>
      <c r="F42" s="9">
        <v>98</v>
      </c>
      <c r="G42" s="9">
        <v>18</v>
      </c>
      <c r="H42" s="9">
        <v>64</v>
      </c>
      <c r="I42" s="9">
        <v>294</v>
      </c>
      <c r="J42" s="9">
        <v>50</v>
      </c>
      <c r="K42" s="9">
        <v>22</v>
      </c>
      <c r="L42" s="10">
        <f t="shared" si="0"/>
        <v>2643</v>
      </c>
    </row>
    <row r="43" spans="1:12" ht="12.75">
      <c r="A43" s="20" t="s">
        <v>51</v>
      </c>
      <c r="B43" s="9">
        <v>2234</v>
      </c>
      <c r="C43" s="9">
        <v>7</v>
      </c>
      <c r="D43" s="9">
        <v>2</v>
      </c>
      <c r="E43" s="9">
        <v>20</v>
      </c>
      <c r="F43" s="9">
        <v>3</v>
      </c>
      <c r="G43" s="9">
        <v>9</v>
      </c>
      <c r="H43" s="9">
        <v>61</v>
      </c>
      <c r="I43" s="9">
        <v>61</v>
      </c>
      <c r="J43" s="9">
        <v>22</v>
      </c>
      <c r="K43" s="9">
        <v>23</v>
      </c>
      <c r="L43" s="10">
        <f t="shared" si="0"/>
        <v>2442</v>
      </c>
    </row>
    <row r="44" spans="1:12" ht="12.75">
      <c r="A44" s="20" t="s">
        <v>52</v>
      </c>
      <c r="B44" s="9">
        <v>1951</v>
      </c>
      <c r="C44" s="9">
        <v>5</v>
      </c>
      <c r="D44" s="9">
        <v>0</v>
      </c>
      <c r="E44" s="9">
        <v>111</v>
      </c>
      <c r="F44" s="9">
        <v>114</v>
      </c>
      <c r="G44" s="9">
        <v>88</v>
      </c>
      <c r="H44" s="9">
        <v>67</v>
      </c>
      <c r="I44" s="9">
        <v>503</v>
      </c>
      <c r="J44" s="9">
        <v>106</v>
      </c>
      <c r="K44" s="9">
        <v>16</v>
      </c>
      <c r="L44" s="10">
        <f t="shared" si="0"/>
        <v>2961</v>
      </c>
    </row>
    <row r="45" spans="1:12" ht="13.5" thickBot="1">
      <c r="A45" s="20" t="s">
        <v>53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L46">SUM(B15:B45)</f>
        <v>64772</v>
      </c>
      <c r="C46" s="11">
        <f t="shared" si="1"/>
        <v>188</v>
      </c>
      <c r="D46" s="11">
        <f t="shared" si="1"/>
        <v>10</v>
      </c>
      <c r="E46" s="11">
        <f t="shared" si="1"/>
        <v>3032</v>
      </c>
      <c r="F46" s="11">
        <f t="shared" si="1"/>
        <v>3935</v>
      </c>
      <c r="G46" s="11">
        <f t="shared" si="1"/>
        <v>1805</v>
      </c>
      <c r="H46" s="11">
        <f t="shared" si="1"/>
        <v>1809</v>
      </c>
      <c r="I46" s="11">
        <f t="shared" si="1"/>
        <v>12405</v>
      </c>
      <c r="J46" s="11">
        <f t="shared" si="1"/>
        <v>2540</v>
      </c>
      <c r="K46" s="11">
        <f t="shared" si="1"/>
        <v>439</v>
      </c>
      <c r="L46" s="12">
        <f t="shared" si="1"/>
        <v>90935</v>
      </c>
    </row>
    <row r="47" spans="1:12" ht="13.5" thickBot="1">
      <c r="A47" s="22" t="s">
        <v>54</v>
      </c>
      <c r="B47" s="13">
        <f aca="true" t="shared" si="2" ref="B47:L47">(B46/$M13)</f>
        <v>2159.0666666666666</v>
      </c>
      <c r="C47" s="13">
        <f t="shared" si="2"/>
        <v>6.266666666666667</v>
      </c>
      <c r="D47" s="13">
        <f t="shared" si="2"/>
        <v>0.3333333333333333</v>
      </c>
      <c r="E47" s="13">
        <f t="shared" si="2"/>
        <v>101.06666666666666</v>
      </c>
      <c r="F47" s="13">
        <f t="shared" si="2"/>
        <v>131.16666666666666</v>
      </c>
      <c r="G47" s="13">
        <f t="shared" si="2"/>
        <v>60.166666666666664</v>
      </c>
      <c r="H47" s="13">
        <f t="shared" si="2"/>
        <v>60.3</v>
      </c>
      <c r="I47" s="13">
        <f t="shared" si="2"/>
        <v>413.5</v>
      </c>
      <c r="J47" s="13">
        <f t="shared" si="2"/>
        <v>84.66666666666667</v>
      </c>
      <c r="K47" s="13">
        <f t="shared" si="2"/>
        <v>14.633333333333333</v>
      </c>
      <c r="L47" s="14">
        <f t="shared" si="2"/>
        <v>3031.1666666666665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5" t="s">
        <v>63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33" right="0.24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Vialidad MOP</dc:creator>
  <cp:keywords/>
  <dc:description/>
  <cp:lastModifiedBy>victor.peters</cp:lastModifiedBy>
  <cp:lastPrinted>2014-08-11T12:56:19Z</cp:lastPrinted>
  <dcterms:created xsi:type="dcterms:W3CDTF">2004-02-06T13:10:41Z</dcterms:created>
  <dcterms:modified xsi:type="dcterms:W3CDTF">2015-12-09T15:56:03Z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">
    <vt:lpwstr>Noviembre</vt:lpwstr>
  </property>
  <property fmtid="{D5CDD505-2E9C-101B-9397-08002B2CF9AE}" pid="4" name="A">
    <vt:lpwstr>2015</vt:lpwstr>
  </property>
  <property fmtid="{D5CDD505-2E9C-101B-9397-08002B2CF9AE}" pid="5" name="URL Documen">
    <vt:lpwstr>/PasadasVehiculares/Vehic-NOVIEMBRE-2015.xls</vt:lpwstr>
  </property>
  <property fmtid="{D5CDD505-2E9C-101B-9397-08002B2CF9AE}" pid="6" name="N_M">
    <vt:lpwstr>11.0000000000000</vt:lpwstr>
  </property>
</Properties>
</file>