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2"/>
  </bookViews>
  <sheets>
    <sheet name="chai-noviembre-13" sheetId="1" r:id="rId1"/>
    <sheet name="las-raices-noviembre-13" sheetId="2" r:id="rId2"/>
    <sheet name="cris-noviembre-13" sheetId="3" r:id="rId3"/>
  </sheets>
  <definedNames/>
  <calcPr fullCalcOnLoad="1"/>
</workbook>
</file>

<file path=xl/sharedStrings.xml><?xml version="1.0" encoding="utf-8"?>
<sst xmlns="http://schemas.openxmlformats.org/spreadsheetml/2006/main" count="184" uniqueCount="66">
  <si>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</si>
  <si>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</si>
  <si>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</si>
  <si>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</si>
  <si>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</si>
  <si>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</si>
  <si>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</si>
  <si>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</si>
  <si>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</si>
  <si>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</si>
  <si>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</si>
  <si>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</si>
  <si>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</si>
  <si>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</si>
  <si>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</si>
  <si>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</si>
  <si>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</si>
  <si>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</si>
  <si>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</si>
  <si>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</si>
  <si>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</si>
  <si>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</si>
  <si>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</si>
  <si>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</si>
  <si>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</si>
  <si>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</si>
  <si>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</si>
  <si>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</si>
  <si>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</si>
  <si>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</si>
  <si>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</si>
  <si>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</si>
  <si>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</si>
  <si>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</si>
  <si>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</si>
  <si>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</si>
  <si>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</si>
  <si>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</si>
  <si>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</si>
  <si>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</si>
  <si>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</si>
  <si>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</si>
  <si>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</si>
  <si>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</si>
  <si>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</si>
  <si>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</si>
  <si>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</si>
  <si>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</si>
  <si>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</si>
  <si>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</si>
  <si>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</si>
  <si>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</si>
  <si>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</si>
  <si>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</si>
  <si>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</si>
  <si>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</si>
  <si>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</si>
  <si>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</si>
  <si>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</si>
  <si>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</si>
  <si>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</si>
  <si>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</si>
  <si>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</si>
  <si>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 xml:space="preserve">  - A contar del 01-01-2013 se traslada al sector de Queime,  Km. 28.200 - Ruta 148,  Bulnes Concepción.</t>
  </si>
  <si>
    <t xml:space="preserve">  NOTA:     Esta plaza cobra el importe del peaje en sentido  Oriente.</t>
  </si>
  <si>
    <t>NOVIEMBRE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</si>
</sst>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0" fontId="14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238125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2013</v>
      </c>
    </row>
    <row r="7" spans="1:2" ht="9.75" customHeight="1">
      <c r="A7" s="48"/>
      <c r="B7" s="48"/>
    </row>
    <row r="8" spans="1:2" ht="9" customHeight="1">
      <c r="A8" s="48"/>
      <c r="B8" s="48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3158</v>
      </c>
      <c r="C15" s="9">
        <v>5</v>
      </c>
      <c r="D15" s="9">
        <v>0</v>
      </c>
      <c r="E15" s="9">
        <v>79</v>
      </c>
      <c r="F15" s="9">
        <v>0</v>
      </c>
      <c r="G15" s="9">
        <v>0</v>
      </c>
      <c r="H15" s="9">
        <v>70</v>
      </c>
      <c r="I15" s="9">
        <v>0</v>
      </c>
      <c r="J15" s="9">
        <v>0</v>
      </c>
      <c r="K15" s="9">
        <v>65</v>
      </c>
      <c r="L15" s="10">
        <f>SUM(B15:K15)</f>
        <v>3377</v>
      </c>
    </row>
    <row r="16" spans="1:12" ht="12.75">
      <c r="A16" s="20" t="s">
        <v>24</v>
      </c>
      <c r="B16" s="9">
        <v>3083</v>
      </c>
      <c r="C16" s="9">
        <v>5</v>
      </c>
      <c r="D16" s="9">
        <v>0</v>
      </c>
      <c r="E16" s="9">
        <v>97</v>
      </c>
      <c r="F16" s="9">
        <v>5</v>
      </c>
      <c r="G16" s="9">
        <v>2</v>
      </c>
      <c r="H16" s="9">
        <v>61</v>
      </c>
      <c r="I16" s="9">
        <v>5</v>
      </c>
      <c r="J16" s="9">
        <v>2</v>
      </c>
      <c r="K16" s="9">
        <v>30</v>
      </c>
      <c r="L16" s="10">
        <f>SUM(B16:K16)</f>
        <v>3290</v>
      </c>
    </row>
    <row r="17" spans="1:12" ht="12.75">
      <c r="A17" s="20" t="s">
        <v>25</v>
      </c>
      <c r="B17" s="9">
        <v>3227</v>
      </c>
      <c r="C17" s="9">
        <v>20</v>
      </c>
      <c r="D17" s="9">
        <v>0</v>
      </c>
      <c r="E17" s="9">
        <v>47</v>
      </c>
      <c r="F17" s="9">
        <v>2</v>
      </c>
      <c r="G17" s="9">
        <v>0</v>
      </c>
      <c r="H17" s="9">
        <v>62</v>
      </c>
      <c r="I17" s="9">
        <v>1</v>
      </c>
      <c r="J17" s="9">
        <v>0</v>
      </c>
      <c r="K17" s="9">
        <v>51</v>
      </c>
      <c r="L17" s="10">
        <f aca="true" t="shared" si="0" ref="L17:L45">SUM(B17:K17)</f>
        <v>3410</v>
      </c>
    </row>
    <row r="18" spans="1:12" ht="12.75">
      <c r="A18" s="20" t="s">
        <v>26</v>
      </c>
      <c r="B18" s="9">
        <v>1126</v>
      </c>
      <c r="C18" s="9">
        <v>2</v>
      </c>
      <c r="D18" s="9">
        <v>0</v>
      </c>
      <c r="E18" s="9">
        <v>150</v>
      </c>
      <c r="F18" s="9">
        <v>10</v>
      </c>
      <c r="G18" s="9">
        <v>5</v>
      </c>
      <c r="H18" s="9">
        <v>70</v>
      </c>
      <c r="I18" s="9">
        <v>7</v>
      </c>
      <c r="J18" s="9">
        <v>3</v>
      </c>
      <c r="K18" s="9">
        <v>7</v>
      </c>
      <c r="L18" s="10">
        <f t="shared" si="0"/>
        <v>1380</v>
      </c>
    </row>
    <row r="19" spans="1:12" ht="12.75">
      <c r="A19" s="20" t="s">
        <v>27</v>
      </c>
      <c r="B19" s="9">
        <v>1040</v>
      </c>
      <c r="C19" s="9">
        <v>0</v>
      </c>
      <c r="D19" s="9">
        <v>2</v>
      </c>
      <c r="E19" s="9">
        <v>177</v>
      </c>
      <c r="F19" s="9">
        <v>11</v>
      </c>
      <c r="G19" s="9">
        <v>10</v>
      </c>
      <c r="H19" s="9">
        <v>66</v>
      </c>
      <c r="I19" s="9">
        <v>14</v>
      </c>
      <c r="J19" s="9">
        <v>0</v>
      </c>
      <c r="K19" s="9">
        <v>10</v>
      </c>
      <c r="L19" s="10">
        <f t="shared" si="0"/>
        <v>1330</v>
      </c>
    </row>
    <row r="20" spans="1:12" ht="12.75">
      <c r="A20" s="20" t="s">
        <v>28</v>
      </c>
      <c r="B20" s="9">
        <v>996</v>
      </c>
      <c r="C20" s="9">
        <v>2</v>
      </c>
      <c r="D20" s="9">
        <v>0</v>
      </c>
      <c r="E20" s="9">
        <v>187</v>
      </c>
      <c r="F20" s="9">
        <v>8</v>
      </c>
      <c r="G20" s="9">
        <v>5</v>
      </c>
      <c r="H20" s="9">
        <v>75</v>
      </c>
      <c r="I20" s="9">
        <v>7</v>
      </c>
      <c r="J20" s="9">
        <v>2</v>
      </c>
      <c r="K20" s="9">
        <v>3</v>
      </c>
      <c r="L20" s="10">
        <f t="shared" si="0"/>
        <v>1285</v>
      </c>
    </row>
    <row r="21" spans="1:12" ht="12.75">
      <c r="A21" s="20" t="s">
        <v>29</v>
      </c>
      <c r="B21" s="9">
        <v>1030</v>
      </c>
      <c r="C21" s="9">
        <v>1</v>
      </c>
      <c r="D21" s="9">
        <v>1</v>
      </c>
      <c r="E21" s="9">
        <v>191</v>
      </c>
      <c r="F21" s="9">
        <v>18</v>
      </c>
      <c r="G21" s="9">
        <v>7</v>
      </c>
      <c r="H21" s="9">
        <v>67</v>
      </c>
      <c r="I21" s="9">
        <v>13</v>
      </c>
      <c r="J21" s="9">
        <v>1</v>
      </c>
      <c r="K21" s="9">
        <v>6</v>
      </c>
      <c r="L21" s="10">
        <f t="shared" si="0"/>
        <v>1335</v>
      </c>
    </row>
    <row r="22" spans="1:12" ht="12.75">
      <c r="A22" s="20" t="s">
        <v>30</v>
      </c>
      <c r="B22" s="9">
        <v>1341</v>
      </c>
      <c r="C22" s="9">
        <v>9</v>
      </c>
      <c r="D22" s="9">
        <v>1</v>
      </c>
      <c r="E22" s="9">
        <v>234</v>
      </c>
      <c r="F22" s="9">
        <v>22</v>
      </c>
      <c r="G22" s="9">
        <v>3</v>
      </c>
      <c r="H22" s="9">
        <v>79</v>
      </c>
      <c r="I22" s="9">
        <v>3</v>
      </c>
      <c r="J22" s="9">
        <v>3</v>
      </c>
      <c r="K22" s="9">
        <v>10</v>
      </c>
      <c r="L22" s="10">
        <f t="shared" si="0"/>
        <v>1705</v>
      </c>
    </row>
    <row r="23" spans="1:12" ht="12.75">
      <c r="A23" s="20" t="s">
        <v>31</v>
      </c>
      <c r="B23" s="9">
        <v>1916</v>
      </c>
      <c r="C23" s="9">
        <v>7</v>
      </c>
      <c r="D23" s="9">
        <v>0</v>
      </c>
      <c r="E23" s="9">
        <v>151</v>
      </c>
      <c r="F23" s="9">
        <v>4</v>
      </c>
      <c r="G23" s="9">
        <v>2</v>
      </c>
      <c r="H23" s="9">
        <v>68</v>
      </c>
      <c r="I23" s="9">
        <v>4</v>
      </c>
      <c r="J23" s="9">
        <v>0</v>
      </c>
      <c r="K23" s="9">
        <v>20</v>
      </c>
      <c r="L23" s="10">
        <f t="shared" si="0"/>
        <v>2172</v>
      </c>
    </row>
    <row r="24" spans="1:12" ht="12.75">
      <c r="A24" s="20" t="s">
        <v>32</v>
      </c>
      <c r="B24" s="9">
        <v>2293</v>
      </c>
      <c r="C24" s="9">
        <v>8</v>
      </c>
      <c r="D24" s="9">
        <v>0</v>
      </c>
      <c r="E24" s="9">
        <v>38</v>
      </c>
      <c r="F24" s="9">
        <v>0</v>
      </c>
      <c r="G24" s="9">
        <v>0</v>
      </c>
      <c r="H24" s="9">
        <v>62</v>
      </c>
      <c r="I24" s="9">
        <v>1</v>
      </c>
      <c r="J24" s="9">
        <v>0</v>
      </c>
      <c r="K24" s="9">
        <v>27</v>
      </c>
      <c r="L24" s="10">
        <f t="shared" si="0"/>
        <v>2429</v>
      </c>
    </row>
    <row r="25" spans="1:12" ht="12.75">
      <c r="A25" s="20" t="s">
        <v>33</v>
      </c>
      <c r="B25" s="9">
        <v>1157</v>
      </c>
      <c r="C25" s="9">
        <v>1</v>
      </c>
      <c r="D25" s="9">
        <v>0</v>
      </c>
      <c r="E25" s="9">
        <v>202</v>
      </c>
      <c r="F25" s="9">
        <v>12</v>
      </c>
      <c r="G25" s="9">
        <v>4</v>
      </c>
      <c r="H25" s="9">
        <v>72</v>
      </c>
      <c r="I25" s="9">
        <v>12</v>
      </c>
      <c r="J25" s="9">
        <v>1</v>
      </c>
      <c r="K25" s="9">
        <v>10</v>
      </c>
      <c r="L25" s="10">
        <f t="shared" si="0"/>
        <v>1471</v>
      </c>
    </row>
    <row r="26" spans="1:12" ht="12.75">
      <c r="A26" s="20" t="s">
        <v>34</v>
      </c>
      <c r="B26" s="9">
        <v>974</v>
      </c>
      <c r="C26" s="9">
        <v>2</v>
      </c>
      <c r="D26" s="9">
        <v>0</v>
      </c>
      <c r="E26" s="9">
        <v>204</v>
      </c>
      <c r="F26" s="9">
        <v>23</v>
      </c>
      <c r="G26" s="9">
        <v>5</v>
      </c>
      <c r="H26" s="9">
        <v>66</v>
      </c>
      <c r="I26" s="9">
        <v>11</v>
      </c>
      <c r="J26" s="9">
        <v>1</v>
      </c>
      <c r="K26" s="9">
        <v>3</v>
      </c>
      <c r="L26" s="10">
        <f t="shared" si="0"/>
        <v>1289</v>
      </c>
    </row>
    <row r="27" spans="1:12" ht="12.75">
      <c r="A27" s="20" t="s">
        <v>35</v>
      </c>
      <c r="B27" s="9">
        <v>1181</v>
      </c>
      <c r="C27" s="9">
        <v>2</v>
      </c>
      <c r="D27" s="9">
        <v>0</v>
      </c>
      <c r="E27" s="9">
        <v>221</v>
      </c>
      <c r="F27" s="9">
        <v>18</v>
      </c>
      <c r="G27" s="9">
        <v>2</v>
      </c>
      <c r="H27" s="9">
        <v>74</v>
      </c>
      <c r="I27" s="9">
        <v>4</v>
      </c>
      <c r="J27" s="9">
        <v>1</v>
      </c>
      <c r="K27" s="9">
        <v>7</v>
      </c>
      <c r="L27" s="10">
        <f t="shared" si="0"/>
        <v>1510</v>
      </c>
    </row>
    <row r="28" spans="1:12" ht="12.75">
      <c r="A28" s="20" t="s">
        <v>36</v>
      </c>
      <c r="B28" s="9">
        <v>1037</v>
      </c>
      <c r="C28" s="9">
        <v>6</v>
      </c>
      <c r="D28" s="9">
        <v>0</v>
      </c>
      <c r="E28" s="9">
        <v>184</v>
      </c>
      <c r="F28" s="9">
        <v>13</v>
      </c>
      <c r="G28" s="9">
        <v>6</v>
      </c>
      <c r="H28" s="9">
        <v>74</v>
      </c>
      <c r="I28" s="9">
        <v>7</v>
      </c>
      <c r="J28" s="9">
        <v>2</v>
      </c>
      <c r="K28" s="9">
        <v>6</v>
      </c>
      <c r="L28" s="10">
        <f t="shared" si="0"/>
        <v>1335</v>
      </c>
    </row>
    <row r="29" spans="1:12" ht="12.75">
      <c r="A29" s="20" t="s">
        <v>37</v>
      </c>
      <c r="B29" s="9">
        <v>1509</v>
      </c>
      <c r="C29" s="9">
        <v>7</v>
      </c>
      <c r="D29" s="9">
        <v>0</v>
      </c>
      <c r="E29" s="9">
        <v>239</v>
      </c>
      <c r="F29" s="9">
        <v>17</v>
      </c>
      <c r="G29" s="9">
        <v>4</v>
      </c>
      <c r="H29" s="9">
        <v>76</v>
      </c>
      <c r="I29" s="9">
        <v>8</v>
      </c>
      <c r="J29" s="9">
        <v>1</v>
      </c>
      <c r="K29" s="9">
        <v>22</v>
      </c>
      <c r="L29" s="10">
        <f t="shared" si="0"/>
        <v>1883</v>
      </c>
    </row>
    <row r="30" spans="1:12" ht="12.75">
      <c r="A30" s="20" t="s">
        <v>38</v>
      </c>
      <c r="B30" s="9">
        <v>2160</v>
      </c>
      <c r="C30" s="9">
        <v>7</v>
      </c>
      <c r="D30" s="9">
        <v>0</v>
      </c>
      <c r="E30" s="9">
        <v>144</v>
      </c>
      <c r="F30" s="9">
        <v>9</v>
      </c>
      <c r="G30" s="9">
        <v>4</v>
      </c>
      <c r="H30" s="9">
        <v>71</v>
      </c>
      <c r="I30" s="9">
        <v>2</v>
      </c>
      <c r="J30" s="9">
        <v>0</v>
      </c>
      <c r="K30" s="9">
        <v>35</v>
      </c>
      <c r="L30" s="10">
        <f t="shared" si="0"/>
        <v>2432</v>
      </c>
    </row>
    <row r="31" spans="1:12" ht="12.75">
      <c r="A31" s="20" t="s">
        <v>39</v>
      </c>
      <c r="B31" s="9">
        <v>2128</v>
      </c>
      <c r="C31" s="9">
        <v>14</v>
      </c>
      <c r="D31" s="9">
        <v>0</v>
      </c>
      <c r="E31" s="9">
        <v>35</v>
      </c>
      <c r="F31" s="9">
        <v>0</v>
      </c>
      <c r="G31" s="9">
        <v>0</v>
      </c>
      <c r="H31" s="9">
        <v>60</v>
      </c>
      <c r="I31" s="9">
        <v>0</v>
      </c>
      <c r="J31" s="9">
        <v>0</v>
      </c>
      <c r="K31" s="9">
        <v>41</v>
      </c>
      <c r="L31" s="10">
        <f t="shared" si="0"/>
        <v>2278</v>
      </c>
    </row>
    <row r="32" spans="1:12" ht="12.75">
      <c r="A32" s="20" t="s">
        <v>40</v>
      </c>
      <c r="B32" s="9">
        <v>1156</v>
      </c>
      <c r="C32" s="9">
        <v>3</v>
      </c>
      <c r="D32" s="9">
        <v>1</v>
      </c>
      <c r="E32" s="9">
        <v>145</v>
      </c>
      <c r="F32" s="9">
        <v>13</v>
      </c>
      <c r="G32" s="9">
        <v>8</v>
      </c>
      <c r="H32" s="9">
        <v>73</v>
      </c>
      <c r="I32" s="9">
        <v>16</v>
      </c>
      <c r="J32" s="9">
        <v>5</v>
      </c>
      <c r="K32" s="9">
        <v>5</v>
      </c>
      <c r="L32" s="10">
        <f t="shared" si="0"/>
        <v>1425</v>
      </c>
    </row>
    <row r="33" spans="1:12" ht="12.75">
      <c r="A33" s="20" t="s">
        <v>41</v>
      </c>
      <c r="B33" s="9">
        <v>1060</v>
      </c>
      <c r="C33" s="9">
        <v>1</v>
      </c>
      <c r="D33" s="9">
        <v>1</v>
      </c>
      <c r="E33" s="9">
        <v>200</v>
      </c>
      <c r="F33" s="9">
        <v>16</v>
      </c>
      <c r="G33" s="9">
        <v>17</v>
      </c>
      <c r="H33" s="9">
        <v>80</v>
      </c>
      <c r="I33" s="9">
        <v>12</v>
      </c>
      <c r="J33" s="9">
        <v>9</v>
      </c>
      <c r="K33" s="9">
        <v>9</v>
      </c>
      <c r="L33" s="10">
        <f t="shared" si="0"/>
        <v>1405</v>
      </c>
    </row>
    <row r="34" spans="1:12" ht="12.75">
      <c r="A34" s="20" t="s">
        <v>42</v>
      </c>
      <c r="B34" s="9">
        <v>1201</v>
      </c>
      <c r="C34" s="9">
        <v>3</v>
      </c>
      <c r="D34" s="9">
        <v>0</v>
      </c>
      <c r="E34" s="9">
        <v>237</v>
      </c>
      <c r="F34" s="9">
        <v>20</v>
      </c>
      <c r="G34" s="9">
        <v>10</v>
      </c>
      <c r="H34" s="9">
        <v>66</v>
      </c>
      <c r="I34" s="9">
        <v>19</v>
      </c>
      <c r="J34" s="9">
        <v>9</v>
      </c>
      <c r="K34" s="9">
        <v>8</v>
      </c>
      <c r="L34" s="10">
        <f t="shared" si="0"/>
        <v>1573</v>
      </c>
    </row>
    <row r="35" spans="1:12" ht="12.75">
      <c r="A35" s="20" t="s">
        <v>43</v>
      </c>
      <c r="B35" s="9">
        <v>1249</v>
      </c>
      <c r="C35" s="9">
        <v>7</v>
      </c>
      <c r="D35" s="9">
        <v>1</v>
      </c>
      <c r="E35" s="9">
        <v>251</v>
      </c>
      <c r="F35" s="9">
        <v>15</v>
      </c>
      <c r="G35" s="9">
        <v>8</v>
      </c>
      <c r="H35" s="9">
        <v>74</v>
      </c>
      <c r="I35" s="9">
        <v>12</v>
      </c>
      <c r="J35" s="9">
        <v>8</v>
      </c>
      <c r="K35" s="9">
        <v>10</v>
      </c>
      <c r="L35" s="10">
        <f t="shared" si="0"/>
        <v>1635</v>
      </c>
    </row>
    <row r="36" spans="1:12" ht="12.75">
      <c r="A36" s="20" t="s">
        <v>44</v>
      </c>
      <c r="B36" s="9">
        <v>1618</v>
      </c>
      <c r="C36" s="9">
        <v>6</v>
      </c>
      <c r="D36" s="9">
        <v>0</v>
      </c>
      <c r="E36" s="9">
        <v>264</v>
      </c>
      <c r="F36" s="9">
        <v>24</v>
      </c>
      <c r="G36" s="9">
        <v>13</v>
      </c>
      <c r="H36" s="9">
        <v>85</v>
      </c>
      <c r="I36" s="9">
        <v>17</v>
      </c>
      <c r="J36" s="9">
        <v>7</v>
      </c>
      <c r="K36" s="9">
        <v>9</v>
      </c>
      <c r="L36" s="10">
        <f t="shared" si="0"/>
        <v>2043</v>
      </c>
    </row>
    <row r="37" spans="1:12" ht="12.75">
      <c r="A37" s="20" t="s">
        <v>45</v>
      </c>
      <c r="B37" s="9">
        <v>2553</v>
      </c>
      <c r="C37" s="9">
        <v>6</v>
      </c>
      <c r="D37" s="9">
        <v>1</v>
      </c>
      <c r="E37" s="9">
        <v>187</v>
      </c>
      <c r="F37" s="9">
        <v>15</v>
      </c>
      <c r="G37" s="9">
        <v>11</v>
      </c>
      <c r="H37" s="9">
        <v>69</v>
      </c>
      <c r="I37" s="9">
        <v>7</v>
      </c>
      <c r="J37" s="9">
        <v>8</v>
      </c>
      <c r="K37" s="9">
        <v>30</v>
      </c>
      <c r="L37" s="10">
        <f t="shared" si="0"/>
        <v>2887</v>
      </c>
    </row>
    <row r="38" spans="1:12" ht="12.75">
      <c r="A38" s="20" t="s">
        <v>46</v>
      </c>
      <c r="B38" s="9">
        <v>2912</v>
      </c>
      <c r="C38" s="9">
        <v>7</v>
      </c>
      <c r="D38" s="9">
        <v>0</v>
      </c>
      <c r="E38" s="9">
        <v>63</v>
      </c>
      <c r="F38" s="9">
        <v>0</v>
      </c>
      <c r="G38" s="9">
        <v>0</v>
      </c>
      <c r="H38" s="9">
        <v>77</v>
      </c>
      <c r="I38" s="9">
        <v>0</v>
      </c>
      <c r="J38" s="9">
        <v>0</v>
      </c>
      <c r="K38" s="9">
        <v>15</v>
      </c>
      <c r="L38" s="10">
        <f t="shared" si="0"/>
        <v>3074</v>
      </c>
    </row>
    <row r="39" spans="1:12" ht="12.75">
      <c r="A39" s="20" t="s">
        <v>47</v>
      </c>
      <c r="B39" s="9">
        <v>1256</v>
      </c>
      <c r="C39" s="9">
        <v>3</v>
      </c>
      <c r="D39" s="9">
        <v>1</v>
      </c>
      <c r="E39" s="9">
        <v>190</v>
      </c>
      <c r="F39" s="9">
        <v>14</v>
      </c>
      <c r="G39" s="9">
        <v>15</v>
      </c>
      <c r="H39" s="9">
        <v>73</v>
      </c>
      <c r="I39" s="9">
        <v>3</v>
      </c>
      <c r="J39" s="9">
        <v>15</v>
      </c>
      <c r="K39" s="9">
        <v>4</v>
      </c>
      <c r="L39" s="10">
        <f t="shared" si="0"/>
        <v>1574</v>
      </c>
    </row>
    <row r="40" spans="1:12" ht="12.75">
      <c r="A40" s="20" t="s">
        <v>48</v>
      </c>
      <c r="B40" s="9">
        <v>1109</v>
      </c>
      <c r="C40" s="9">
        <v>3</v>
      </c>
      <c r="D40" s="9">
        <v>0</v>
      </c>
      <c r="E40" s="9">
        <v>226</v>
      </c>
      <c r="F40" s="9">
        <v>23</v>
      </c>
      <c r="G40" s="9">
        <v>15</v>
      </c>
      <c r="H40" s="9">
        <v>89</v>
      </c>
      <c r="I40" s="9">
        <v>4</v>
      </c>
      <c r="J40" s="9">
        <v>10</v>
      </c>
      <c r="K40" s="9">
        <v>6</v>
      </c>
      <c r="L40" s="10">
        <f t="shared" si="0"/>
        <v>1485</v>
      </c>
    </row>
    <row r="41" spans="1:12" ht="12.75">
      <c r="A41" s="20" t="s">
        <v>49</v>
      </c>
      <c r="B41" s="9">
        <v>1143</v>
      </c>
      <c r="C41" s="9">
        <v>4</v>
      </c>
      <c r="D41" s="9">
        <v>2</v>
      </c>
      <c r="E41" s="9">
        <v>247</v>
      </c>
      <c r="F41" s="9">
        <v>20</v>
      </c>
      <c r="G41" s="9">
        <v>10</v>
      </c>
      <c r="H41" s="9">
        <v>67</v>
      </c>
      <c r="I41" s="9">
        <v>12</v>
      </c>
      <c r="J41" s="9">
        <v>6</v>
      </c>
      <c r="K41" s="9">
        <v>13</v>
      </c>
      <c r="L41" s="10">
        <f t="shared" si="0"/>
        <v>1524</v>
      </c>
    </row>
    <row r="42" spans="1:12" ht="12.75">
      <c r="A42" s="20" t="s">
        <v>50</v>
      </c>
      <c r="B42" s="9">
        <v>1180</v>
      </c>
      <c r="C42" s="9">
        <v>10</v>
      </c>
      <c r="D42" s="9">
        <v>1</v>
      </c>
      <c r="E42" s="9">
        <v>227</v>
      </c>
      <c r="F42" s="9">
        <v>18</v>
      </c>
      <c r="G42" s="9">
        <v>7</v>
      </c>
      <c r="H42" s="9">
        <v>74</v>
      </c>
      <c r="I42" s="9">
        <v>10</v>
      </c>
      <c r="J42" s="9">
        <v>4</v>
      </c>
      <c r="K42" s="9">
        <v>11</v>
      </c>
      <c r="L42" s="10">
        <f t="shared" si="0"/>
        <v>1542</v>
      </c>
    </row>
    <row r="43" spans="1:12" ht="12.75">
      <c r="A43" s="20" t="s">
        <v>51</v>
      </c>
      <c r="B43" s="9">
        <v>1680</v>
      </c>
      <c r="C43" s="9">
        <v>13</v>
      </c>
      <c r="D43" s="9">
        <v>0</v>
      </c>
      <c r="E43" s="9">
        <v>226</v>
      </c>
      <c r="F43" s="9">
        <v>6</v>
      </c>
      <c r="G43" s="9">
        <v>6</v>
      </c>
      <c r="H43" s="9">
        <v>74</v>
      </c>
      <c r="I43" s="9">
        <v>9</v>
      </c>
      <c r="J43" s="9">
        <v>4</v>
      </c>
      <c r="K43" s="9">
        <v>14</v>
      </c>
      <c r="L43" s="10">
        <f t="shared" si="0"/>
        <v>2032</v>
      </c>
    </row>
    <row r="44" spans="1:12" ht="12.75">
      <c r="A44" s="20" t="s">
        <v>52</v>
      </c>
      <c r="B44" s="9">
        <v>3037</v>
      </c>
      <c r="C44" s="9">
        <v>7</v>
      </c>
      <c r="D44" s="9">
        <v>1</v>
      </c>
      <c r="E44" s="9">
        <v>193</v>
      </c>
      <c r="F44" s="9">
        <v>14</v>
      </c>
      <c r="G44" s="9">
        <v>2</v>
      </c>
      <c r="H44" s="9">
        <v>81</v>
      </c>
      <c r="I44" s="9">
        <v>3</v>
      </c>
      <c r="J44" s="9">
        <v>0</v>
      </c>
      <c r="K44" s="9">
        <v>59</v>
      </c>
      <c r="L44" s="10">
        <f t="shared" si="0"/>
        <v>3397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50510</v>
      </c>
      <c r="C46" s="11">
        <f t="shared" si="1"/>
        <v>171</v>
      </c>
      <c r="D46" s="11">
        <f t="shared" si="1"/>
        <v>13</v>
      </c>
      <c r="E46" s="11">
        <f t="shared" si="1"/>
        <v>5236</v>
      </c>
      <c r="F46" s="11">
        <f t="shared" si="1"/>
        <v>370</v>
      </c>
      <c r="G46" s="11">
        <f t="shared" si="1"/>
        <v>181</v>
      </c>
      <c r="H46" s="11">
        <f t="shared" si="1"/>
        <v>2155</v>
      </c>
      <c r="I46" s="11">
        <f t="shared" si="1"/>
        <v>223</v>
      </c>
      <c r="J46" s="11">
        <f t="shared" si="1"/>
        <v>102</v>
      </c>
      <c r="K46" s="11">
        <f>SUM(K15:K45)</f>
        <v>546</v>
      </c>
      <c r="L46" s="12">
        <f>SUM(L15:L45)</f>
        <v>59507</v>
      </c>
    </row>
    <row r="47" spans="1:12" ht="13.5" thickBot="1">
      <c r="A47" s="22" t="s">
        <v>54</v>
      </c>
      <c r="B47" s="13">
        <f aca="true" t="shared" si="2" ref="B47:K47">(B46/$M13)</f>
        <v>1683.6666666666667</v>
      </c>
      <c r="C47" s="13">
        <f t="shared" si="2"/>
        <v>5.7</v>
      </c>
      <c r="D47" s="13">
        <f t="shared" si="2"/>
        <v>0.43333333333333335</v>
      </c>
      <c r="E47" s="13">
        <f t="shared" si="2"/>
        <v>174.53333333333333</v>
      </c>
      <c r="F47" s="13">
        <f t="shared" si="2"/>
        <v>12.333333333333334</v>
      </c>
      <c r="G47" s="13">
        <f t="shared" si="2"/>
        <v>6.033333333333333</v>
      </c>
      <c r="H47" s="13">
        <f t="shared" si="2"/>
        <v>71.83333333333333</v>
      </c>
      <c r="I47" s="13">
        <f t="shared" si="2"/>
        <v>7.433333333333334</v>
      </c>
      <c r="J47" s="13">
        <f t="shared" si="2"/>
        <v>3.4</v>
      </c>
      <c r="K47" s="13">
        <f t="shared" si="2"/>
        <v>18.2</v>
      </c>
      <c r="L47" s="14">
        <f>SUM(B47:K47)</f>
        <v>1983.5666666666668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4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5" t="s">
        <v>63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6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0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0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2013</v>
      </c>
    </row>
    <row r="7" spans="1:2" ht="10.5" customHeight="1">
      <c r="A7" s="48"/>
      <c r="B7" s="48"/>
    </row>
    <row r="8" spans="1:2" ht="9.75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1143</v>
      </c>
      <c r="C15" s="9">
        <v>8</v>
      </c>
      <c r="D15" s="9">
        <v>0</v>
      </c>
      <c r="E15" s="9">
        <v>25</v>
      </c>
      <c r="F15" s="9">
        <v>4</v>
      </c>
      <c r="G15" s="9">
        <v>2</v>
      </c>
      <c r="H15" s="9">
        <v>19</v>
      </c>
      <c r="I15" s="9">
        <v>25</v>
      </c>
      <c r="J15" s="9">
        <v>3</v>
      </c>
      <c r="K15" s="9">
        <v>12</v>
      </c>
      <c r="L15" s="10">
        <f aca="true" t="shared" si="0" ref="L15:L45">SUM(B15:K15)</f>
        <v>1241</v>
      </c>
      <c r="M15" s="23" t="s">
        <v>59</v>
      </c>
    </row>
    <row r="16" spans="1:13" ht="12.75">
      <c r="A16" s="20" t="s">
        <v>24</v>
      </c>
      <c r="B16" s="9">
        <v>958</v>
      </c>
      <c r="C16" s="9">
        <v>6</v>
      </c>
      <c r="D16" s="9">
        <v>0</v>
      </c>
      <c r="E16" s="9">
        <v>31</v>
      </c>
      <c r="F16" s="9">
        <v>4</v>
      </c>
      <c r="G16" s="9">
        <v>26</v>
      </c>
      <c r="H16" s="9">
        <v>28</v>
      </c>
      <c r="I16" s="9">
        <v>13</v>
      </c>
      <c r="J16" s="9">
        <v>5</v>
      </c>
      <c r="K16" s="9">
        <v>16</v>
      </c>
      <c r="L16" s="10">
        <f t="shared" si="0"/>
        <v>1087</v>
      </c>
      <c r="M16" s="28"/>
    </row>
    <row r="17" spans="1:13" ht="12.75">
      <c r="A17" s="20" t="s">
        <v>25</v>
      </c>
      <c r="B17" s="9">
        <v>1000</v>
      </c>
      <c r="C17" s="9">
        <v>15</v>
      </c>
      <c r="D17" s="9">
        <v>0</v>
      </c>
      <c r="E17" s="9">
        <v>22</v>
      </c>
      <c r="F17" s="9">
        <v>6</v>
      </c>
      <c r="G17" s="9">
        <v>22</v>
      </c>
      <c r="H17" s="9">
        <v>39</v>
      </c>
      <c r="I17" s="9">
        <v>34</v>
      </c>
      <c r="J17" s="9">
        <v>1</v>
      </c>
      <c r="K17" s="9">
        <v>21</v>
      </c>
      <c r="L17" s="10">
        <f t="shared" si="0"/>
        <v>1160</v>
      </c>
      <c r="M17" s="28"/>
    </row>
    <row r="18" spans="1:13" ht="12.75">
      <c r="A18" s="20" t="s">
        <v>26</v>
      </c>
      <c r="B18" s="9">
        <v>436</v>
      </c>
      <c r="C18" s="9">
        <v>9</v>
      </c>
      <c r="D18" s="9">
        <v>0</v>
      </c>
      <c r="E18" s="9">
        <v>49</v>
      </c>
      <c r="F18" s="9">
        <v>12</v>
      </c>
      <c r="G18" s="9">
        <v>13</v>
      </c>
      <c r="H18" s="9">
        <v>32</v>
      </c>
      <c r="I18" s="9">
        <v>28</v>
      </c>
      <c r="J18" s="9">
        <v>9</v>
      </c>
      <c r="K18" s="9">
        <v>6</v>
      </c>
      <c r="L18" s="10">
        <f t="shared" si="0"/>
        <v>594</v>
      </c>
      <c r="M18" s="28"/>
    </row>
    <row r="19" spans="1:13" ht="12.75">
      <c r="A19" s="20" t="s">
        <v>27</v>
      </c>
      <c r="B19" s="9">
        <v>404</v>
      </c>
      <c r="C19" s="9">
        <v>4</v>
      </c>
      <c r="D19" s="9">
        <v>0</v>
      </c>
      <c r="E19" s="9">
        <v>26</v>
      </c>
      <c r="F19" s="9">
        <v>11</v>
      </c>
      <c r="G19" s="9">
        <v>26</v>
      </c>
      <c r="H19" s="9">
        <v>27</v>
      </c>
      <c r="I19" s="9">
        <v>45</v>
      </c>
      <c r="J19" s="9">
        <v>20</v>
      </c>
      <c r="K19" s="9">
        <v>6</v>
      </c>
      <c r="L19" s="10">
        <f t="shared" si="0"/>
        <v>569</v>
      </c>
      <c r="M19" s="28"/>
    </row>
    <row r="20" spans="1:13" ht="12.75">
      <c r="A20" s="20" t="s">
        <v>28</v>
      </c>
      <c r="B20" s="9">
        <v>365</v>
      </c>
      <c r="C20" s="9">
        <v>1</v>
      </c>
      <c r="D20" s="9">
        <v>0</v>
      </c>
      <c r="E20" s="9">
        <v>33</v>
      </c>
      <c r="F20" s="9">
        <v>7</v>
      </c>
      <c r="G20" s="9">
        <v>15</v>
      </c>
      <c r="H20" s="9">
        <v>29</v>
      </c>
      <c r="I20" s="9">
        <v>43</v>
      </c>
      <c r="J20" s="9">
        <v>16</v>
      </c>
      <c r="K20" s="9">
        <v>2</v>
      </c>
      <c r="L20" s="10">
        <f t="shared" si="0"/>
        <v>511</v>
      </c>
      <c r="M20" s="28"/>
    </row>
    <row r="21" spans="1:13" ht="12.75">
      <c r="A21" s="20" t="s">
        <v>29</v>
      </c>
      <c r="B21" s="9">
        <v>356</v>
      </c>
      <c r="C21" s="9">
        <v>3</v>
      </c>
      <c r="D21" s="9">
        <v>0</v>
      </c>
      <c r="E21" s="9">
        <v>50</v>
      </c>
      <c r="F21" s="9">
        <v>8</v>
      </c>
      <c r="G21" s="9">
        <v>15</v>
      </c>
      <c r="H21" s="9">
        <v>28</v>
      </c>
      <c r="I21" s="9">
        <v>41</v>
      </c>
      <c r="J21" s="9">
        <v>21</v>
      </c>
      <c r="K21" s="9">
        <v>1</v>
      </c>
      <c r="L21" s="10">
        <f t="shared" si="0"/>
        <v>523</v>
      </c>
      <c r="M21" s="28"/>
    </row>
    <row r="22" spans="1:13" ht="12.75">
      <c r="A22" s="20" t="s">
        <v>30</v>
      </c>
      <c r="B22" s="9">
        <v>459</v>
      </c>
      <c r="C22" s="9">
        <v>8</v>
      </c>
      <c r="D22" s="9">
        <v>0</v>
      </c>
      <c r="E22" s="9">
        <v>62</v>
      </c>
      <c r="F22" s="9">
        <v>8</v>
      </c>
      <c r="G22" s="9">
        <v>15</v>
      </c>
      <c r="H22" s="9">
        <v>38</v>
      </c>
      <c r="I22" s="9">
        <v>68</v>
      </c>
      <c r="J22" s="9">
        <v>12</v>
      </c>
      <c r="K22" s="9">
        <v>1</v>
      </c>
      <c r="L22" s="10">
        <f t="shared" si="0"/>
        <v>671</v>
      </c>
      <c r="M22" s="28"/>
    </row>
    <row r="23" spans="1:13" ht="12.75">
      <c r="A23" s="20" t="s">
        <v>31</v>
      </c>
      <c r="B23" s="9">
        <v>470</v>
      </c>
      <c r="C23" s="9">
        <v>8</v>
      </c>
      <c r="D23" s="9">
        <v>0</v>
      </c>
      <c r="E23" s="9">
        <v>25</v>
      </c>
      <c r="F23" s="9">
        <v>8</v>
      </c>
      <c r="G23" s="9">
        <v>15</v>
      </c>
      <c r="H23" s="9">
        <v>26</v>
      </c>
      <c r="I23" s="9">
        <v>43</v>
      </c>
      <c r="J23" s="9">
        <v>7</v>
      </c>
      <c r="K23" s="9">
        <v>3</v>
      </c>
      <c r="L23" s="10">
        <f t="shared" si="0"/>
        <v>605</v>
      </c>
      <c r="M23" s="28"/>
    </row>
    <row r="24" spans="1:13" ht="12.75">
      <c r="A24" s="20" t="s">
        <v>32</v>
      </c>
      <c r="B24" s="9">
        <v>491</v>
      </c>
      <c r="C24" s="9">
        <v>7</v>
      </c>
      <c r="D24" s="9">
        <v>0</v>
      </c>
      <c r="E24" s="9">
        <v>17</v>
      </c>
      <c r="F24" s="9">
        <v>7</v>
      </c>
      <c r="G24" s="9">
        <v>32</v>
      </c>
      <c r="H24" s="9">
        <v>31</v>
      </c>
      <c r="I24" s="9">
        <v>54</v>
      </c>
      <c r="J24" s="9">
        <v>2</v>
      </c>
      <c r="K24" s="9">
        <v>4</v>
      </c>
      <c r="L24" s="10">
        <f t="shared" si="0"/>
        <v>645</v>
      </c>
      <c r="M24" s="28"/>
    </row>
    <row r="25" spans="1:13" ht="12.75">
      <c r="A25" s="20" t="s">
        <v>33</v>
      </c>
      <c r="B25" s="9">
        <v>358</v>
      </c>
      <c r="C25" s="9">
        <v>1</v>
      </c>
      <c r="D25" s="9">
        <v>0</v>
      </c>
      <c r="E25" s="9">
        <v>18</v>
      </c>
      <c r="F25" s="9">
        <v>8</v>
      </c>
      <c r="G25" s="9">
        <v>18</v>
      </c>
      <c r="H25" s="9">
        <v>36</v>
      </c>
      <c r="I25" s="9">
        <v>75</v>
      </c>
      <c r="J25" s="9">
        <v>11</v>
      </c>
      <c r="K25" s="9">
        <v>1</v>
      </c>
      <c r="L25" s="10">
        <f t="shared" si="0"/>
        <v>526</v>
      </c>
      <c r="M25" s="28"/>
    </row>
    <row r="26" spans="1:13" ht="12.75">
      <c r="A26" s="20" t="s">
        <v>34</v>
      </c>
      <c r="B26" s="9">
        <v>393</v>
      </c>
      <c r="C26" s="9">
        <v>2</v>
      </c>
      <c r="D26" s="9">
        <v>0</v>
      </c>
      <c r="E26" s="9">
        <v>48</v>
      </c>
      <c r="F26" s="9">
        <v>10</v>
      </c>
      <c r="G26" s="9">
        <v>34</v>
      </c>
      <c r="H26" s="9">
        <v>31</v>
      </c>
      <c r="I26" s="9">
        <v>57</v>
      </c>
      <c r="J26" s="9">
        <v>14</v>
      </c>
      <c r="K26" s="9">
        <v>0</v>
      </c>
      <c r="L26" s="10">
        <f t="shared" si="0"/>
        <v>589</v>
      </c>
      <c r="M26" s="28"/>
    </row>
    <row r="27" spans="1:13" ht="12.75">
      <c r="A27" s="20" t="s">
        <v>35</v>
      </c>
      <c r="B27" s="9">
        <v>444</v>
      </c>
      <c r="C27" s="9">
        <v>4</v>
      </c>
      <c r="D27" s="9">
        <v>0</v>
      </c>
      <c r="E27" s="9">
        <v>41</v>
      </c>
      <c r="F27" s="9">
        <v>6</v>
      </c>
      <c r="G27" s="9">
        <v>41</v>
      </c>
      <c r="H27" s="9">
        <v>28</v>
      </c>
      <c r="I27" s="9">
        <v>64</v>
      </c>
      <c r="J27" s="9">
        <v>12</v>
      </c>
      <c r="K27" s="9">
        <v>2</v>
      </c>
      <c r="L27" s="10">
        <f t="shared" si="0"/>
        <v>642</v>
      </c>
      <c r="M27" s="28"/>
    </row>
    <row r="28" spans="1:12" ht="12.75">
      <c r="A28" s="20">
        <v>14</v>
      </c>
      <c r="B28" s="9">
        <v>459</v>
      </c>
      <c r="C28" s="9">
        <v>1</v>
      </c>
      <c r="D28" s="9">
        <v>0</v>
      </c>
      <c r="E28" s="9">
        <v>65</v>
      </c>
      <c r="F28" s="9">
        <v>7</v>
      </c>
      <c r="G28" s="9">
        <v>13</v>
      </c>
      <c r="H28" s="9">
        <v>27</v>
      </c>
      <c r="I28" s="9">
        <v>57</v>
      </c>
      <c r="J28" s="9">
        <v>11</v>
      </c>
      <c r="K28" s="9">
        <v>1</v>
      </c>
      <c r="L28" s="10">
        <f t="shared" si="0"/>
        <v>641</v>
      </c>
    </row>
    <row r="29" spans="1:12" ht="12.75">
      <c r="A29" s="20" t="s">
        <v>37</v>
      </c>
      <c r="B29" s="9">
        <v>477</v>
      </c>
      <c r="C29" s="9">
        <v>7</v>
      </c>
      <c r="D29" s="9">
        <v>0</v>
      </c>
      <c r="E29" s="9">
        <v>43</v>
      </c>
      <c r="F29" s="9">
        <v>7</v>
      </c>
      <c r="G29" s="9">
        <v>11</v>
      </c>
      <c r="H29" s="9">
        <v>26</v>
      </c>
      <c r="I29" s="9">
        <v>71</v>
      </c>
      <c r="J29" s="9">
        <v>14</v>
      </c>
      <c r="K29" s="9">
        <v>13</v>
      </c>
      <c r="L29" s="10">
        <f t="shared" si="0"/>
        <v>669</v>
      </c>
    </row>
    <row r="30" spans="1:12" ht="12.75">
      <c r="A30" s="20" t="s">
        <v>38</v>
      </c>
      <c r="B30" s="9">
        <v>464</v>
      </c>
      <c r="C30" s="9">
        <v>4</v>
      </c>
      <c r="D30" s="9">
        <v>0</v>
      </c>
      <c r="E30" s="9">
        <v>31</v>
      </c>
      <c r="F30" s="9">
        <v>8</v>
      </c>
      <c r="G30" s="9">
        <v>13</v>
      </c>
      <c r="H30" s="9">
        <v>22</v>
      </c>
      <c r="I30" s="9">
        <v>53</v>
      </c>
      <c r="J30" s="9">
        <v>5</v>
      </c>
      <c r="K30" s="9">
        <v>18</v>
      </c>
      <c r="L30" s="10">
        <f t="shared" si="0"/>
        <v>618</v>
      </c>
    </row>
    <row r="31" spans="1:12" ht="12.75">
      <c r="A31" s="20" t="s">
        <v>39</v>
      </c>
      <c r="B31" s="9">
        <v>486</v>
      </c>
      <c r="C31" s="9">
        <v>3</v>
      </c>
      <c r="D31" s="9">
        <v>0</v>
      </c>
      <c r="E31" s="9">
        <v>10</v>
      </c>
      <c r="F31" s="9">
        <v>7</v>
      </c>
      <c r="G31" s="9">
        <v>18</v>
      </c>
      <c r="H31" s="9">
        <v>55</v>
      </c>
      <c r="I31" s="9">
        <v>47</v>
      </c>
      <c r="J31" s="9">
        <v>4</v>
      </c>
      <c r="K31" s="9">
        <v>22</v>
      </c>
      <c r="L31" s="10">
        <f t="shared" si="0"/>
        <v>652</v>
      </c>
    </row>
    <row r="32" spans="1:12" ht="12.75">
      <c r="A32" s="20" t="s">
        <v>40</v>
      </c>
      <c r="B32" s="9">
        <v>368</v>
      </c>
      <c r="C32" s="9">
        <v>3</v>
      </c>
      <c r="D32" s="9">
        <v>0</v>
      </c>
      <c r="E32" s="9">
        <v>28</v>
      </c>
      <c r="F32" s="9">
        <v>6</v>
      </c>
      <c r="G32" s="9">
        <v>20</v>
      </c>
      <c r="H32" s="9">
        <v>27</v>
      </c>
      <c r="I32" s="9">
        <v>85</v>
      </c>
      <c r="J32" s="9">
        <v>12</v>
      </c>
      <c r="K32" s="9">
        <v>2</v>
      </c>
      <c r="L32" s="10">
        <f t="shared" si="0"/>
        <v>551</v>
      </c>
    </row>
    <row r="33" spans="1:12" ht="12.75">
      <c r="A33" s="20" t="s">
        <v>41</v>
      </c>
      <c r="B33" s="9">
        <v>344</v>
      </c>
      <c r="C33" s="9">
        <v>7</v>
      </c>
      <c r="D33" s="9">
        <v>0</v>
      </c>
      <c r="E33" s="9">
        <v>24</v>
      </c>
      <c r="F33" s="9">
        <v>6</v>
      </c>
      <c r="G33" s="9">
        <v>31</v>
      </c>
      <c r="H33" s="9">
        <v>27</v>
      </c>
      <c r="I33" s="9">
        <v>78</v>
      </c>
      <c r="J33" s="9">
        <v>34</v>
      </c>
      <c r="K33" s="9">
        <v>1</v>
      </c>
      <c r="L33" s="10">
        <f t="shared" si="0"/>
        <v>552</v>
      </c>
    </row>
    <row r="34" spans="1:12" ht="12.75">
      <c r="A34" s="20" t="s">
        <v>42</v>
      </c>
      <c r="B34" s="9">
        <v>375</v>
      </c>
      <c r="C34" s="9">
        <v>5</v>
      </c>
      <c r="D34" s="9">
        <v>0</v>
      </c>
      <c r="E34" s="9">
        <v>20</v>
      </c>
      <c r="F34" s="9">
        <v>5</v>
      </c>
      <c r="G34" s="9">
        <v>18</v>
      </c>
      <c r="H34" s="9">
        <v>27</v>
      </c>
      <c r="I34" s="9">
        <v>95</v>
      </c>
      <c r="J34" s="9">
        <v>22</v>
      </c>
      <c r="K34" s="9">
        <v>7</v>
      </c>
      <c r="L34" s="10">
        <f t="shared" si="0"/>
        <v>574</v>
      </c>
    </row>
    <row r="35" spans="1:12" ht="12.75">
      <c r="A35" s="20" t="s">
        <v>43</v>
      </c>
      <c r="B35" s="9">
        <v>442</v>
      </c>
      <c r="C35" s="9">
        <v>4</v>
      </c>
      <c r="D35" s="9">
        <v>0</v>
      </c>
      <c r="E35" s="9">
        <v>43</v>
      </c>
      <c r="F35" s="9">
        <v>9</v>
      </c>
      <c r="G35" s="9">
        <v>38</v>
      </c>
      <c r="H35" s="9">
        <v>31</v>
      </c>
      <c r="I35" s="9">
        <v>71</v>
      </c>
      <c r="J35" s="9">
        <v>17</v>
      </c>
      <c r="K35" s="9">
        <v>7</v>
      </c>
      <c r="L35" s="10">
        <f t="shared" si="0"/>
        <v>662</v>
      </c>
    </row>
    <row r="36" spans="1:12" ht="12.75">
      <c r="A36" s="20" t="s">
        <v>44</v>
      </c>
      <c r="B36" s="9">
        <v>609</v>
      </c>
      <c r="C36" s="9">
        <v>4</v>
      </c>
      <c r="D36" s="9">
        <v>0</v>
      </c>
      <c r="E36" s="9">
        <v>54</v>
      </c>
      <c r="F36" s="9">
        <v>10</v>
      </c>
      <c r="G36" s="9">
        <v>19</v>
      </c>
      <c r="H36" s="9">
        <v>25</v>
      </c>
      <c r="I36" s="9">
        <v>72</v>
      </c>
      <c r="J36" s="9">
        <v>12</v>
      </c>
      <c r="K36" s="9">
        <v>27</v>
      </c>
      <c r="L36" s="10">
        <f t="shared" si="0"/>
        <v>832</v>
      </c>
    </row>
    <row r="37" spans="1:12" ht="12.75">
      <c r="A37" s="20" t="s">
        <v>45</v>
      </c>
      <c r="B37" s="9">
        <v>698</v>
      </c>
      <c r="C37" s="9">
        <v>17</v>
      </c>
      <c r="D37" s="9">
        <v>0</v>
      </c>
      <c r="E37" s="9">
        <v>38</v>
      </c>
      <c r="F37" s="9">
        <v>7</v>
      </c>
      <c r="G37" s="9">
        <v>16</v>
      </c>
      <c r="H37" s="9">
        <v>28</v>
      </c>
      <c r="I37" s="9">
        <v>30</v>
      </c>
      <c r="J37" s="9">
        <v>6</v>
      </c>
      <c r="K37" s="9">
        <v>14</v>
      </c>
      <c r="L37" s="10">
        <f t="shared" si="0"/>
        <v>854</v>
      </c>
    </row>
    <row r="38" spans="1:12" ht="12.75">
      <c r="A38" s="20" t="s">
        <v>46</v>
      </c>
      <c r="B38" s="9">
        <v>577</v>
      </c>
      <c r="C38" s="9">
        <v>5</v>
      </c>
      <c r="D38" s="9">
        <v>0</v>
      </c>
      <c r="E38" s="9">
        <v>11</v>
      </c>
      <c r="F38" s="9">
        <v>4</v>
      </c>
      <c r="G38" s="9">
        <v>18</v>
      </c>
      <c r="H38" s="9">
        <v>26</v>
      </c>
      <c r="I38" s="9">
        <v>45</v>
      </c>
      <c r="J38" s="9">
        <v>1</v>
      </c>
      <c r="K38" s="9">
        <v>3</v>
      </c>
      <c r="L38" s="10">
        <f t="shared" si="0"/>
        <v>690</v>
      </c>
    </row>
    <row r="39" spans="1:12" ht="12.75">
      <c r="A39" s="20" t="s">
        <v>47</v>
      </c>
      <c r="B39" s="9">
        <v>619</v>
      </c>
      <c r="C39" s="9">
        <v>3</v>
      </c>
      <c r="D39" s="9">
        <v>0</v>
      </c>
      <c r="E39" s="9">
        <v>31</v>
      </c>
      <c r="F39" s="9">
        <v>8</v>
      </c>
      <c r="G39" s="9">
        <v>42</v>
      </c>
      <c r="H39" s="9">
        <v>25</v>
      </c>
      <c r="I39" s="9">
        <v>73</v>
      </c>
      <c r="J39" s="9">
        <v>4</v>
      </c>
      <c r="K39" s="9">
        <v>8</v>
      </c>
      <c r="L39" s="10">
        <f t="shared" si="0"/>
        <v>813</v>
      </c>
    </row>
    <row r="40" spans="1:12" ht="12.75">
      <c r="A40" s="20" t="s">
        <v>48</v>
      </c>
      <c r="B40" s="9">
        <v>409</v>
      </c>
      <c r="C40" s="9">
        <v>5</v>
      </c>
      <c r="D40" s="9">
        <v>0</v>
      </c>
      <c r="E40" s="9">
        <v>38</v>
      </c>
      <c r="F40" s="9">
        <v>19</v>
      </c>
      <c r="G40" s="9">
        <v>25</v>
      </c>
      <c r="H40" s="9">
        <v>28</v>
      </c>
      <c r="I40" s="9">
        <v>69</v>
      </c>
      <c r="J40" s="9">
        <v>12</v>
      </c>
      <c r="K40" s="9">
        <v>3</v>
      </c>
      <c r="L40" s="10">
        <f t="shared" si="0"/>
        <v>608</v>
      </c>
    </row>
    <row r="41" spans="1:12" ht="12.75">
      <c r="A41" s="20" t="s">
        <v>49</v>
      </c>
      <c r="B41" s="9">
        <v>387</v>
      </c>
      <c r="C41" s="9">
        <v>0</v>
      </c>
      <c r="D41" s="9">
        <v>0</v>
      </c>
      <c r="E41" s="9">
        <v>36</v>
      </c>
      <c r="F41" s="9">
        <v>7</v>
      </c>
      <c r="G41" s="9">
        <v>30</v>
      </c>
      <c r="H41" s="9">
        <v>34</v>
      </c>
      <c r="I41" s="9">
        <v>52</v>
      </c>
      <c r="J41" s="9">
        <v>12</v>
      </c>
      <c r="K41" s="9">
        <v>6</v>
      </c>
      <c r="L41" s="10">
        <f t="shared" si="0"/>
        <v>564</v>
      </c>
    </row>
    <row r="42" spans="1:12" ht="12.75">
      <c r="A42" s="20" t="s">
        <v>50</v>
      </c>
      <c r="B42" s="9">
        <v>432</v>
      </c>
      <c r="C42" s="9">
        <v>5</v>
      </c>
      <c r="D42" s="9">
        <v>0</v>
      </c>
      <c r="E42" s="9">
        <v>58</v>
      </c>
      <c r="F42" s="9">
        <v>8</v>
      </c>
      <c r="G42" s="9">
        <v>30</v>
      </c>
      <c r="H42" s="9">
        <v>34</v>
      </c>
      <c r="I42" s="9">
        <v>66</v>
      </c>
      <c r="J42" s="9">
        <v>13</v>
      </c>
      <c r="K42" s="9">
        <v>3</v>
      </c>
      <c r="L42" s="10">
        <f t="shared" si="0"/>
        <v>649</v>
      </c>
    </row>
    <row r="43" spans="1:12" ht="12.75">
      <c r="A43" s="20" t="s">
        <v>51</v>
      </c>
      <c r="B43" s="9">
        <v>521</v>
      </c>
      <c r="C43" s="9">
        <v>7</v>
      </c>
      <c r="D43" s="9">
        <v>0</v>
      </c>
      <c r="E43" s="9">
        <v>69</v>
      </c>
      <c r="F43" s="9">
        <v>9</v>
      </c>
      <c r="G43" s="9">
        <v>5</v>
      </c>
      <c r="H43" s="9">
        <v>27</v>
      </c>
      <c r="I43" s="9">
        <v>77</v>
      </c>
      <c r="J43" s="9">
        <v>14</v>
      </c>
      <c r="K43" s="9">
        <v>0</v>
      </c>
      <c r="L43" s="10">
        <f t="shared" si="0"/>
        <v>729</v>
      </c>
    </row>
    <row r="44" spans="1:12" ht="12.75">
      <c r="A44" s="20" t="s">
        <v>52</v>
      </c>
      <c r="B44" s="9">
        <v>604</v>
      </c>
      <c r="C44" s="9">
        <v>8</v>
      </c>
      <c r="D44" s="9">
        <v>0</v>
      </c>
      <c r="E44" s="9">
        <v>31</v>
      </c>
      <c r="F44" s="9">
        <v>5</v>
      </c>
      <c r="G44" s="9">
        <v>21</v>
      </c>
      <c r="H44" s="9">
        <v>23</v>
      </c>
      <c r="I44" s="9">
        <v>65</v>
      </c>
      <c r="J44" s="9">
        <v>15</v>
      </c>
      <c r="K44" s="9">
        <v>2</v>
      </c>
      <c r="L44" s="10">
        <f t="shared" si="0"/>
        <v>774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15548</v>
      </c>
      <c r="C46" s="11">
        <f t="shared" si="1"/>
        <v>164</v>
      </c>
      <c r="D46" s="11">
        <f t="shared" si="1"/>
        <v>0</v>
      </c>
      <c r="E46" s="11">
        <f t="shared" si="1"/>
        <v>1077</v>
      </c>
      <c r="F46" s="11">
        <f t="shared" si="1"/>
        <v>231</v>
      </c>
      <c r="G46" s="11">
        <f t="shared" si="1"/>
        <v>642</v>
      </c>
      <c r="H46" s="11">
        <f t="shared" si="1"/>
        <v>884</v>
      </c>
      <c r="I46" s="11">
        <f t="shared" si="1"/>
        <v>1696</v>
      </c>
      <c r="J46" s="11">
        <f t="shared" si="1"/>
        <v>341</v>
      </c>
      <c r="K46" s="11">
        <f t="shared" si="1"/>
        <v>212</v>
      </c>
      <c r="L46" s="12">
        <f t="shared" si="1"/>
        <v>20795</v>
      </c>
    </row>
    <row r="47" spans="1:12" ht="13.5" thickBot="1">
      <c r="A47" s="22" t="s">
        <v>54</v>
      </c>
      <c r="B47" s="13">
        <f aca="true" t="shared" si="2" ref="B47:L47">(B46/$M13)</f>
        <v>518.2666666666667</v>
      </c>
      <c r="C47" s="13">
        <f t="shared" si="2"/>
        <v>5.466666666666667</v>
      </c>
      <c r="D47" s="13">
        <f t="shared" si="2"/>
        <v>0</v>
      </c>
      <c r="E47" s="13">
        <f t="shared" si="2"/>
        <v>35.9</v>
      </c>
      <c r="F47" s="13">
        <f t="shared" si="2"/>
        <v>7.7</v>
      </c>
      <c r="G47" s="13">
        <f t="shared" si="2"/>
        <v>21.4</v>
      </c>
      <c r="H47" s="13">
        <f t="shared" si="2"/>
        <v>29.466666666666665</v>
      </c>
      <c r="I47" s="13">
        <f t="shared" si="2"/>
        <v>56.53333333333333</v>
      </c>
      <c r="J47" s="13">
        <f t="shared" si="2"/>
        <v>11.366666666666667</v>
      </c>
      <c r="K47" s="13">
        <f t="shared" si="2"/>
        <v>7.066666666666666</v>
      </c>
      <c r="L47" s="14">
        <f t="shared" si="2"/>
        <v>693.1666666666666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D8" sqref="D8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2013</v>
      </c>
    </row>
    <row r="7" spans="1:2" ht="11.25" customHeight="1">
      <c r="A7" s="48"/>
      <c r="B7" s="48"/>
    </row>
    <row r="8" spans="1:2" ht="9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255</v>
      </c>
      <c r="C15" s="9">
        <v>1</v>
      </c>
      <c r="D15" s="9">
        <v>0</v>
      </c>
      <c r="E15" s="9">
        <v>2</v>
      </c>
      <c r="F15" s="9">
        <v>22</v>
      </c>
      <c r="G15" s="9">
        <v>49</v>
      </c>
      <c r="H15" s="9">
        <v>13</v>
      </c>
      <c r="I15" s="9">
        <v>81</v>
      </c>
      <c r="J15" s="9">
        <v>16</v>
      </c>
      <c r="K15" s="9">
        <v>17</v>
      </c>
      <c r="L15" s="10">
        <f aca="true" t="shared" si="0" ref="L15:L45">SUM(B15:K15)</f>
        <v>456</v>
      </c>
      <c r="M15" s="23" t="s">
        <v>59</v>
      </c>
    </row>
    <row r="16" spans="1:13" ht="12.75">
      <c r="A16" s="20" t="s">
        <v>24</v>
      </c>
      <c r="B16" s="9">
        <v>217</v>
      </c>
      <c r="C16" s="9">
        <v>0</v>
      </c>
      <c r="D16" s="9">
        <v>0</v>
      </c>
      <c r="E16" s="9">
        <v>7</v>
      </c>
      <c r="F16" s="9">
        <v>25</v>
      </c>
      <c r="G16" s="9">
        <v>160</v>
      </c>
      <c r="H16" s="9">
        <v>10</v>
      </c>
      <c r="I16" s="9">
        <v>92</v>
      </c>
      <c r="J16" s="9">
        <v>24</v>
      </c>
      <c r="K16" s="9">
        <v>12</v>
      </c>
      <c r="L16" s="10">
        <f t="shared" si="0"/>
        <v>547</v>
      </c>
      <c r="M16" s="28"/>
    </row>
    <row r="17" spans="1:13" ht="12.75">
      <c r="A17" s="20" t="s">
        <v>25</v>
      </c>
      <c r="B17" s="9">
        <v>396</v>
      </c>
      <c r="C17" s="9">
        <v>0</v>
      </c>
      <c r="D17" s="9">
        <v>0</v>
      </c>
      <c r="E17" s="9">
        <v>2</v>
      </c>
      <c r="F17" s="9">
        <v>25</v>
      </c>
      <c r="G17" s="9">
        <v>49</v>
      </c>
      <c r="H17" s="9">
        <v>13</v>
      </c>
      <c r="I17" s="9">
        <v>48</v>
      </c>
      <c r="J17" s="9">
        <v>9</v>
      </c>
      <c r="K17" s="9">
        <v>41</v>
      </c>
      <c r="L17" s="10">
        <f t="shared" si="0"/>
        <v>583</v>
      </c>
      <c r="M17" s="28"/>
    </row>
    <row r="18" spans="1:13" ht="12.75">
      <c r="A18" s="20" t="s">
        <v>26</v>
      </c>
      <c r="B18" s="9">
        <v>258</v>
      </c>
      <c r="C18" s="9">
        <v>1</v>
      </c>
      <c r="D18" s="9">
        <v>0</v>
      </c>
      <c r="E18" s="9">
        <v>6</v>
      </c>
      <c r="F18" s="9">
        <v>37</v>
      </c>
      <c r="G18" s="9">
        <v>187</v>
      </c>
      <c r="H18" s="9">
        <v>13</v>
      </c>
      <c r="I18" s="9">
        <v>93</v>
      </c>
      <c r="J18" s="9">
        <v>9</v>
      </c>
      <c r="K18" s="9">
        <v>28</v>
      </c>
      <c r="L18" s="10">
        <f t="shared" si="0"/>
        <v>632</v>
      </c>
      <c r="M18" s="28"/>
    </row>
    <row r="19" spans="1:13" ht="12.75">
      <c r="A19" s="20" t="s">
        <v>27</v>
      </c>
      <c r="B19" s="9">
        <v>239</v>
      </c>
      <c r="C19" s="9">
        <v>0</v>
      </c>
      <c r="D19" s="9">
        <v>0</v>
      </c>
      <c r="E19" s="9">
        <v>10</v>
      </c>
      <c r="F19" s="9">
        <v>22</v>
      </c>
      <c r="G19" s="9">
        <v>261</v>
      </c>
      <c r="H19" s="9">
        <v>8</v>
      </c>
      <c r="I19" s="9">
        <v>176</v>
      </c>
      <c r="J19" s="9">
        <v>30</v>
      </c>
      <c r="K19" s="9">
        <v>6</v>
      </c>
      <c r="L19" s="10">
        <f t="shared" si="0"/>
        <v>752</v>
      </c>
      <c r="M19" s="28"/>
    </row>
    <row r="20" spans="1:13" ht="12.75">
      <c r="A20" s="20" t="s">
        <v>28</v>
      </c>
      <c r="B20" s="9">
        <v>235</v>
      </c>
      <c r="C20" s="9">
        <v>0</v>
      </c>
      <c r="D20" s="9">
        <v>0</v>
      </c>
      <c r="E20" s="9">
        <v>3</v>
      </c>
      <c r="F20" s="9">
        <v>28</v>
      </c>
      <c r="G20" s="9">
        <v>280</v>
      </c>
      <c r="H20" s="9">
        <v>16</v>
      </c>
      <c r="I20" s="9">
        <v>234</v>
      </c>
      <c r="J20" s="9">
        <v>23</v>
      </c>
      <c r="K20" s="9">
        <v>17</v>
      </c>
      <c r="L20" s="10">
        <f t="shared" si="0"/>
        <v>836</v>
      </c>
      <c r="M20" s="28"/>
    </row>
    <row r="21" spans="1:13" ht="12.75">
      <c r="A21" s="20" t="s">
        <v>29</v>
      </c>
      <c r="B21" s="9">
        <v>243</v>
      </c>
      <c r="C21" s="9">
        <v>0</v>
      </c>
      <c r="D21" s="9">
        <v>0</v>
      </c>
      <c r="E21" s="9">
        <v>4</v>
      </c>
      <c r="F21" s="9">
        <v>30</v>
      </c>
      <c r="G21" s="9">
        <v>230</v>
      </c>
      <c r="H21" s="9">
        <v>15</v>
      </c>
      <c r="I21" s="9">
        <v>205</v>
      </c>
      <c r="J21" s="9">
        <v>39</v>
      </c>
      <c r="K21" s="9">
        <v>16</v>
      </c>
      <c r="L21" s="10">
        <f t="shared" si="0"/>
        <v>782</v>
      </c>
      <c r="M21" s="28"/>
    </row>
    <row r="22" spans="1:13" ht="12.75">
      <c r="A22" s="20" t="s">
        <v>30</v>
      </c>
      <c r="B22" s="9">
        <v>371</v>
      </c>
      <c r="C22" s="9">
        <v>0</v>
      </c>
      <c r="D22" s="9">
        <v>0</v>
      </c>
      <c r="E22" s="9">
        <v>10</v>
      </c>
      <c r="F22" s="9">
        <v>25</v>
      </c>
      <c r="G22" s="9">
        <v>241</v>
      </c>
      <c r="H22" s="9">
        <v>23</v>
      </c>
      <c r="I22" s="9">
        <v>116</v>
      </c>
      <c r="J22" s="9">
        <v>11</v>
      </c>
      <c r="K22" s="9">
        <v>30</v>
      </c>
      <c r="L22" s="10">
        <f t="shared" si="0"/>
        <v>827</v>
      </c>
      <c r="M22" s="28"/>
    </row>
    <row r="23" spans="1:13" ht="12.75">
      <c r="A23" s="20" t="s">
        <v>31</v>
      </c>
      <c r="B23" s="9">
        <v>293</v>
      </c>
      <c r="C23" s="9">
        <v>0</v>
      </c>
      <c r="D23" s="9">
        <v>0</v>
      </c>
      <c r="E23" s="9">
        <v>10</v>
      </c>
      <c r="F23" s="9">
        <v>26</v>
      </c>
      <c r="G23" s="9">
        <v>198</v>
      </c>
      <c r="H23" s="9">
        <v>10</v>
      </c>
      <c r="I23" s="9">
        <v>251</v>
      </c>
      <c r="J23" s="9">
        <v>39</v>
      </c>
      <c r="K23" s="9">
        <v>23</v>
      </c>
      <c r="L23" s="10">
        <f t="shared" si="0"/>
        <v>850</v>
      </c>
      <c r="M23" s="28"/>
    </row>
    <row r="24" spans="1:13" ht="12.75">
      <c r="A24" s="20" t="s">
        <v>32</v>
      </c>
      <c r="B24" s="9">
        <v>470</v>
      </c>
      <c r="C24" s="9">
        <v>1</v>
      </c>
      <c r="D24" s="9">
        <v>0</v>
      </c>
      <c r="E24" s="9">
        <v>1</v>
      </c>
      <c r="F24" s="9">
        <v>21</v>
      </c>
      <c r="G24" s="9">
        <v>62</v>
      </c>
      <c r="H24" s="9">
        <v>13</v>
      </c>
      <c r="I24" s="9">
        <v>119</v>
      </c>
      <c r="J24" s="9">
        <v>33</v>
      </c>
      <c r="K24" s="9">
        <v>21</v>
      </c>
      <c r="L24" s="10">
        <f t="shared" si="0"/>
        <v>741</v>
      </c>
      <c r="M24" s="28"/>
    </row>
    <row r="25" spans="1:13" ht="12.75">
      <c r="A25" s="20" t="s">
        <v>33</v>
      </c>
      <c r="B25" s="9">
        <v>278</v>
      </c>
      <c r="C25" s="9">
        <v>3</v>
      </c>
      <c r="D25" s="9">
        <v>0</v>
      </c>
      <c r="E25" s="9">
        <v>6</v>
      </c>
      <c r="F25" s="9">
        <v>22</v>
      </c>
      <c r="G25" s="9">
        <v>138</v>
      </c>
      <c r="H25" s="9">
        <v>10</v>
      </c>
      <c r="I25" s="9">
        <v>122</v>
      </c>
      <c r="J25" s="9">
        <v>27</v>
      </c>
      <c r="K25" s="9">
        <v>13</v>
      </c>
      <c r="L25" s="10">
        <f t="shared" si="0"/>
        <v>619</v>
      </c>
      <c r="M25" s="28"/>
    </row>
    <row r="26" spans="1:13" ht="12.75">
      <c r="A26" s="20" t="s">
        <v>34</v>
      </c>
      <c r="B26" s="9">
        <v>219</v>
      </c>
      <c r="C26" s="9">
        <v>1</v>
      </c>
      <c r="D26" s="9">
        <v>0</v>
      </c>
      <c r="E26" s="9">
        <v>7</v>
      </c>
      <c r="F26" s="9">
        <v>28</v>
      </c>
      <c r="G26" s="9">
        <v>260</v>
      </c>
      <c r="H26" s="9">
        <v>13</v>
      </c>
      <c r="I26" s="9">
        <v>181</v>
      </c>
      <c r="J26" s="9">
        <v>36</v>
      </c>
      <c r="K26" s="9">
        <v>8</v>
      </c>
      <c r="L26" s="10">
        <f t="shared" si="0"/>
        <v>753</v>
      </c>
      <c r="M26" s="28"/>
    </row>
    <row r="27" spans="1:13" ht="12.75">
      <c r="A27" s="20" t="s">
        <v>35</v>
      </c>
      <c r="B27" s="9">
        <v>213</v>
      </c>
      <c r="C27" s="9">
        <v>1</v>
      </c>
      <c r="D27" s="9">
        <v>0</v>
      </c>
      <c r="E27" s="9">
        <v>4</v>
      </c>
      <c r="F27" s="9">
        <v>26</v>
      </c>
      <c r="G27" s="9">
        <v>179</v>
      </c>
      <c r="H27" s="9">
        <v>9</v>
      </c>
      <c r="I27" s="9">
        <v>220</v>
      </c>
      <c r="J27" s="9">
        <v>33</v>
      </c>
      <c r="K27" s="9">
        <v>13</v>
      </c>
      <c r="L27" s="10">
        <f t="shared" si="0"/>
        <v>698</v>
      </c>
      <c r="M27" s="28"/>
    </row>
    <row r="28" spans="1:12" ht="12.75">
      <c r="A28" s="20">
        <v>14</v>
      </c>
      <c r="B28" s="9">
        <v>231</v>
      </c>
      <c r="C28" s="9">
        <v>0</v>
      </c>
      <c r="D28" s="9">
        <v>0</v>
      </c>
      <c r="E28" s="9">
        <v>7</v>
      </c>
      <c r="F28" s="9">
        <v>22</v>
      </c>
      <c r="G28" s="9">
        <v>158</v>
      </c>
      <c r="H28" s="9">
        <v>17</v>
      </c>
      <c r="I28" s="9">
        <v>101</v>
      </c>
      <c r="J28" s="9">
        <v>7</v>
      </c>
      <c r="K28" s="9">
        <v>17</v>
      </c>
      <c r="L28" s="10">
        <f t="shared" si="0"/>
        <v>560</v>
      </c>
    </row>
    <row r="29" spans="1:12" ht="12.75">
      <c r="A29" s="20" t="s">
        <v>37</v>
      </c>
      <c r="B29" s="9">
        <v>325</v>
      </c>
      <c r="C29" s="9">
        <v>1</v>
      </c>
      <c r="D29" s="9">
        <v>0</v>
      </c>
      <c r="E29" s="9">
        <v>9</v>
      </c>
      <c r="F29" s="9">
        <v>29</v>
      </c>
      <c r="G29" s="9">
        <v>265</v>
      </c>
      <c r="H29" s="9">
        <v>13</v>
      </c>
      <c r="I29" s="9">
        <v>277</v>
      </c>
      <c r="J29" s="9">
        <v>46</v>
      </c>
      <c r="K29" s="9">
        <v>28</v>
      </c>
      <c r="L29" s="10">
        <f t="shared" si="0"/>
        <v>993</v>
      </c>
    </row>
    <row r="30" spans="1:12" ht="12.75">
      <c r="A30" s="20" t="s">
        <v>38</v>
      </c>
      <c r="B30" s="9">
        <v>283</v>
      </c>
      <c r="C30" s="9">
        <v>0</v>
      </c>
      <c r="D30" s="9">
        <v>0</v>
      </c>
      <c r="E30" s="9">
        <v>10</v>
      </c>
      <c r="F30" s="9">
        <v>29</v>
      </c>
      <c r="G30" s="9">
        <v>205</v>
      </c>
      <c r="H30" s="9">
        <v>11</v>
      </c>
      <c r="I30" s="9">
        <v>365</v>
      </c>
      <c r="J30" s="9">
        <v>85</v>
      </c>
      <c r="K30" s="9">
        <v>24</v>
      </c>
      <c r="L30" s="10">
        <f t="shared" si="0"/>
        <v>1012</v>
      </c>
    </row>
    <row r="31" spans="1:12" ht="12.75">
      <c r="A31" s="20" t="s">
        <v>39</v>
      </c>
      <c r="B31" s="9">
        <v>423</v>
      </c>
      <c r="C31" s="9">
        <v>0</v>
      </c>
      <c r="D31" s="9">
        <v>0</v>
      </c>
      <c r="E31" s="9">
        <v>6</v>
      </c>
      <c r="F31" s="9">
        <v>24</v>
      </c>
      <c r="G31" s="9">
        <v>46</v>
      </c>
      <c r="H31" s="9">
        <v>7</v>
      </c>
      <c r="I31" s="9">
        <v>110</v>
      </c>
      <c r="J31" s="9">
        <v>12</v>
      </c>
      <c r="K31" s="9">
        <v>36</v>
      </c>
      <c r="L31" s="10">
        <f t="shared" si="0"/>
        <v>664</v>
      </c>
    </row>
    <row r="32" spans="1:12" ht="12.75">
      <c r="A32" s="20" t="s">
        <v>40</v>
      </c>
      <c r="B32" s="9">
        <v>317</v>
      </c>
      <c r="C32" s="9">
        <v>4</v>
      </c>
      <c r="D32" s="9">
        <v>0</v>
      </c>
      <c r="E32" s="9">
        <v>7</v>
      </c>
      <c r="F32" s="9">
        <v>25</v>
      </c>
      <c r="G32" s="9">
        <v>174</v>
      </c>
      <c r="H32" s="9">
        <v>13</v>
      </c>
      <c r="I32" s="9">
        <v>204</v>
      </c>
      <c r="J32" s="9">
        <v>11</v>
      </c>
      <c r="K32" s="9">
        <v>21</v>
      </c>
      <c r="L32" s="10">
        <f t="shared" si="0"/>
        <v>776</v>
      </c>
    </row>
    <row r="33" spans="1:12" ht="12.75">
      <c r="A33" s="20" t="s">
        <v>41</v>
      </c>
      <c r="B33" s="9">
        <v>186</v>
      </c>
      <c r="C33" s="9">
        <v>0</v>
      </c>
      <c r="D33" s="9">
        <v>0</v>
      </c>
      <c r="E33" s="9">
        <v>2</v>
      </c>
      <c r="F33" s="9">
        <v>27</v>
      </c>
      <c r="G33" s="9">
        <v>237</v>
      </c>
      <c r="H33" s="9">
        <v>11</v>
      </c>
      <c r="I33" s="9">
        <v>156</v>
      </c>
      <c r="J33" s="9">
        <v>13</v>
      </c>
      <c r="K33" s="9">
        <v>9</v>
      </c>
      <c r="L33" s="10">
        <f t="shared" si="0"/>
        <v>641</v>
      </c>
    </row>
    <row r="34" spans="1:12" ht="12.75">
      <c r="A34" s="20" t="s">
        <v>42</v>
      </c>
      <c r="B34" s="9">
        <v>213</v>
      </c>
      <c r="C34" s="9">
        <v>0</v>
      </c>
      <c r="D34" s="9">
        <v>0</v>
      </c>
      <c r="E34" s="9">
        <v>7</v>
      </c>
      <c r="F34" s="9">
        <v>22</v>
      </c>
      <c r="G34" s="9">
        <v>248</v>
      </c>
      <c r="H34" s="9">
        <v>17</v>
      </c>
      <c r="I34" s="9">
        <v>217</v>
      </c>
      <c r="J34" s="9">
        <v>31</v>
      </c>
      <c r="K34" s="9">
        <v>12</v>
      </c>
      <c r="L34" s="10">
        <f t="shared" si="0"/>
        <v>767</v>
      </c>
    </row>
    <row r="35" spans="1:12" ht="12.75">
      <c r="A35" s="20" t="s">
        <v>43</v>
      </c>
      <c r="B35" s="9">
        <v>287</v>
      </c>
      <c r="C35" s="9">
        <v>0</v>
      </c>
      <c r="D35" s="9">
        <v>0</v>
      </c>
      <c r="E35" s="9">
        <v>4</v>
      </c>
      <c r="F35" s="9">
        <v>29</v>
      </c>
      <c r="G35" s="9">
        <v>222</v>
      </c>
      <c r="H35" s="9">
        <v>10</v>
      </c>
      <c r="I35" s="9">
        <v>278</v>
      </c>
      <c r="J35" s="9">
        <v>23</v>
      </c>
      <c r="K35" s="9">
        <v>24</v>
      </c>
      <c r="L35" s="10">
        <f t="shared" si="0"/>
        <v>877</v>
      </c>
    </row>
    <row r="36" spans="1:12" ht="12.75">
      <c r="A36" s="20" t="s">
        <v>44</v>
      </c>
      <c r="B36" s="9">
        <v>434</v>
      </c>
      <c r="C36" s="9">
        <v>1</v>
      </c>
      <c r="D36" s="9">
        <v>0</v>
      </c>
      <c r="E36" s="9">
        <v>7</v>
      </c>
      <c r="F36" s="9">
        <v>30</v>
      </c>
      <c r="G36" s="9">
        <v>290</v>
      </c>
      <c r="H36" s="9">
        <v>27</v>
      </c>
      <c r="I36" s="9">
        <v>298</v>
      </c>
      <c r="J36" s="9">
        <v>41</v>
      </c>
      <c r="K36" s="9">
        <v>28</v>
      </c>
      <c r="L36" s="10">
        <f t="shared" si="0"/>
        <v>1156</v>
      </c>
    </row>
    <row r="37" spans="1:12" ht="12.75">
      <c r="A37" s="20" t="s">
        <v>45</v>
      </c>
      <c r="B37" s="9">
        <v>268</v>
      </c>
      <c r="C37" s="9">
        <v>1</v>
      </c>
      <c r="D37" s="9">
        <v>0</v>
      </c>
      <c r="E37" s="9">
        <v>9</v>
      </c>
      <c r="F37" s="9">
        <v>29</v>
      </c>
      <c r="G37" s="9">
        <v>178</v>
      </c>
      <c r="H37" s="9">
        <v>8</v>
      </c>
      <c r="I37" s="9">
        <v>238</v>
      </c>
      <c r="J37" s="9">
        <v>37</v>
      </c>
      <c r="K37" s="9">
        <v>26</v>
      </c>
      <c r="L37" s="10">
        <f t="shared" si="0"/>
        <v>794</v>
      </c>
    </row>
    <row r="38" spans="1:12" ht="12.75">
      <c r="A38" s="20" t="s">
        <v>46</v>
      </c>
      <c r="B38" s="9">
        <v>405</v>
      </c>
      <c r="C38" s="9">
        <v>0</v>
      </c>
      <c r="D38" s="9">
        <v>0</v>
      </c>
      <c r="E38" s="9">
        <v>4</v>
      </c>
      <c r="F38" s="9">
        <v>26</v>
      </c>
      <c r="G38" s="9">
        <v>46</v>
      </c>
      <c r="H38" s="9">
        <v>13</v>
      </c>
      <c r="I38" s="9">
        <v>67</v>
      </c>
      <c r="J38" s="9">
        <v>21</v>
      </c>
      <c r="K38" s="9">
        <v>79</v>
      </c>
      <c r="L38" s="10">
        <f t="shared" si="0"/>
        <v>661</v>
      </c>
    </row>
    <row r="39" spans="1:12" ht="12.75">
      <c r="A39" s="20" t="s">
        <v>47</v>
      </c>
      <c r="B39" s="9">
        <v>1239</v>
      </c>
      <c r="C39" s="9">
        <v>2</v>
      </c>
      <c r="D39" s="9">
        <v>0</v>
      </c>
      <c r="E39" s="9">
        <v>6</v>
      </c>
      <c r="F39" s="9">
        <v>26</v>
      </c>
      <c r="G39" s="9">
        <v>122</v>
      </c>
      <c r="H39" s="9">
        <v>12</v>
      </c>
      <c r="I39" s="9">
        <v>102</v>
      </c>
      <c r="J39" s="9">
        <v>5</v>
      </c>
      <c r="K39" s="9">
        <v>49</v>
      </c>
      <c r="L39" s="10">
        <f t="shared" si="0"/>
        <v>1563</v>
      </c>
    </row>
    <row r="40" spans="1:12" ht="12.75">
      <c r="A40" s="20" t="s">
        <v>48</v>
      </c>
      <c r="B40" s="9">
        <v>561</v>
      </c>
      <c r="C40" s="9">
        <v>1</v>
      </c>
      <c r="D40" s="9">
        <v>0</v>
      </c>
      <c r="E40" s="9">
        <v>4</v>
      </c>
      <c r="F40" s="9">
        <v>25</v>
      </c>
      <c r="G40" s="9">
        <v>172</v>
      </c>
      <c r="H40" s="9">
        <v>12</v>
      </c>
      <c r="I40" s="9">
        <v>105</v>
      </c>
      <c r="J40" s="9">
        <v>8</v>
      </c>
      <c r="K40" s="9">
        <v>28</v>
      </c>
      <c r="L40" s="10">
        <f t="shared" si="0"/>
        <v>916</v>
      </c>
    </row>
    <row r="41" spans="1:12" ht="12.75">
      <c r="A41" s="20" t="s">
        <v>49</v>
      </c>
      <c r="B41" s="9">
        <v>259</v>
      </c>
      <c r="C41" s="9">
        <v>0</v>
      </c>
      <c r="D41" s="9">
        <v>0</v>
      </c>
      <c r="E41" s="9">
        <v>4</v>
      </c>
      <c r="F41" s="9">
        <v>23</v>
      </c>
      <c r="G41" s="9">
        <v>184</v>
      </c>
      <c r="H41" s="9">
        <v>7</v>
      </c>
      <c r="I41" s="9">
        <v>120</v>
      </c>
      <c r="J41" s="9">
        <v>12</v>
      </c>
      <c r="K41" s="9">
        <v>9</v>
      </c>
      <c r="L41" s="10">
        <f t="shared" si="0"/>
        <v>618</v>
      </c>
    </row>
    <row r="42" spans="1:12" ht="12.75">
      <c r="A42" s="20" t="s">
        <v>50</v>
      </c>
      <c r="B42" s="9">
        <v>296</v>
      </c>
      <c r="C42" s="9">
        <v>8</v>
      </c>
      <c r="D42" s="9">
        <v>0</v>
      </c>
      <c r="E42" s="9">
        <v>9</v>
      </c>
      <c r="F42" s="9">
        <v>27</v>
      </c>
      <c r="G42" s="9">
        <v>221</v>
      </c>
      <c r="H42" s="9">
        <v>12</v>
      </c>
      <c r="I42" s="9">
        <v>117</v>
      </c>
      <c r="J42" s="9">
        <v>9</v>
      </c>
      <c r="K42" s="9">
        <v>27</v>
      </c>
      <c r="L42" s="10">
        <f t="shared" si="0"/>
        <v>726</v>
      </c>
    </row>
    <row r="43" spans="1:12" ht="12.75">
      <c r="A43" s="20" t="s">
        <v>51</v>
      </c>
      <c r="B43" s="9">
        <v>421</v>
      </c>
      <c r="C43" s="9">
        <v>0</v>
      </c>
      <c r="D43" s="9">
        <v>0</v>
      </c>
      <c r="E43" s="9">
        <v>9</v>
      </c>
      <c r="F43" s="9">
        <v>26</v>
      </c>
      <c r="G43" s="9">
        <v>205</v>
      </c>
      <c r="H43" s="9">
        <v>18</v>
      </c>
      <c r="I43" s="9">
        <v>165</v>
      </c>
      <c r="J43" s="9">
        <v>18</v>
      </c>
      <c r="K43" s="9">
        <v>23</v>
      </c>
      <c r="L43" s="10">
        <f t="shared" si="0"/>
        <v>885</v>
      </c>
    </row>
    <row r="44" spans="1:12" ht="12.75">
      <c r="A44" s="20" t="s">
        <v>52</v>
      </c>
      <c r="B44" s="9">
        <v>314</v>
      </c>
      <c r="C44" s="9">
        <v>1</v>
      </c>
      <c r="D44" s="9">
        <v>0</v>
      </c>
      <c r="E44" s="9">
        <v>9</v>
      </c>
      <c r="F44" s="9">
        <v>25</v>
      </c>
      <c r="G44" s="9">
        <v>197</v>
      </c>
      <c r="H44" s="9">
        <v>16</v>
      </c>
      <c r="I44" s="9">
        <v>220</v>
      </c>
      <c r="J44" s="9">
        <v>34</v>
      </c>
      <c r="K44" s="9">
        <v>27</v>
      </c>
      <c r="L44" s="10">
        <f t="shared" si="0"/>
        <v>843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10149</v>
      </c>
      <c r="C46" s="11">
        <f t="shared" si="1"/>
        <v>27</v>
      </c>
      <c r="D46" s="11">
        <f t="shared" si="1"/>
        <v>0</v>
      </c>
      <c r="E46" s="11">
        <f t="shared" si="1"/>
        <v>185</v>
      </c>
      <c r="F46" s="11">
        <f t="shared" si="1"/>
        <v>781</v>
      </c>
      <c r="G46" s="11">
        <f t="shared" si="1"/>
        <v>5464</v>
      </c>
      <c r="H46" s="11">
        <f t="shared" si="1"/>
        <v>390</v>
      </c>
      <c r="I46" s="11">
        <f t="shared" si="1"/>
        <v>5078</v>
      </c>
      <c r="J46" s="11">
        <f t="shared" si="1"/>
        <v>742</v>
      </c>
      <c r="K46" s="11">
        <f t="shared" si="1"/>
        <v>712</v>
      </c>
      <c r="L46" s="12">
        <f t="shared" si="1"/>
        <v>23528</v>
      </c>
    </row>
    <row r="47" spans="1:12" ht="13.5" thickBot="1">
      <c r="A47" s="22" t="s">
        <v>54</v>
      </c>
      <c r="B47" s="13">
        <f aca="true" t="shared" si="2" ref="B47:L47">(B46/$M13)</f>
        <v>338.3</v>
      </c>
      <c r="C47" s="13">
        <f t="shared" si="2"/>
        <v>0.9</v>
      </c>
      <c r="D47" s="13">
        <f t="shared" si="2"/>
        <v>0</v>
      </c>
      <c r="E47" s="13">
        <f t="shared" si="2"/>
        <v>6.166666666666667</v>
      </c>
      <c r="F47" s="13">
        <f t="shared" si="2"/>
        <v>26.033333333333335</v>
      </c>
      <c r="G47" s="13">
        <f t="shared" si="2"/>
        <v>182.13333333333333</v>
      </c>
      <c r="H47" s="13">
        <f t="shared" si="2"/>
        <v>13</v>
      </c>
      <c r="I47" s="13">
        <f t="shared" si="2"/>
        <v>169.26666666666668</v>
      </c>
      <c r="J47" s="13">
        <f t="shared" si="2"/>
        <v>24.733333333333334</v>
      </c>
      <c r="K47" s="13">
        <f t="shared" si="2"/>
        <v>23.733333333333334</v>
      </c>
      <c r="L47" s="14">
        <f t="shared" si="2"/>
        <v>784.2666666666667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64</v>
      </c>
      <c r="B50" s="40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2013-07-03T15:13:24Z</cp:lastPrinted>
  <dcterms:created xsi:type="dcterms:W3CDTF">2004-02-06T13:10:41Z</dcterms:created>
  <dcterms:modified xsi:type="dcterms:W3CDTF">2013-12-05T20:28:56Z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M">
    <vt:lpwstr>Noviembre</vt:lpwstr>
  </property>
  <property fmtid="{D5CDD505-2E9C-101B-9397-08002B2CF9AE}" pid="4" name="ContentTy">
    <vt:lpwstr>Documento</vt:lpwstr>
  </property>
  <property fmtid="{D5CDD505-2E9C-101B-9397-08002B2CF9AE}" pid="5" name="A">
    <vt:lpwstr>2013</vt:lpwstr>
  </property>
  <property fmtid="{D5CDD505-2E9C-101B-9397-08002B2CF9AE}" pid="6" name="URL Documen">
    <vt:lpwstr>/PasadasVehiculares/Vehic-NOVIEMBRE-2013.xls</vt:lpwstr>
  </property>
  <property fmtid="{D5CDD505-2E9C-101B-9397-08002B2CF9AE}" pid="7" name="N_M">
    <vt:lpwstr>11.0000000000000</vt:lpwstr>
  </property>
</Properties>
</file>