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1"/>
  </bookViews>
  <sheets>
    <sheet name="cris-marzo-14" sheetId="1" r:id="rId1"/>
    <sheet name="chai-marzo-14" sheetId="2" r:id="rId2"/>
    <sheet name="las-raices-marzo-14" sheetId="3" r:id="rId3"/>
    <sheet name="San-Roque-marzo-14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<sst xmlns="http://schemas.openxmlformats.org/spreadsheetml/2006/main" count="245" uniqueCount="68">
  <si>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</si>
  <si>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</si>
  <si>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</si>
  <si>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</si>
  <si>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</si>
  <si>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</si>
  <si>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</si>
  <si>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</si>
  <si>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</si>
  <si>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</si>
  <si>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</si>
  <si>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</si>
  <si>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</si>
  <si>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</si>
  <si>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</si>
  <si>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</si>
  <si>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</si>
  <si>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</si>
  <si>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</si>
  <si>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</si>
  <si>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</si>
  <si>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</si>
  <si>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</si>
  <si>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</si>
  <si>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</si>
  <si>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</si>
  <si>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</si>
  <si>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</si>
  <si>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</si>
  <si>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</si>
  <si>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</si>
  <si>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</si>
  <si>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</si>
  <si>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</si>
  <si>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</si>
  <si>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</si>
  <si>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</si>
  <si>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</si>
  <si>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</si>
  <si>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</si>
  <si>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</si>
  <si>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</si>
  <si>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</si>
  <si>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</si>
  <si>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</si>
  <si>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</si>
  <si>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</si>
  <si>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</si>
  <si>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</si>
  <si>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</si>
  <si>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</si>
  <si>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</si>
  <si>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</si>
  <si>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</si>
  <si>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</si>
  <si>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</si>
  <si>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</si>
  <si>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</si>
  <si>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</si>
  <si>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</si>
  <si>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</si>
  <si>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</si>
  <si>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</si>
  <si>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Esta plaza cobra el importe del peaje en sentido   Oriente.</t>
  </si>
  <si>
    <t>SAN ROQUE</t>
  </si>
  <si>
    <t>MARZO</t>
  </si>
  <si>
    <t xml:space="preserve">               - Inicia Funciones a contar del 01 de Marzo del 2014.</t>
  </si>
  <si>
    <t>NOTA:    - Resumen ambos sentidos de transito.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</si>
</sst>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2">
      <selection activeCell="D6" sqref="D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2014</v>
      </c>
    </row>
    <row r="7" spans="1:2" ht="11.25" customHeight="1">
      <c r="A7" s="47"/>
      <c r="B7" s="47"/>
    </row>
    <row r="8" spans="1:2" ht="9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301</v>
      </c>
      <c r="C15" s="9">
        <v>2</v>
      </c>
      <c r="D15" s="9">
        <v>0</v>
      </c>
      <c r="E15" s="9">
        <v>10</v>
      </c>
      <c r="F15" s="9">
        <v>25</v>
      </c>
      <c r="G15" s="9">
        <v>147</v>
      </c>
      <c r="H15" s="9">
        <v>11</v>
      </c>
      <c r="I15" s="9">
        <v>135</v>
      </c>
      <c r="J15" s="9">
        <v>23</v>
      </c>
      <c r="K15" s="9">
        <v>24</v>
      </c>
      <c r="L15" s="10">
        <f aca="true" t="shared" si="0" ref="L15:L45">SUM(B15:K15)</f>
        <v>678</v>
      </c>
      <c r="M15" s="23" t="s">
        <v>59</v>
      </c>
    </row>
    <row r="16" spans="1:13" ht="12.75">
      <c r="A16" s="20" t="s">
        <v>24</v>
      </c>
      <c r="B16" s="9">
        <v>456</v>
      </c>
      <c r="C16" s="9">
        <v>0</v>
      </c>
      <c r="D16" s="9">
        <v>0</v>
      </c>
      <c r="E16" s="9">
        <v>6</v>
      </c>
      <c r="F16" s="9">
        <v>21</v>
      </c>
      <c r="G16" s="9">
        <v>88</v>
      </c>
      <c r="H16" s="9">
        <v>12</v>
      </c>
      <c r="I16" s="9">
        <v>98</v>
      </c>
      <c r="J16" s="9">
        <v>28</v>
      </c>
      <c r="K16" s="9">
        <v>27</v>
      </c>
      <c r="L16" s="10">
        <f t="shared" si="0"/>
        <v>736</v>
      </c>
      <c r="M16" s="28"/>
    </row>
    <row r="17" spans="1:13" ht="12.75">
      <c r="A17" s="20" t="s">
        <v>25</v>
      </c>
      <c r="B17" s="9">
        <v>909</v>
      </c>
      <c r="C17" s="9">
        <v>2</v>
      </c>
      <c r="D17" s="9">
        <v>0</v>
      </c>
      <c r="E17" s="9">
        <v>6</v>
      </c>
      <c r="F17" s="9">
        <v>37</v>
      </c>
      <c r="G17" s="9">
        <v>146</v>
      </c>
      <c r="H17" s="9">
        <v>13</v>
      </c>
      <c r="I17" s="9">
        <v>91</v>
      </c>
      <c r="J17" s="9">
        <v>15</v>
      </c>
      <c r="K17" s="9">
        <v>36</v>
      </c>
      <c r="L17" s="10">
        <f t="shared" si="0"/>
        <v>1255</v>
      </c>
      <c r="M17" s="28"/>
    </row>
    <row r="18" spans="1:13" ht="12.75">
      <c r="A18" s="20" t="s">
        <v>26</v>
      </c>
      <c r="B18" s="9">
        <v>1652</v>
      </c>
      <c r="C18" s="9">
        <v>3</v>
      </c>
      <c r="D18" s="9">
        <v>0</v>
      </c>
      <c r="E18" s="9">
        <v>7</v>
      </c>
      <c r="F18" s="9">
        <v>30</v>
      </c>
      <c r="G18" s="9">
        <v>202</v>
      </c>
      <c r="H18" s="9">
        <v>14</v>
      </c>
      <c r="I18" s="9">
        <v>223</v>
      </c>
      <c r="J18" s="9">
        <v>25</v>
      </c>
      <c r="K18" s="9">
        <v>55</v>
      </c>
      <c r="L18" s="10">
        <f t="shared" si="0"/>
        <v>2211</v>
      </c>
      <c r="M18" s="28"/>
    </row>
    <row r="19" spans="1:13" ht="12.75">
      <c r="A19" s="20" t="s">
        <v>27</v>
      </c>
      <c r="B19" s="9">
        <v>674</v>
      </c>
      <c r="C19" s="9">
        <v>3</v>
      </c>
      <c r="D19" s="9">
        <v>0</v>
      </c>
      <c r="E19" s="9">
        <v>6</v>
      </c>
      <c r="F19" s="9">
        <v>33</v>
      </c>
      <c r="G19" s="9">
        <v>166</v>
      </c>
      <c r="H19" s="9">
        <v>17</v>
      </c>
      <c r="I19" s="9">
        <v>220</v>
      </c>
      <c r="J19" s="9">
        <v>27</v>
      </c>
      <c r="K19" s="9">
        <v>24</v>
      </c>
      <c r="L19" s="10">
        <f t="shared" si="0"/>
        <v>1170</v>
      </c>
      <c r="M19" s="28"/>
    </row>
    <row r="20" spans="1:13" ht="12.75">
      <c r="A20" s="20" t="s">
        <v>28</v>
      </c>
      <c r="B20" s="9">
        <v>379</v>
      </c>
      <c r="C20" s="9">
        <v>3</v>
      </c>
      <c r="D20" s="9">
        <v>0</v>
      </c>
      <c r="E20" s="9">
        <v>5</v>
      </c>
      <c r="F20" s="9">
        <v>25</v>
      </c>
      <c r="G20" s="9">
        <v>134</v>
      </c>
      <c r="H20" s="9">
        <v>13</v>
      </c>
      <c r="I20" s="9">
        <v>162</v>
      </c>
      <c r="J20" s="9">
        <v>24</v>
      </c>
      <c r="K20" s="9">
        <v>10</v>
      </c>
      <c r="L20" s="10">
        <f t="shared" si="0"/>
        <v>755</v>
      </c>
      <c r="M20" s="28"/>
    </row>
    <row r="21" spans="1:13" ht="12.75">
      <c r="A21" s="20" t="s">
        <v>29</v>
      </c>
      <c r="B21" s="9">
        <v>535</v>
      </c>
      <c r="C21" s="9">
        <v>3</v>
      </c>
      <c r="D21" s="9">
        <v>0</v>
      </c>
      <c r="E21" s="9">
        <v>5</v>
      </c>
      <c r="F21" s="9">
        <v>34</v>
      </c>
      <c r="G21" s="9">
        <v>167</v>
      </c>
      <c r="H21" s="9">
        <v>14</v>
      </c>
      <c r="I21" s="9">
        <v>215</v>
      </c>
      <c r="J21" s="9">
        <v>28</v>
      </c>
      <c r="K21" s="9">
        <v>46</v>
      </c>
      <c r="L21" s="10">
        <f t="shared" si="0"/>
        <v>1047</v>
      </c>
      <c r="M21" s="28"/>
    </row>
    <row r="22" spans="1:13" ht="12.75">
      <c r="A22" s="20" t="s">
        <v>30</v>
      </c>
      <c r="B22" s="9">
        <v>379</v>
      </c>
      <c r="C22" s="9">
        <v>1</v>
      </c>
      <c r="D22" s="9">
        <v>0</v>
      </c>
      <c r="E22" s="9">
        <v>7</v>
      </c>
      <c r="F22" s="9">
        <v>33</v>
      </c>
      <c r="G22" s="9">
        <v>129</v>
      </c>
      <c r="H22" s="9">
        <v>9</v>
      </c>
      <c r="I22" s="9">
        <v>233</v>
      </c>
      <c r="J22" s="9">
        <v>51</v>
      </c>
      <c r="K22" s="9">
        <v>23</v>
      </c>
      <c r="L22" s="10">
        <f t="shared" si="0"/>
        <v>865</v>
      </c>
      <c r="M22" s="28"/>
    </row>
    <row r="23" spans="1:13" ht="12.75">
      <c r="A23" s="20" t="s">
        <v>31</v>
      </c>
      <c r="B23" s="9">
        <v>384</v>
      </c>
      <c r="C23" s="9">
        <v>2</v>
      </c>
      <c r="D23" s="9">
        <v>0</v>
      </c>
      <c r="E23" s="9">
        <v>5</v>
      </c>
      <c r="F23" s="9">
        <v>26</v>
      </c>
      <c r="G23" s="9">
        <v>28</v>
      </c>
      <c r="H23" s="9">
        <v>14</v>
      </c>
      <c r="I23" s="9">
        <v>74</v>
      </c>
      <c r="J23" s="9">
        <v>9</v>
      </c>
      <c r="K23" s="9">
        <v>20</v>
      </c>
      <c r="L23" s="10">
        <f t="shared" si="0"/>
        <v>562</v>
      </c>
      <c r="M23" s="28"/>
    </row>
    <row r="24" spans="1:13" ht="12.75">
      <c r="A24" s="20" t="s">
        <v>32</v>
      </c>
      <c r="B24" s="9">
        <v>280</v>
      </c>
      <c r="C24" s="9">
        <v>0</v>
      </c>
      <c r="D24" s="9">
        <v>0</v>
      </c>
      <c r="E24" s="9">
        <v>4</v>
      </c>
      <c r="F24" s="9">
        <v>27</v>
      </c>
      <c r="G24" s="9">
        <v>106</v>
      </c>
      <c r="H24" s="9">
        <v>12</v>
      </c>
      <c r="I24" s="9">
        <v>78</v>
      </c>
      <c r="J24" s="9">
        <v>9</v>
      </c>
      <c r="K24" s="9">
        <v>11</v>
      </c>
      <c r="L24" s="10">
        <f t="shared" si="0"/>
        <v>527</v>
      </c>
      <c r="M24" s="28"/>
    </row>
    <row r="25" spans="1:13" ht="12.75">
      <c r="A25" s="20" t="s">
        <v>33</v>
      </c>
      <c r="B25" s="9">
        <v>242</v>
      </c>
      <c r="C25" s="9">
        <v>3</v>
      </c>
      <c r="D25" s="9">
        <v>0</v>
      </c>
      <c r="E25" s="9">
        <v>3</v>
      </c>
      <c r="F25" s="9">
        <v>34</v>
      </c>
      <c r="G25" s="9">
        <v>218</v>
      </c>
      <c r="H25" s="9">
        <v>15</v>
      </c>
      <c r="I25" s="9">
        <v>154</v>
      </c>
      <c r="J25" s="9">
        <v>26</v>
      </c>
      <c r="K25" s="9">
        <v>16</v>
      </c>
      <c r="L25" s="10">
        <f t="shared" si="0"/>
        <v>711</v>
      </c>
      <c r="M25" s="28"/>
    </row>
    <row r="26" spans="1:13" ht="12.75">
      <c r="A26" s="20" t="s">
        <v>34</v>
      </c>
      <c r="B26" s="9">
        <v>226</v>
      </c>
      <c r="C26" s="9">
        <v>1</v>
      </c>
      <c r="D26" s="9">
        <v>0</v>
      </c>
      <c r="E26" s="9">
        <v>4</v>
      </c>
      <c r="F26" s="9">
        <v>27</v>
      </c>
      <c r="G26" s="9">
        <v>217</v>
      </c>
      <c r="H26" s="9">
        <v>14</v>
      </c>
      <c r="I26" s="9">
        <v>206</v>
      </c>
      <c r="J26" s="9">
        <v>17</v>
      </c>
      <c r="K26" s="9">
        <v>25</v>
      </c>
      <c r="L26" s="10">
        <f t="shared" si="0"/>
        <v>737</v>
      </c>
      <c r="M26" s="28"/>
    </row>
    <row r="27" spans="1:13" ht="12.75">
      <c r="A27" s="20" t="s">
        <v>35</v>
      </c>
      <c r="B27" s="9">
        <v>295</v>
      </c>
      <c r="C27" s="9">
        <v>5</v>
      </c>
      <c r="D27" s="9">
        <v>0</v>
      </c>
      <c r="E27" s="9">
        <v>4</v>
      </c>
      <c r="F27" s="9">
        <v>27</v>
      </c>
      <c r="G27" s="9">
        <v>237</v>
      </c>
      <c r="H27" s="9">
        <v>14</v>
      </c>
      <c r="I27" s="9">
        <v>170</v>
      </c>
      <c r="J27" s="9">
        <v>23</v>
      </c>
      <c r="K27" s="9">
        <v>12</v>
      </c>
      <c r="L27" s="10">
        <f t="shared" si="0"/>
        <v>787</v>
      </c>
      <c r="M27" s="28"/>
    </row>
    <row r="28" spans="1:12" ht="12.75">
      <c r="A28" s="20">
        <v>14</v>
      </c>
      <c r="B28" s="9">
        <v>490</v>
      </c>
      <c r="C28" s="9">
        <v>1</v>
      </c>
      <c r="D28" s="9">
        <v>0</v>
      </c>
      <c r="E28" s="9">
        <v>10</v>
      </c>
      <c r="F28" s="9">
        <v>27</v>
      </c>
      <c r="G28" s="9">
        <v>277</v>
      </c>
      <c r="H28" s="9">
        <v>15</v>
      </c>
      <c r="I28" s="9">
        <v>217</v>
      </c>
      <c r="J28" s="9">
        <v>23</v>
      </c>
      <c r="K28" s="9">
        <v>26</v>
      </c>
      <c r="L28" s="10">
        <f t="shared" si="0"/>
        <v>1086</v>
      </c>
    </row>
    <row r="29" spans="1:12" ht="12.75">
      <c r="A29" s="20" t="s">
        <v>37</v>
      </c>
      <c r="B29" s="9">
        <v>308</v>
      </c>
      <c r="C29" s="9">
        <v>1</v>
      </c>
      <c r="D29" s="9">
        <v>0</v>
      </c>
      <c r="E29" s="9">
        <v>7</v>
      </c>
      <c r="F29" s="9">
        <v>33</v>
      </c>
      <c r="G29" s="9">
        <v>182</v>
      </c>
      <c r="H29" s="9">
        <v>13</v>
      </c>
      <c r="I29" s="9">
        <v>242</v>
      </c>
      <c r="J29" s="9">
        <v>53</v>
      </c>
      <c r="K29" s="9">
        <v>35</v>
      </c>
      <c r="L29" s="10">
        <f t="shared" si="0"/>
        <v>874</v>
      </c>
    </row>
    <row r="30" spans="1:12" ht="12.75">
      <c r="A30" s="20" t="s">
        <v>38</v>
      </c>
      <c r="B30" s="9">
        <v>374</v>
      </c>
      <c r="C30" s="9">
        <v>0</v>
      </c>
      <c r="D30" s="9">
        <v>0</v>
      </c>
      <c r="E30" s="9">
        <v>3</v>
      </c>
      <c r="F30" s="9">
        <v>28</v>
      </c>
      <c r="G30" s="9">
        <v>40</v>
      </c>
      <c r="H30" s="9">
        <v>15</v>
      </c>
      <c r="I30" s="9">
        <v>82</v>
      </c>
      <c r="J30" s="9">
        <v>2</v>
      </c>
      <c r="K30" s="9">
        <v>30</v>
      </c>
      <c r="L30" s="10">
        <f t="shared" si="0"/>
        <v>574</v>
      </c>
    </row>
    <row r="31" spans="1:12" ht="12.75">
      <c r="A31" s="20" t="s">
        <v>39</v>
      </c>
      <c r="B31" s="9">
        <v>294</v>
      </c>
      <c r="C31" s="9">
        <v>0</v>
      </c>
      <c r="D31" s="9">
        <v>0</v>
      </c>
      <c r="E31" s="9">
        <v>3</v>
      </c>
      <c r="F31" s="9">
        <v>33</v>
      </c>
      <c r="G31" s="9">
        <v>130</v>
      </c>
      <c r="H31" s="9">
        <v>11</v>
      </c>
      <c r="I31" s="9">
        <v>90</v>
      </c>
      <c r="J31" s="9">
        <v>15</v>
      </c>
      <c r="K31" s="9">
        <v>8</v>
      </c>
      <c r="L31" s="10">
        <f t="shared" si="0"/>
        <v>584</v>
      </c>
    </row>
    <row r="32" spans="1:12" ht="12.75">
      <c r="A32" s="20" t="s">
        <v>40</v>
      </c>
      <c r="B32" s="9">
        <v>208</v>
      </c>
      <c r="C32" s="9">
        <v>4</v>
      </c>
      <c r="D32" s="9">
        <v>0</v>
      </c>
      <c r="E32" s="9">
        <v>12</v>
      </c>
      <c r="F32" s="9">
        <v>25</v>
      </c>
      <c r="G32" s="9">
        <v>266</v>
      </c>
      <c r="H32" s="9">
        <v>11</v>
      </c>
      <c r="I32" s="9">
        <v>120</v>
      </c>
      <c r="J32" s="9">
        <v>20</v>
      </c>
      <c r="K32" s="9">
        <v>18</v>
      </c>
      <c r="L32" s="10">
        <f t="shared" si="0"/>
        <v>684</v>
      </c>
    </row>
    <row r="33" spans="1:12" ht="12.75">
      <c r="A33" s="20" t="s">
        <v>41</v>
      </c>
      <c r="B33" s="9">
        <v>229</v>
      </c>
      <c r="C33" s="9">
        <v>0</v>
      </c>
      <c r="D33" s="9">
        <v>0</v>
      </c>
      <c r="E33" s="9">
        <v>6</v>
      </c>
      <c r="F33" s="9">
        <v>25</v>
      </c>
      <c r="G33" s="9">
        <v>250</v>
      </c>
      <c r="H33" s="9">
        <v>9</v>
      </c>
      <c r="I33" s="9">
        <v>222</v>
      </c>
      <c r="J33" s="9">
        <v>40</v>
      </c>
      <c r="K33" s="9">
        <v>21</v>
      </c>
      <c r="L33" s="10">
        <f t="shared" si="0"/>
        <v>802</v>
      </c>
    </row>
    <row r="34" spans="1:12" ht="12.75">
      <c r="A34" s="20" t="s">
        <v>42</v>
      </c>
      <c r="B34" s="9">
        <v>286</v>
      </c>
      <c r="C34" s="9">
        <v>4</v>
      </c>
      <c r="D34" s="9">
        <v>0</v>
      </c>
      <c r="E34" s="9">
        <v>10</v>
      </c>
      <c r="F34" s="9">
        <v>28</v>
      </c>
      <c r="G34" s="9">
        <v>225</v>
      </c>
      <c r="H34" s="9">
        <v>12</v>
      </c>
      <c r="I34" s="9">
        <v>203</v>
      </c>
      <c r="J34" s="9">
        <v>30</v>
      </c>
      <c r="K34" s="9">
        <v>154</v>
      </c>
      <c r="L34" s="10">
        <f t="shared" si="0"/>
        <v>952</v>
      </c>
    </row>
    <row r="35" spans="1:12" ht="12.75">
      <c r="A35" s="20" t="s">
        <v>43</v>
      </c>
      <c r="B35" s="9">
        <v>467</v>
      </c>
      <c r="C35" s="9">
        <v>1</v>
      </c>
      <c r="D35" s="9">
        <v>0</v>
      </c>
      <c r="E35" s="9">
        <v>1</v>
      </c>
      <c r="F35" s="9">
        <v>33</v>
      </c>
      <c r="G35" s="9">
        <v>244</v>
      </c>
      <c r="H35" s="9">
        <v>13</v>
      </c>
      <c r="I35" s="9">
        <v>211</v>
      </c>
      <c r="J35" s="9">
        <v>39</v>
      </c>
      <c r="K35" s="9">
        <v>92</v>
      </c>
      <c r="L35" s="10">
        <f t="shared" si="0"/>
        <v>1101</v>
      </c>
    </row>
    <row r="36" spans="1:12" ht="12.75">
      <c r="A36" s="20" t="s">
        <v>44</v>
      </c>
      <c r="B36" s="9">
        <v>304</v>
      </c>
      <c r="C36" s="9">
        <v>2</v>
      </c>
      <c r="D36" s="9">
        <v>0</v>
      </c>
      <c r="E36" s="9">
        <v>9</v>
      </c>
      <c r="F36" s="9">
        <v>27</v>
      </c>
      <c r="G36" s="9">
        <v>175</v>
      </c>
      <c r="H36" s="9">
        <v>11</v>
      </c>
      <c r="I36" s="9">
        <v>171</v>
      </c>
      <c r="J36" s="9">
        <v>43</v>
      </c>
      <c r="K36" s="9">
        <v>17</v>
      </c>
      <c r="L36" s="10">
        <f t="shared" si="0"/>
        <v>759</v>
      </c>
    </row>
    <row r="37" spans="1:12" ht="12.75">
      <c r="A37" s="20" t="s">
        <v>45</v>
      </c>
      <c r="B37" s="9">
        <v>361</v>
      </c>
      <c r="C37" s="9">
        <v>3</v>
      </c>
      <c r="D37" s="9">
        <v>0</v>
      </c>
      <c r="E37" s="9">
        <v>0</v>
      </c>
      <c r="F37" s="9">
        <v>27</v>
      </c>
      <c r="G37" s="9">
        <v>41</v>
      </c>
      <c r="H37" s="9">
        <v>9</v>
      </c>
      <c r="I37" s="9">
        <v>66</v>
      </c>
      <c r="J37" s="9">
        <v>8</v>
      </c>
      <c r="K37" s="9">
        <v>27</v>
      </c>
      <c r="L37" s="10">
        <f t="shared" si="0"/>
        <v>542</v>
      </c>
    </row>
    <row r="38" spans="1:12" ht="12.75">
      <c r="A38" s="20" t="s">
        <v>46</v>
      </c>
      <c r="B38" s="9">
        <v>925</v>
      </c>
      <c r="C38" s="9">
        <v>2</v>
      </c>
      <c r="D38" s="9">
        <v>0</v>
      </c>
      <c r="E38" s="9">
        <v>3</v>
      </c>
      <c r="F38" s="9">
        <v>39</v>
      </c>
      <c r="G38" s="9">
        <v>120</v>
      </c>
      <c r="H38" s="9">
        <v>9</v>
      </c>
      <c r="I38" s="9">
        <v>125</v>
      </c>
      <c r="J38" s="9">
        <v>11</v>
      </c>
      <c r="K38" s="9">
        <v>45</v>
      </c>
      <c r="L38" s="10">
        <f t="shared" si="0"/>
        <v>1279</v>
      </c>
    </row>
    <row r="39" spans="1:12" ht="12.75">
      <c r="A39" s="20" t="s">
        <v>47</v>
      </c>
      <c r="B39" s="9">
        <v>351</v>
      </c>
      <c r="C39" s="9">
        <v>0</v>
      </c>
      <c r="D39" s="9">
        <v>0</v>
      </c>
      <c r="E39" s="9">
        <v>6</v>
      </c>
      <c r="F39" s="9">
        <v>30</v>
      </c>
      <c r="G39" s="9">
        <v>195</v>
      </c>
      <c r="H39" s="9">
        <v>7</v>
      </c>
      <c r="I39" s="9">
        <v>170</v>
      </c>
      <c r="J39" s="9">
        <v>28</v>
      </c>
      <c r="K39" s="9">
        <v>9</v>
      </c>
      <c r="L39" s="10">
        <f t="shared" si="0"/>
        <v>796</v>
      </c>
    </row>
    <row r="40" spans="1:12" ht="12.75">
      <c r="A40" s="20" t="s">
        <v>48</v>
      </c>
      <c r="B40" s="9">
        <v>219</v>
      </c>
      <c r="C40" s="9">
        <v>0</v>
      </c>
      <c r="D40" s="9">
        <v>0</v>
      </c>
      <c r="E40" s="9">
        <v>6</v>
      </c>
      <c r="F40" s="9">
        <v>24</v>
      </c>
      <c r="G40" s="9">
        <v>156</v>
      </c>
      <c r="H40" s="9">
        <v>11</v>
      </c>
      <c r="I40" s="9">
        <v>224</v>
      </c>
      <c r="J40" s="9">
        <v>10</v>
      </c>
      <c r="K40" s="9">
        <v>17</v>
      </c>
      <c r="L40" s="10">
        <f t="shared" si="0"/>
        <v>667</v>
      </c>
    </row>
    <row r="41" spans="1:12" ht="12.75">
      <c r="A41" s="20" t="s">
        <v>49</v>
      </c>
      <c r="B41" s="9">
        <v>232</v>
      </c>
      <c r="C41" s="9">
        <v>0</v>
      </c>
      <c r="D41" s="9">
        <v>0</v>
      </c>
      <c r="E41" s="9">
        <v>8</v>
      </c>
      <c r="F41" s="9">
        <v>34</v>
      </c>
      <c r="G41" s="9">
        <v>200</v>
      </c>
      <c r="H41" s="9">
        <v>8</v>
      </c>
      <c r="I41" s="9">
        <v>210</v>
      </c>
      <c r="J41" s="9">
        <v>24</v>
      </c>
      <c r="K41" s="9">
        <v>16</v>
      </c>
      <c r="L41" s="10">
        <f t="shared" si="0"/>
        <v>732</v>
      </c>
    </row>
    <row r="42" spans="1:12" ht="12.75">
      <c r="A42" s="20" t="s">
        <v>50</v>
      </c>
      <c r="B42" s="9">
        <v>390</v>
      </c>
      <c r="C42" s="9">
        <v>0</v>
      </c>
      <c r="D42" s="9">
        <v>0</v>
      </c>
      <c r="E42" s="9">
        <v>11</v>
      </c>
      <c r="F42" s="9">
        <v>29</v>
      </c>
      <c r="G42" s="9">
        <v>230</v>
      </c>
      <c r="H42" s="9">
        <v>21</v>
      </c>
      <c r="I42" s="9">
        <v>298</v>
      </c>
      <c r="J42" s="9">
        <v>20</v>
      </c>
      <c r="K42" s="9">
        <v>38</v>
      </c>
      <c r="L42" s="10">
        <f t="shared" si="0"/>
        <v>1037</v>
      </c>
    </row>
    <row r="43" spans="1:12" ht="12.75">
      <c r="A43" s="20" t="s">
        <v>51</v>
      </c>
      <c r="B43" s="9">
        <v>294</v>
      </c>
      <c r="C43" s="9">
        <v>0</v>
      </c>
      <c r="D43" s="9">
        <v>0</v>
      </c>
      <c r="E43" s="9">
        <v>8</v>
      </c>
      <c r="F43" s="9">
        <v>31</v>
      </c>
      <c r="G43" s="9">
        <v>227</v>
      </c>
      <c r="H43" s="9">
        <v>4</v>
      </c>
      <c r="I43" s="9">
        <v>198</v>
      </c>
      <c r="J43" s="9">
        <v>42</v>
      </c>
      <c r="K43" s="9">
        <v>22</v>
      </c>
      <c r="L43" s="10">
        <f t="shared" si="0"/>
        <v>826</v>
      </c>
    </row>
    <row r="44" spans="1:12" ht="12.75">
      <c r="A44" s="20" t="s">
        <v>52</v>
      </c>
      <c r="B44" s="9">
        <v>317</v>
      </c>
      <c r="C44" s="9">
        <v>0</v>
      </c>
      <c r="D44" s="9">
        <v>0</v>
      </c>
      <c r="E44" s="9">
        <v>5</v>
      </c>
      <c r="F44" s="9">
        <v>27</v>
      </c>
      <c r="G44" s="9">
        <v>35</v>
      </c>
      <c r="H44" s="9">
        <v>9</v>
      </c>
      <c r="I44" s="9">
        <v>65</v>
      </c>
      <c r="J44" s="9">
        <v>7</v>
      </c>
      <c r="K44" s="9">
        <v>12</v>
      </c>
      <c r="L44" s="10">
        <f t="shared" si="0"/>
        <v>477</v>
      </c>
    </row>
    <row r="45" spans="1:12" ht="13.5" thickBot="1">
      <c r="A45" s="20" t="s">
        <v>53</v>
      </c>
      <c r="B45" s="9">
        <v>281</v>
      </c>
      <c r="C45" s="9">
        <v>0</v>
      </c>
      <c r="D45" s="9">
        <v>0</v>
      </c>
      <c r="E45" s="9">
        <v>9</v>
      </c>
      <c r="F45" s="9">
        <v>29</v>
      </c>
      <c r="G45" s="9">
        <v>159</v>
      </c>
      <c r="H45" s="9">
        <v>9</v>
      </c>
      <c r="I45" s="9">
        <v>91</v>
      </c>
      <c r="J45" s="9">
        <v>10</v>
      </c>
      <c r="K45" s="9">
        <v>9</v>
      </c>
      <c r="L45" s="10">
        <f t="shared" si="0"/>
        <v>597</v>
      </c>
    </row>
    <row r="46" spans="1:12" ht="12.75">
      <c r="A46" s="21" t="s">
        <v>19</v>
      </c>
      <c r="B46" s="11">
        <f aca="true" t="shared" si="1" ref="B46:L46">SUM(B15:B45)</f>
        <v>13042</v>
      </c>
      <c r="C46" s="11">
        <f t="shared" si="1"/>
        <v>46</v>
      </c>
      <c r="D46" s="11">
        <f t="shared" si="1"/>
        <v>0</v>
      </c>
      <c r="E46" s="11">
        <f t="shared" si="1"/>
        <v>189</v>
      </c>
      <c r="F46" s="11">
        <f t="shared" si="1"/>
        <v>908</v>
      </c>
      <c r="G46" s="11">
        <f t="shared" si="1"/>
        <v>5137</v>
      </c>
      <c r="H46" s="11">
        <f t="shared" si="1"/>
        <v>369</v>
      </c>
      <c r="I46" s="11">
        <f t="shared" si="1"/>
        <v>5064</v>
      </c>
      <c r="J46" s="11">
        <f t="shared" si="1"/>
        <v>730</v>
      </c>
      <c r="K46" s="11">
        <f t="shared" si="1"/>
        <v>925</v>
      </c>
      <c r="L46" s="12">
        <f t="shared" si="1"/>
        <v>26410</v>
      </c>
    </row>
    <row r="47" spans="1:12" ht="13.5" thickBot="1">
      <c r="A47" s="22" t="s">
        <v>54</v>
      </c>
      <c r="B47" s="13">
        <f aca="true" t="shared" si="2" ref="B47:L47">(B46/$M13)</f>
        <v>420.7096774193548</v>
      </c>
      <c r="C47" s="13">
        <f t="shared" si="2"/>
        <v>1.4838709677419355</v>
      </c>
      <c r="D47" s="13">
        <f t="shared" si="2"/>
        <v>0</v>
      </c>
      <c r="E47" s="13">
        <f t="shared" si="2"/>
        <v>6.096774193548387</v>
      </c>
      <c r="F47" s="13">
        <f t="shared" si="2"/>
        <v>29.29032258064516</v>
      </c>
      <c r="G47" s="13">
        <f t="shared" si="2"/>
        <v>165.70967741935485</v>
      </c>
      <c r="H47" s="13">
        <f t="shared" si="2"/>
        <v>11.903225806451612</v>
      </c>
      <c r="I47" s="13">
        <f t="shared" si="2"/>
        <v>163.3548387096774</v>
      </c>
      <c r="J47" s="13">
        <f t="shared" si="2"/>
        <v>23.548387096774192</v>
      </c>
      <c r="K47" s="13">
        <f t="shared" si="2"/>
        <v>29.838709677419356</v>
      </c>
      <c r="L47" s="14">
        <f t="shared" si="2"/>
        <v>851.9354838709677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1">
      <selection activeCell="C10" sqref="C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2014</v>
      </c>
    </row>
    <row r="7" spans="1:2" ht="9.75" customHeight="1">
      <c r="A7" s="47"/>
      <c r="B7" s="47"/>
    </row>
    <row r="8" spans="1:2" ht="9" customHeight="1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2867</v>
      </c>
      <c r="C15" s="9">
        <v>13</v>
      </c>
      <c r="D15" s="9">
        <v>0</v>
      </c>
      <c r="E15" s="9">
        <v>237</v>
      </c>
      <c r="F15" s="9">
        <v>80</v>
      </c>
      <c r="G15" s="9">
        <v>4</v>
      </c>
      <c r="H15" s="9">
        <v>72</v>
      </c>
      <c r="I15" s="9">
        <v>4</v>
      </c>
      <c r="J15" s="9">
        <v>1</v>
      </c>
      <c r="K15" s="9">
        <v>46</v>
      </c>
      <c r="L15" s="10">
        <f>SUM(B15:K15)</f>
        <v>3324</v>
      </c>
    </row>
    <row r="16" spans="1:12" ht="12.75">
      <c r="A16" s="20" t="s">
        <v>24</v>
      </c>
      <c r="B16" s="9">
        <v>3179</v>
      </c>
      <c r="C16" s="9">
        <v>14</v>
      </c>
      <c r="D16" s="9">
        <v>0</v>
      </c>
      <c r="E16" s="9">
        <v>121</v>
      </c>
      <c r="F16" s="9">
        <v>69</v>
      </c>
      <c r="G16" s="9">
        <v>1</v>
      </c>
      <c r="H16" s="9">
        <v>82</v>
      </c>
      <c r="I16" s="9">
        <v>0</v>
      </c>
      <c r="J16" s="9">
        <v>0</v>
      </c>
      <c r="K16" s="9">
        <v>47</v>
      </c>
      <c r="L16" s="10">
        <f>SUM(B16:K16)</f>
        <v>3513</v>
      </c>
    </row>
    <row r="17" spans="1:12" ht="12.75">
      <c r="A17" s="20" t="s">
        <v>25</v>
      </c>
      <c r="B17" s="9">
        <v>1348</v>
      </c>
      <c r="C17" s="9">
        <v>4</v>
      </c>
      <c r="D17" s="9">
        <v>0</v>
      </c>
      <c r="E17" s="9">
        <v>233</v>
      </c>
      <c r="F17" s="9">
        <v>92</v>
      </c>
      <c r="G17" s="9">
        <v>8</v>
      </c>
      <c r="H17" s="9">
        <v>72</v>
      </c>
      <c r="I17" s="9">
        <v>13</v>
      </c>
      <c r="J17" s="9">
        <v>3</v>
      </c>
      <c r="K17" s="9">
        <v>8</v>
      </c>
      <c r="L17" s="10">
        <f aca="true" t="shared" si="0" ref="L17:L45">SUM(B17:K17)</f>
        <v>1781</v>
      </c>
    </row>
    <row r="18" spans="1:12" ht="12.75">
      <c r="A18" s="20" t="s">
        <v>26</v>
      </c>
      <c r="B18" s="9">
        <v>1175</v>
      </c>
      <c r="C18" s="9">
        <v>3</v>
      </c>
      <c r="D18" s="9">
        <v>0</v>
      </c>
      <c r="E18" s="9">
        <v>245</v>
      </c>
      <c r="F18" s="9">
        <v>86</v>
      </c>
      <c r="G18" s="9">
        <v>4</v>
      </c>
      <c r="H18" s="9">
        <v>67</v>
      </c>
      <c r="I18" s="9">
        <v>11</v>
      </c>
      <c r="J18" s="9">
        <v>0</v>
      </c>
      <c r="K18" s="9">
        <v>5</v>
      </c>
      <c r="L18" s="10">
        <f t="shared" si="0"/>
        <v>1596</v>
      </c>
    </row>
    <row r="19" spans="1:12" ht="12.75">
      <c r="A19" s="20" t="s">
        <v>27</v>
      </c>
      <c r="B19" s="9">
        <v>1187</v>
      </c>
      <c r="C19" s="9">
        <v>3</v>
      </c>
      <c r="D19" s="9">
        <v>0</v>
      </c>
      <c r="E19" s="9">
        <v>266</v>
      </c>
      <c r="F19" s="9">
        <v>84</v>
      </c>
      <c r="G19" s="9">
        <v>7</v>
      </c>
      <c r="H19" s="9">
        <v>67</v>
      </c>
      <c r="I19" s="9">
        <v>12</v>
      </c>
      <c r="J19" s="9">
        <v>2</v>
      </c>
      <c r="K19" s="9">
        <v>7</v>
      </c>
      <c r="L19" s="10">
        <f t="shared" si="0"/>
        <v>1635</v>
      </c>
    </row>
    <row r="20" spans="1:12" ht="12.75">
      <c r="A20" s="20" t="s">
        <v>28</v>
      </c>
      <c r="B20" s="9">
        <v>1139</v>
      </c>
      <c r="C20" s="9">
        <v>5</v>
      </c>
      <c r="D20" s="9">
        <v>0</v>
      </c>
      <c r="E20" s="9">
        <v>258</v>
      </c>
      <c r="F20" s="9">
        <v>87</v>
      </c>
      <c r="G20" s="9">
        <v>7</v>
      </c>
      <c r="H20" s="9">
        <v>69</v>
      </c>
      <c r="I20" s="9">
        <v>11</v>
      </c>
      <c r="J20" s="9">
        <v>2</v>
      </c>
      <c r="K20" s="9">
        <v>6</v>
      </c>
      <c r="L20" s="10">
        <f t="shared" si="0"/>
        <v>1584</v>
      </c>
    </row>
    <row r="21" spans="1:12" ht="12.75">
      <c r="A21" s="20" t="s">
        <v>29</v>
      </c>
      <c r="B21" s="9">
        <v>1636</v>
      </c>
      <c r="C21" s="9">
        <v>11</v>
      </c>
      <c r="D21" s="9">
        <v>0</v>
      </c>
      <c r="E21" s="9">
        <v>316</v>
      </c>
      <c r="F21" s="9">
        <v>96</v>
      </c>
      <c r="G21" s="9">
        <v>5</v>
      </c>
      <c r="H21" s="9">
        <v>74</v>
      </c>
      <c r="I21" s="9">
        <v>6</v>
      </c>
      <c r="J21" s="9">
        <v>2</v>
      </c>
      <c r="K21" s="9">
        <v>21</v>
      </c>
      <c r="L21" s="10">
        <f t="shared" si="0"/>
        <v>2167</v>
      </c>
    </row>
    <row r="22" spans="1:12" ht="12.75">
      <c r="A22" s="20" t="s">
        <v>30</v>
      </c>
      <c r="B22" s="9">
        <v>2453</v>
      </c>
      <c r="C22" s="9">
        <v>14</v>
      </c>
      <c r="D22" s="9">
        <v>1</v>
      </c>
      <c r="E22" s="9">
        <v>221</v>
      </c>
      <c r="F22" s="9">
        <v>77</v>
      </c>
      <c r="G22" s="9">
        <v>1</v>
      </c>
      <c r="H22" s="9">
        <v>78</v>
      </c>
      <c r="I22" s="9">
        <v>7</v>
      </c>
      <c r="J22" s="9">
        <v>1</v>
      </c>
      <c r="K22" s="9">
        <v>52</v>
      </c>
      <c r="L22" s="10">
        <f t="shared" si="0"/>
        <v>2905</v>
      </c>
    </row>
    <row r="23" spans="1:12" ht="12.75">
      <c r="A23" s="20" t="s">
        <v>31</v>
      </c>
      <c r="B23" s="9">
        <v>2815</v>
      </c>
      <c r="C23" s="9">
        <v>34</v>
      </c>
      <c r="D23" s="9">
        <v>0</v>
      </c>
      <c r="E23" s="9">
        <v>93</v>
      </c>
      <c r="F23" s="9">
        <v>58</v>
      </c>
      <c r="G23" s="9">
        <v>0</v>
      </c>
      <c r="H23" s="9">
        <v>65</v>
      </c>
      <c r="I23" s="9">
        <v>0</v>
      </c>
      <c r="J23" s="9">
        <v>0</v>
      </c>
      <c r="K23" s="9">
        <v>45</v>
      </c>
      <c r="L23" s="10">
        <f t="shared" si="0"/>
        <v>3110</v>
      </c>
    </row>
    <row r="24" spans="1:12" ht="12.75">
      <c r="A24" s="20" t="s">
        <v>32</v>
      </c>
      <c r="B24" s="9">
        <v>1146</v>
      </c>
      <c r="C24" s="9">
        <v>2</v>
      </c>
      <c r="D24" s="9">
        <v>0</v>
      </c>
      <c r="E24" s="9">
        <v>250</v>
      </c>
      <c r="F24" s="9">
        <v>85</v>
      </c>
      <c r="G24" s="9">
        <v>5</v>
      </c>
      <c r="H24" s="9">
        <v>71</v>
      </c>
      <c r="I24" s="9">
        <v>7</v>
      </c>
      <c r="J24" s="9">
        <v>0</v>
      </c>
      <c r="K24" s="9">
        <v>9</v>
      </c>
      <c r="L24" s="10">
        <f t="shared" si="0"/>
        <v>1575</v>
      </c>
    </row>
    <row r="25" spans="1:12" ht="12.75">
      <c r="A25" s="20" t="s">
        <v>33</v>
      </c>
      <c r="B25" s="9">
        <v>967</v>
      </c>
      <c r="C25" s="9">
        <v>3</v>
      </c>
      <c r="D25" s="9">
        <v>0</v>
      </c>
      <c r="E25" s="9">
        <v>273</v>
      </c>
      <c r="F25" s="9">
        <v>100</v>
      </c>
      <c r="G25" s="9">
        <v>11</v>
      </c>
      <c r="H25" s="9">
        <v>65</v>
      </c>
      <c r="I25" s="9">
        <v>8</v>
      </c>
      <c r="J25" s="9">
        <v>6</v>
      </c>
      <c r="K25" s="9">
        <v>10</v>
      </c>
      <c r="L25" s="10">
        <f t="shared" si="0"/>
        <v>1443</v>
      </c>
    </row>
    <row r="26" spans="1:12" ht="12.75">
      <c r="A26" s="20" t="s">
        <v>34</v>
      </c>
      <c r="B26" s="9">
        <v>1059</v>
      </c>
      <c r="C26" s="9">
        <v>5</v>
      </c>
      <c r="D26" s="9">
        <v>0</v>
      </c>
      <c r="E26" s="9">
        <v>267</v>
      </c>
      <c r="F26" s="9">
        <v>89</v>
      </c>
      <c r="G26" s="9">
        <v>9</v>
      </c>
      <c r="H26" s="9">
        <v>72</v>
      </c>
      <c r="I26" s="9">
        <v>8</v>
      </c>
      <c r="J26" s="9">
        <v>3</v>
      </c>
      <c r="K26" s="9">
        <v>12</v>
      </c>
      <c r="L26" s="10">
        <f t="shared" si="0"/>
        <v>1524</v>
      </c>
    </row>
    <row r="27" spans="1:12" ht="12.75">
      <c r="A27" s="20" t="s">
        <v>35</v>
      </c>
      <c r="B27" s="9">
        <v>1104</v>
      </c>
      <c r="C27" s="9">
        <v>0</v>
      </c>
      <c r="D27" s="9">
        <v>0</v>
      </c>
      <c r="E27" s="9">
        <v>255</v>
      </c>
      <c r="F27" s="9">
        <v>104</v>
      </c>
      <c r="G27" s="9">
        <v>7</v>
      </c>
      <c r="H27" s="9">
        <v>73</v>
      </c>
      <c r="I27" s="9">
        <v>10</v>
      </c>
      <c r="J27" s="9">
        <v>0</v>
      </c>
      <c r="K27" s="9">
        <v>10</v>
      </c>
      <c r="L27" s="10">
        <f t="shared" si="0"/>
        <v>1563</v>
      </c>
    </row>
    <row r="28" spans="1:12" ht="12.75">
      <c r="A28" s="20" t="s">
        <v>36</v>
      </c>
      <c r="B28" s="9">
        <v>1447</v>
      </c>
      <c r="C28" s="9">
        <v>2</v>
      </c>
      <c r="D28" s="9">
        <v>0</v>
      </c>
      <c r="E28" s="9">
        <v>290</v>
      </c>
      <c r="F28" s="9">
        <v>106</v>
      </c>
      <c r="G28" s="9">
        <v>8</v>
      </c>
      <c r="H28" s="9">
        <v>78</v>
      </c>
      <c r="I28" s="9">
        <v>19</v>
      </c>
      <c r="J28" s="9">
        <v>0</v>
      </c>
      <c r="K28" s="9">
        <v>19</v>
      </c>
      <c r="L28" s="10">
        <f t="shared" si="0"/>
        <v>1969</v>
      </c>
    </row>
    <row r="29" spans="1:12" ht="12.75">
      <c r="A29" s="20" t="s">
        <v>37</v>
      </c>
      <c r="B29" s="9">
        <v>2064</v>
      </c>
      <c r="C29" s="9">
        <v>8</v>
      </c>
      <c r="D29" s="9">
        <v>0</v>
      </c>
      <c r="E29" s="9">
        <v>199</v>
      </c>
      <c r="F29" s="9">
        <v>79</v>
      </c>
      <c r="G29" s="9">
        <v>5</v>
      </c>
      <c r="H29" s="9">
        <v>66</v>
      </c>
      <c r="I29" s="9">
        <v>8</v>
      </c>
      <c r="J29" s="9">
        <v>2</v>
      </c>
      <c r="K29" s="9">
        <v>21</v>
      </c>
      <c r="L29" s="10">
        <f t="shared" si="0"/>
        <v>2452</v>
      </c>
    </row>
    <row r="30" spans="1:12" ht="12.75">
      <c r="A30" s="20" t="s">
        <v>38</v>
      </c>
      <c r="B30" s="9">
        <v>2201</v>
      </c>
      <c r="C30" s="9">
        <v>3</v>
      </c>
      <c r="D30" s="9">
        <v>0</v>
      </c>
      <c r="E30" s="9">
        <v>92</v>
      </c>
      <c r="F30" s="9">
        <v>65</v>
      </c>
      <c r="G30" s="9">
        <v>0</v>
      </c>
      <c r="H30" s="9">
        <v>67</v>
      </c>
      <c r="I30" s="9">
        <v>1</v>
      </c>
      <c r="J30" s="9">
        <v>0</v>
      </c>
      <c r="K30" s="9">
        <v>14</v>
      </c>
      <c r="L30" s="10">
        <f t="shared" si="0"/>
        <v>2443</v>
      </c>
    </row>
    <row r="31" spans="1:12" ht="12.75">
      <c r="A31" s="20" t="s">
        <v>39</v>
      </c>
      <c r="B31" s="9">
        <v>1074</v>
      </c>
      <c r="C31" s="9">
        <v>3</v>
      </c>
      <c r="D31" s="9">
        <v>0</v>
      </c>
      <c r="E31" s="9">
        <v>201</v>
      </c>
      <c r="F31" s="9">
        <v>83</v>
      </c>
      <c r="G31" s="9">
        <v>7</v>
      </c>
      <c r="H31" s="9">
        <v>67</v>
      </c>
      <c r="I31" s="9">
        <v>7</v>
      </c>
      <c r="J31" s="9">
        <v>1</v>
      </c>
      <c r="K31" s="9">
        <v>15</v>
      </c>
      <c r="L31" s="10">
        <f t="shared" si="0"/>
        <v>1458</v>
      </c>
    </row>
    <row r="32" spans="1:12" ht="12.75">
      <c r="A32" s="20" t="s">
        <v>40</v>
      </c>
      <c r="B32" s="9">
        <v>1003</v>
      </c>
      <c r="C32" s="9">
        <v>5</v>
      </c>
      <c r="D32" s="9">
        <v>0</v>
      </c>
      <c r="E32" s="9">
        <v>209</v>
      </c>
      <c r="F32" s="9">
        <v>83</v>
      </c>
      <c r="G32" s="9">
        <v>6</v>
      </c>
      <c r="H32" s="9">
        <v>67</v>
      </c>
      <c r="I32" s="9">
        <v>17</v>
      </c>
      <c r="J32" s="9">
        <v>1</v>
      </c>
      <c r="K32" s="9">
        <v>5</v>
      </c>
      <c r="L32" s="10">
        <f t="shared" si="0"/>
        <v>1396</v>
      </c>
    </row>
    <row r="33" spans="1:12" ht="12.75">
      <c r="A33" s="20" t="s">
        <v>41</v>
      </c>
      <c r="B33" s="9">
        <v>1101</v>
      </c>
      <c r="C33" s="9">
        <v>4</v>
      </c>
      <c r="D33" s="9">
        <v>0</v>
      </c>
      <c r="E33" s="9">
        <v>268</v>
      </c>
      <c r="F33" s="9">
        <v>100</v>
      </c>
      <c r="G33" s="9">
        <v>10</v>
      </c>
      <c r="H33" s="9">
        <v>72</v>
      </c>
      <c r="I33" s="9">
        <v>13</v>
      </c>
      <c r="J33" s="9">
        <v>0</v>
      </c>
      <c r="K33" s="9">
        <v>10</v>
      </c>
      <c r="L33" s="10">
        <f t="shared" si="0"/>
        <v>1578</v>
      </c>
    </row>
    <row r="34" spans="1:12" ht="12.75">
      <c r="A34" s="20" t="s">
        <v>42</v>
      </c>
      <c r="B34" s="9">
        <v>1057</v>
      </c>
      <c r="C34" s="9">
        <v>5</v>
      </c>
      <c r="D34" s="9">
        <v>0</v>
      </c>
      <c r="E34" s="9">
        <v>266</v>
      </c>
      <c r="F34" s="9">
        <v>95</v>
      </c>
      <c r="G34" s="9">
        <v>4</v>
      </c>
      <c r="H34" s="9">
        <v>79</v>
      </c>
      <c r="I34" s="9">
        <v>19</v>
      </c>
      <c r="J34" s="9">
        <v>1</v>
      </c>
      <c r="K34" s="9">
        <v>8</v>
      </c>
      <c r="L34" s="10">
        <f t="shared" si="0"/>
        <v>1534</v>
      </c>
    </row>
    <row r="35" spans="1:12" ht="12.75">
      <c r="A35" s="20" t="s">
        <v>43</v>
      </c>
      <c r="B35" s="9">
        <v>1462</v>
      </c>
      <c r="C35" s="9">
        <v>6</v>
      </c>
      <c r="D35" s="9">
        <v>2</v>
      </c>
      <c r="E35" s="9">
        <v>270</v>
      </c>
      <c r="F35" s="9">
        <v>81</v>
      </c>
      <c r="G35" s="9">
        <v>6</v>
      </c>
      <c r="H35" s="9">
        <v>72</v>
      </c>
      <c r="I35" s="9">
        <v>9</v>
      </c>
      <c r="J35" s="9">
        <v>1</v>
      </c>
      <c r="K35" s="9">
        <v>17</v>
      </c>
      <c r="L35" s="10">
        <f t="shared" si="0"/>
        <v>1926</v>
      </c>
    </row>
    <row r="36" spans="1:12" ht="12.75">
      <c r="A36" s="20" t="s">
        <v>44</v>
      </c>
      <c r="B36" s="9">
        <v>2202</v>
      </c>
      <c r="C36" s="9">
        <v>9</v>
      </c>
      <c r="D36" s="9">
        <v>0</v>
      </c>
      <c r="E36" s="9">
        <v>208</v>
      </c>
      <c r="F36" s="9">
        <v>78</v>
      </c>
      <c r="G36" s="9">
        <v>1</v>
      </c>
      <c r="H36" s="9">
        <v>71</v>
      </c>
      <c r="I36" s="9">
        <v>7</v>
      </c>
      <c r="J36" s="9">
        <v>0</v>
      </c>
      <c r="K36" s="9">
        <v>29</v>
      </c>
      <c r="L36" s="10">
        <f t="shared" si="0"/>
        <v>2605</v>
      </c>
    </row>
    <row r="37" spans="1:12" ht="12.75">
      <c r="A37" s="20" t="s">
        <v>45</v>
      </c>
      <c r="B37" s="9">
        <v>2303</v>
      </c>
      <c r="C37" s="9">
        <v>10</v>
      </c>
      <c r="D37" s="9">
        <v>0</v>
      </c>
      <c r="E37" s="9">
        <v>91</v>
      </c>
      <c r="F37" s="9">
        <v>75</v>
      </c>
      <c r="G37" s="9">
        <v>0</v>
      </c>
      <c r="H37" s="9">
        <v>70</v>
      </c>
      <c r="I37" s="9">
        <v>0</v>
      </c>
      <c r="J37" s="9">
        <v>0</v>
      </c>
      <c r="K37" s="9">
        <v>20</v>
      </c>
      <c r="L37" s="10">
        <f t="shared" si="0"/>
        <v>2569</v>
      </c>
    </row>
    <row r="38" spans="1:12" ht="12.75">
      <c r="A38" s="20" t="s">
        <v>46</v>
      </c>
      <c r="B38" s="9">
        <v>1100</v>
      </c>
      <c r="C38" s="9">
        <v>3</v>
      </c>
      <c r="D38" s="9">
        <v>0</v>
      </c>
      <c r="E38" s="9">
        <v>215</v>
      </c>
      <c r="F38" s="9">
        <v>103</v>
      </c>
      <c r="G38" s="9">
        <v>15</v>
      </c>
      <c r="H38" s="9">
        <v>72</v>
      </c>
      <c r="I38" s="9">
        <v>9</v>
      </c>
      <c r="J38" s="9">
        <v>2</v>
      </c>
      <c r="K38" s="9">
        <v>9</v>
      </c>
      <c r="L38" s="10">
        <f t="shared" si="0"/>
        <v>1528</v>
      </c>
    </row>
    <row r="39" spans="1:12" ht="12.75">
      <c r="A39" s="20" t="s">
        <v>47</v>
      </c>
      <c r="B39" s="9">
        <v>949</v>
      </c>
      <c r="C39" s="9">
        <v>4</v>
      </c>
      <c r="D39" s="9">
        <v>0</v>
      </c>
      <c r="E39" s="9">
        <v>223</v>
      </c>
      <c r="F39" s="9">
        <v>81</v>
      </c>
      <c r="G39" s="9">
        <v>3</v>
      </c>
      <c r="H39" s="9">
        <v>68</v>
      </c>
      <c r="I39" s="9">
        <v>7</v>
      </c>
      <c r="J39" s="9">
        <v>4</v>
      </c>
      <c r="K39" s="9">
        <v>6</v>
      </c>
      <c r="L39" s="10">
        <f t="shared" si="0"/>
        <v>1345</v>
      </c>
    </row>
    <row r="40" spans="1:12" ht="12.75">
      <c r="A40" s="20" t="s">
        <v>48</v>
      </c>
      <c r="B40" s="9">
        <v>1044</v>
      </c>
      <c r="C40" s="9">
        <v>3</v>
      </c>
      <c r="D40" s="9">
        <v>0</v>
      </c>
      <c r="E40" s="9">
        <v>249</v>
      </c>
      <c r="F40" s="9">
        <v>103</v>
      </c>
      <c r="G40" s="9">
        <v>10</v>
      </c>
      <c r="H40" s="9">
        <v>68</v>
      </c>
      <c r="I40" s="9">
        <v>18</v>
      </c>
      <c r="J40" s="9">
        <v>4</v>
      </c>
      <c r="K40" s="9">
        <v>8</v>
      </c>
      <c r="L40" s="10">
        <f t="shared" si="0"/>
        <v>1507</v>
      </c>
    </row>
    <row r="41" spans="1:12" ht="12.75">
      <c r="A41" s="20" t="s">
        <v>49</v>
      </c>
      <c r="B41" s="9">
        <v>1068</v>
      </c>
      <c r="C41" s="9">
        <v>5</v>
      </c>
      <c r="D41" s="9">
        <v>0</v>
      </c>
      <c r="E41" s="9">
        <v>239</v>
      </c>
      <c r="F41" s="9">
        <v>79</v>
      </c>
      <c r="G41" s="9">
        <v>7</v>
      </c>
      <c r="H41" s="9">
        <v>72</v>
      </c>
      <c r="I41" s="9">
        <v>16</v>
      </c>
      <c r="J41" s="9">
        <v>3</v>
      </c>
      <c r="K41" s="9">
        <v>6</v>
      </c>
      <c r="L41" s="10">
        <f t="shared" si="0"/>
        <v>1495</v>
      </c>
    </row>
    <row r="42" spans="1:12" ht="12.75">
      <c r="A42" s="20" t="s">
        <v>50</v>
      </c>
      <c r="B42" s="9">
        <v>1310</v>
      </c>
      <c r="C42" s="9">
        <v>4</v>
      </c>
      <c r="D42" s="9">
        <v>0</v>
      </c>
      <c r="E42" s="9">
        <v>273</v>
      </c>
      <c r="F42" s="9">
        <v>80</v>
      </c>
      <c r="G42" s="9">
        <v>4</v>
      </c>
      <c r="H42" s="9">
        <v>73</v>
      </c>
      <c r="I42" s="9">
        <v>21</v>
      </c>
      <c r="J42" s="9">
        <v>0</v>
      </c>
      <c r="K42" s="9">
        <v>9</v>
      </c>
      <c r="L42" s="10">
        <f t="shared" si="0"/>
        <v>1774</v>
      </c>
    </row>
    <row r="43" spans="1:12" ht="12.75">
      <c r="A43" s="20" t="s">
        <v>51</v>
      </c>
      <c r="B43" s="9">
        <v>1138</v>
      </c>
      <c r="C43" s="9">
        <v>2</v>
      </c>
      <c r="D43" s="9">
        <v>0</v>
      </c>
      <c r="E43" s="9">
        <v>145</v>
      </c>
      <c r="F43" s="9">
        <v>63</v>
      </c>
      <c r="G43" s="9">
        <v>1</v>
      </c>
      <c r="H43" s="9">
        <v>61</v>
      </c>
      <c r="I43" s="9">
        <v>8</v>
      </c>
      <c r="J43" s="9">
        <v>0</v>
      </c>
      <c r="K43" s="9">
        <v>2</v>
      </c>
      <c r="L43" s="10">
        <f t="shared" si="0"/>
        <v>1420</v>
      </c>
    </row>
    <row r="44" spans="1:12" ht="12.75">
      <c r="A44" s="20" t="s">
        <v>52</v>
      </c>
      <c r="B44" s="9">
        <v>1921</v>
      </c>
      <c r="C44" s="9">
        <v>3</v>
      </c>
      <c r="D44" s="9">
        <v>0</v>
      </c>
      <c r="E44" s="9">
        <v>64</v>
      </c>
      <c r="F44" s="9">
        <v>49</v>
      </c>
      <c r="G44" s="9">
        <v>2</v>
      </c>
      <c r="H44" s="9">
        <v>70</v>
      </c>
      <c r="I44" s="9">
        <v>0</v>
      </c>
      <c r="J44" s="9">
        <v>0</v>
      </c>
      <c r="K44" s="9">
        <v>7</v>
      </c>
      <c r="L44" s="10">
        <f t="shared" si="0"/>
        <v>2116</v>
      </c>
    </row>
    <row r="45" spans="1:12" ht="13.5" thickBot="1">
      <c r="A45" s="20" t="s">
        <v>53</v>
      </c>
      <c r="B45" s="9">
        <v>1109</v>
      </c>
      <c r="C45" s="9">
        <v>2</v>
      </c>
      <c r="D45" s="9">
        <v>0</v>
      </c>
      <c r="E45" s="9">
        <v>186</v>
      </c>
      <c r="F45" s="9">
        <v>63</v>
      </c>
      <c r="G45" s="9">
        <v>3</v>
      </c>
      <c r="H45" s="9">
        <v>71</v>
      </c>
      <c r="I45" s="9">
        <v>8</v>
      </c>
      <c r="J45" s="9">
        <v>3</v>
      </c>
      <c r="K45" s="9">
        <v>10</v>
      </c>
      <c r="L45" s="10">
        <f t="shared" si="0"/>
        <v>1455</v>
      </c>
    </row>
    <row r="46" spans="1:12" ht="12.75">
      <c r="A46" s="21" t="s">
        <v>19</v>
      </c>
      <c r="B46" s="11">
        <f aca="true" t="shared" si="1" ref="B46:J46">SUM(B15:B45)</f>
        <v>47628</v>
      </c>
      <c r="C46" s="11">
        <f t="shared" si="1"/>
        <v>192</v>
      </c>
      <c r="D46" s="11">
        <f t="shared" si="1"/>
        <v>3</v>
      </c>
      <c r="E46" s="11">
        <f t="shared" si="1"/>
        <v>6723</v>
      </c>
      <c r="F46" s="11">
        <f t="shared" si="1"/>
        <v>2573</v>
      </c>
      <c r="G46" s="11">
        <f t="shared" si="1"/>
        <v>161</v>
      </c>
      <c r="H46" s="11">
        <f t="shared" si="1"/>
        <v>2191</v>
      </c>
      <c r="I46" s="11">
        <f t="shared" si="1"/>
        <v>284</v>
      </c>
      <c r="J46" s="11">
        <f t="shared" si="1"/>
        <v>42</v>
      </c>
      <c r="K46" s="11">
        <f>SUM(K15:K45)</f>
        <v>493</v>
      </c>
      <c r="L46" s="12">
        <f>SUM(L15:L45)</f>
        <v>60290</v>
      </c>
    </row>
    <row r="47" spans="1:12" ht="13.5" thickBot="1">
      <c r="A47" s="22" t="s">
        <v>54</v>
      </c>
      <c r="B47" s="13">
        <f aca="true" t="shared" si="2" ref="B47:K47">(B46/$M13)</f>
        <v>1536.3870967741937</v>
      </c>
      <c r="C47" s="13">
        <f t="shared" si="2"/>
        <v>6.193548387096774</v>
      </c>
      <c r="D47" s="13">
        <f t="shared" si="2"/>
        <v>0.0967741935483871</v>
      </c>
      <c r="E47" s="13">
        <f t="shared" si="2"/>
        <v>216.8709677419355</v>
      </c>
      <c r="F47" s="13">
        <f t="shared" si="2"/>
        <v>83</v>
      </c>
      <c r="G47" s="13">
        <f t="shared" si="2"/>
        <v>5.193548387096774</v>
      </c>
      <c r="H47" s="13">
        <f t="shared" si="2"/>
        <v>70.6774193548387</v>
      </c>
      <c r="I47" s="13">
        <f t="shared" si="2"/>
        <v>9.161290322580646</v>
      </c>
      <c r="J47" s="13">
        <f t="shared" si="2"/>
        <v>1.3548387096774193</v>
      </c>
      <c r="K47" s="13">
        <f t="shared" si="2"/>
        <v>15.903225806451612</v>
      </c>
      <c r="L47" s="14">
        <f>SUM(B47:K47)</f>
        <v>1944.8387096774195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2014</v>
      </c>
    </row>
    <row r="7" spans="1:2" ht="10.5" customHeight="1">
      <c r="A7" s="47"/>
      <c r="B7" s="47"/>
    </row>
    <row r="8" spans="1:2" ht="9.75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1074</v>
      </c>
      <c r="C15" s="9">
        <v>12</v>
      </c>
      <c r="D15" s="9">
        <v>0</v>
      </c>
      <c r="E15" s="9">
        <v>30</v>
      </c>
      <c r="F15" s="9">
        <v>10</v>
      </c>
      <c r="G15" s="9">
        <v>20</v>
      </c>
      <c r="H15" s="9">
        <v>23</v>
      </c>
      <c r="I15" s="9">
        <v>46</v>
      </c>
      <c r="J15" s="9">
        <v>4</v>
      </c>
      <c r="K15" s="9">
        <v>21</v>
      </c>
      <c r="L15" s="10">
        <f aca="true" t="shared" si="0" ref="L15:L45">SUM(B15:K15)</f>
        <v>1240</v>
      </c>
      <c r="M15" s="23" t="s">
        <v>59</v>
      </c>
    </row>
    <row r="16" spans="1:13" ht="12.75">
      <c r="A16" s="20" t="s">
        <v>24</v>
      </c>
      <c r="B16" s="9">
        <v>911</v>
      </c>
      <c r="C16" s="9">
        <v>8</v>
      </c>
      <c r="D16" s="9">
        <v>0</v>
      </c>
      <c r="E16" s="9">
        <v>19</v>
      </c>
      <c r="F16" s="9">
        <v>6</v>
      </c>
      <c r="G16" s="9">
        <v>9</v>
      </c>
      <c r="H16" s="9">
        <v>24</v>
      </c>
      <c r="I16" s="9">
        <v>13</v>
      </c>
      <c r="J16" s="9">
        <v>6</v>
      </c>
      <c r="K16" s="9">
        <v>8</v>
      </c>
      <c r="L16" s="10">
        <f t="shared" si="0"/>
        <v>1004</v>
      </c>
      <c r="M16" s="28"/>
    </row>
    <row r="17" spans="1:13" ht="12.75">
      <c r="A17" s="20" t="s">
        <v>25</v>
      </c>
      <c r="B17" s="9">
        <v>646</v>
      </c>
      <c r="C17" s="9">
        <v>7</v>
      </c>
      <c r="D17" s="9">
        <v>0</v>
      </c>
      <c r="E17" s="9">
        <v>48</v>
      </c>
      <c r="F17" s="9">
        <v>7</v>
      </c>
      <c r="G17" s="9">
        <v>14</v>
      </c>
      <c r="H17" s="9">
        <v>26</v>
      </c>
      <c r="I17" s="9">
        <v>25</v>
      </c>
      <c r="J17" s="9">
        <v>2</v>
      </c>
      <c r="K17" s="9">
        <v>16</v>
      </c>
      <c r="L17" s="10">
        <f t="shared" si="0"/>
        <v>791</v>
      </c>
      <c r="M17" s="28"/>
    </row>
    <row r="18" spans="1:13" ht="12.75">
      <c r="A18" s="20" t="s">
        <v>26</v>
      </c>
      <c r="B18" s="9">
        <v>855</v>
      </c>
      <c r="C18" s="9">
        <v>3</v>
      </c>
      <c r="D18" s="9">
        <v>0</v>
      </c>
      <c r="E18" s="9">
        <v>38</v>
      </c>
      <c r="F18" s="9">
        <v>11</v>
      </c>
      <c r="G18" s="9">
        <v>30</v>
      </c>
      <c r="H18" s="9">
        <v>23</v>
      </c>
      <c r="I18" s="9">
        <v>54</v>
      </c>
      <c r="J18" s="9">
        <v>3</v>
      </c>
      <c r="K18" s="9">
        <v>6</v>
      </c>
      <c r="L18" s="10">
        <f t="shared" si="0"/>
        <v>1023</v>
      </c>
      <c r="M18" s="28"/>
    </row>
    <row r="19" spans="1:13" ht="12.75">
      <c r="A19" s="20" t="s">
        <v>27</v>
      </c>
      <c r="B19" s="9">
        <v>494</v>
      </c>
      <c r="C19" s="9">
        <v>3</v>
      </c>
      <c r="D19" s="9">
        <v>0</v>
      </c>
      <c r="E19" s="9">
        <v>39</v>
      </c>
      <c r="F19" s="9">
        <v>6</v>
      </c>
      <c r="G19" s="9">
        <v>30</v>
      </c>
      <c r="H19" s="9">
        <v>22</v>
      </c>
      <c r="I19" s="9">
        <v>64</v>
      </c>
      <c r="J19" s="9">
        <v>10</v>
      </c>
      <c r="K19" s="9">
        <v>8</v>
      </c>
      <c r="L19" s="10">
        <f t="shared" si="0"/>
        <v>676</v>
      </c>
      <c r="M19" s="28"/>
    </row>
    <row r="20" spans="1:13" ht="12.75">
      <c r="A20" s="20" t="s">
        <v>28</v>
      </c>
      <c r="B20" s="9">
        <v>460</v>
      </c>
      <c r="C20" s="9">
        <v>4</v>
      </c>
      <c r="D20" s="9">
        <v>0</v>
      </c>
      <c r="E20" s="9">
        <v>64</v>
      </c>
      <c r="F20" s="9">
        <v>23</v>
      </c>
      <c r="G20" s="9">
        <v>23</v>
      </c>
      <c r="H20" s="9">
        <v>25</v>
      </c>
      <c r="I20" s="9">
        <v>67</v>
      </c>
      <c r="J20" s="9">
        <v>12</v>
      </c>
      <c r="K20" s="9">
        <v>12</v>
      </c>
      <c r="L20" s="10">
        <f t="shared" si="0"/>
        <v>690</v>
      </c>
      <c r="M20" s="28"/>
    </row>
    <row r="21" spans="1:13" ht="12.75">
      <c r="A21" s="20" t="s">
        <v>29</v>
      </c>
      <c r="B21" s="9">
        <v>572</v>
      </c>
      <c r="C21" s="9">
        <v>7</v>
      </c>
      <c r="D21" s="9">
        <v>0</v>
      </c>
      <c r="E21" s="9">
        <v>48</v>
      </c>
      <c r="F21" s="9">
        <v>18</v>
      </c>
      <c r="G21" s="9">
        <v>14</v>
      </c>
      <c r="H21" s="9">
        <v>24</v>
      </c>
      <c r="I21" s="9">
        <v>49</v>
      </c>
      <c r="J21" s="9">
        <v>10</v>
      </c>
      <c r="K21" s="9">
        <v>7</v>
      </c>
      <c r="L21" s="10">
        <f t="shared" si="0"/>
        <v>749</v>
      </c>
      <c r="M21" s="28"/>
    </row>
    <row r="22" spans="1:13" ht="12.75">
      <c r="A22" s="20" t="s">
        <v>30</v>
      </c>
      <c r="B22" s="9">
        <v>560</v>
      </c>
      <c r="C22" s="9">
        <v>7</v>
      </c>
      <c r="D22" s="9">
        <v>0</v>
      </c>
      <c r="E22" s="9">
        <v>46</v>
      </c>
      <c r="F22" s="9">
        <v>10</v>
      </c>
      <c r="G22" s="9">
        <v>18</v>
      </c>
      <c r="H22" s="9">
        <v>22</v>
      </c>
      <c r="I22" s="9">
        <v>20</v>
      </c>
      <c r="J22" s="9">
        <v>4</v>
      </c>
      <c r="K22" s="9">
        <v>20</v>
      </c>
      <c r="L22" s="10">
        <f t="shared" si="0"/>
        <v>707</v>
      </c>
      <c r="M22" s="28"/>
    </row>
    <row r="23" spans="1:13" ht="12.75">
      <c r="A23" s="20" t="s">
        <v>31</v>
      </c>
      <c r="B23" s="9">
        <v>567</v>
      </c>
      <c r="C23" s="9">
        <v>8</v>
      </c>
      <c r="D23" s="9">
        <v>0</v>
      </c>
      <c r="E23" s="9">
        <v>17</v>
      </c>
      <c r="F23" s="9">
        <v>7</v>
      </c>
      <c r="G23" s="9">
        <v>10</v>
      </c>
      <c r="H23" s="9">
        <v>24</v>
      </c>
      <c r="I23" s="9">
        <v>20</v>
      </c>
      <c r="J23" s="9">
        <v>0</v>
      </c>
      <c r="K23" s="9">
        <v>6</v>
      </c>
      <c r="L23" s="10">
        <f t="shared" si="0"/>
        <v>659</v>
      </c>
      <c r="M23" s="28"/>
    </row>
    <row r="24" spans="1:13" ht="12.75">
      <c r="A24" s="20" t="s">
        <v>32</v>
      </c>
      <c r="B24" s="9">
        <v>406</v>
      </c>
      <c r="C24" s="9">
        <v>4</v>
      </c>
      <c r="D24" s="9">
        <v>0</v>
      </c>
      <c r="E24" s="9">
        <v>44</v>
      </c>
      <c r="F24" s="9">
        <v>7</v>
      </c>
      <c r="G24" s="9">
        <v>24</v>
      </c>
      <c r="H24" s="9">
        <v>26</v>
      </c>
      <c r="I24" s="9">
        <v>61</v>
      </c>
      <c r="J24" s="9">
        <v>9</v>
      </c>
      <c r="K24" s="9">
        <v>4</v>
      </c>
      <c r="L24" s="10">
        <f t="shared" si="0"/>
        <v>585</v>
      </c>
      <c r="M24" s="28"/>
    </row>
    <row r="25" spans="1:13" ht="12.75">
      <c r="A25" s="20" t="s">
        <v>33</v>
      </c>
      <c r="B25" s="9">
        <v>347</v>
      </c>
      <c r="C25" s="9">
        <v>0</v>
      </c>
      <c r="D25" s="9">
        <v>0</v>
      </c>
      <c r="E25" s="9">
        <v>38</v>
      </c>
      <c r="F25" s="9">
        <v>12</v>
      </c>
      <c r="G25" s="9">
        <v>33</v>
      </c>
      <c r="H25" s="9">
        <v>20</v>
      </c>
      <c r="I25" s="9">
        <v>89</v>
      </c>
      <c r="J25" s="9">
        <v>14</v>
      </c>
      <c r="K25" s="9">
        <v>0</v>
      </c>
      <c r="L25" s="10">
        <f t="shared" si="0"/>
        <v>553</v>
      </c>
      <c r="M25" s="28"/>
    </row>
    <row r="26" spans="1:13" ht="12.75">
      <c r="A26" s="20" t="s">
        <v>34</v>
      </c>
      <c r="B26" s="9">
        <v>383</v>
      </c>
      <c r="C26" s="9">
        <v>4</v>
      </c>
      <c r="D26" s="9">
        <v>0</v>
      </c>
      <c r="E26" s="9">
        <v>36</v>
      </c>
      <c r="F26" s="9">
        <v>10</v>
      </c>
      <c r="G26" s="9">
        <v>29</v>
      </c>
      <c r="H26" s="9">
        <v>23</v>
      </c>
      <c r="I26" s="9">
        <v>78</v>
      </c>
      <c r="J26" s="9">
        <v>16</v>
      </c>
      <c r="K26" s="9">
        <v>2</v>
      </c>
      <c r="L26" s="10">
        <f t="shared" si="0"/>
        <v>581</v>
      </c>
      <c r="M26" s="28"/>
    </row>
    <row r="27" spans="1:13" ht="12.75">
      <c r="A27" s="20" t="s">
        <v>35</v>
      </c>
      <c r="B27" s="9">
        <v>424</v>
      </c>
      <c r="C27" s="9">
        <v>3</v>
      </c>
      <c r="D27" s="9">
        <v>0</v>
      </c>
      <c r="E27" s="9">
        <v>58</v>
      </c>
      <c r="F27" s="9">
        <v>14</v>
      </c>
      <c r="G27" s="9">
        <v>26</v>
      </c>
      <c r="H27" s="9">
        <v>23</v>
      </c>
      <c r="I27" s="9">
        <v>71</v>
      </c>
      <c r="J27" s="9">
        <v>19</v>
      </c>
      <c r="K27" s="9">
        <v>8</v>
      </c>
      <c r="L27" s="10">
        <f t="shared" si="0"/>
        <v>646</v>
      </c>
      <c r="M27" s="28"/>
    </row>
    <row r="28" spans="1:12" ht="12.75">
      <c r="A28" s="20">
        <v>14</v>
      </c>
      <c r="B28" s="9">
        <v>520</v>
      </c>
      <c r="C28" s="9">
        <v>5</v>
      </c>
      <c r="D28" s="9">
        <v>0</v>
      </c>
      <c r="E28" s="9">
        <v>70</v>
      </c>
      <c r="F28" s="9">
        <v>7</v>
      </c>
      <c r="G28" s="9">
        <v>24</v>
      </c>
      <c r="H28" s="9">
        <v>26</v>
      </c>
      <c r="I28" s="9">
        <v>70</v>
      </c>
      <c r="J28" s="9">
        <v>14</v>
      </c>
      <c r="K28" s="9">
        <v>9</v>
      </c>
      <c r="L28" s="10">
        <f t="shared" si="0"/>
        <v>745</v>
      </c>
    </row>
    <row r="29" spans="1:12" ht="12.75">
      <c r="A29" s="20" t="s">
        <v>37</v>
      </c>
      <c r="B29" s="9">
        <v>490</v>
      </c>
      <c r="C29" s="9">
        <v>6</v>
      </c>
      <c r="D29" s="9">
        <v>0</v>
      </c>
      <c r="E29" s="9">
        <v>40</v>
      </c>
      <c r="F29" s="9">
        <v>11</v>
      </c>
      <c r="G29" s="9">
        <v>29</v>
      </c>
      <c r="H29" s="9">
        <v>21</v>
      </c>
      <c r="I29" s="9">
        <v>54</v>
      </c>
      <c r="J29" s="9">
        <v>6</v>
      </c>
      <c r="K29" s="9">
        <v>16</v>
      </c>
      <c r="L29" s="10">
        <f t="shared" si="0"/>
        <v>673</v>
      </c>
    </row>
    <row r="30" spans="1:12" ht="12.75">
      <c r="A30" s="20" t="s">
        <v>38</v>
      </c>
      <c r="B30" s="9">
        <v>447</v>
      </c>
      <c r="C30" s="9">
        <v>8</v>
      </c>
      <c r="D30" s="9">
        <v>0</v>
      </c>
      <c r="E30" s="9">
        <v>20</v>
      </c>
      <c r="F30" s="9">
        <v>8</v>
      </c>
      <c r="G30" s="9">
        <v>18</v>
      </c>
      <c r="H30" s="9">
        <v>22</v>
      </c>
      <c r="I30" s="9">
        <v>54</v>
      </c>
      <c r="J30" s="9">
        <v>2</v>
      </c>
      <c r="K30" s="9">
        <v>13</v>
      </c>
      <c r="L30" s="10">
        <f t="shared" si="0"/>
        <v>592</v>
      </c>
    </row>
    <row r="31" spans="1:12" ht="12.75">
      <c r="A31" s="20" t="s">
        <v>39</v>
      </c>
      <c r="B31" s="9">
        <v>344</v>
      </c>
      <c r="C31" s="9">
        <v>6</v>
      </c>
      <c r="D31" s="9">
        <v>0</v>
      </c>
      <c r="E31" s="9">
        <v>45</v>
      </c>
      <c r="F31" s="9">
        <v>7</v>
      </c>
      <c r="G31" s="9">
        <v>25</v>
      </c>
      <c r="H31" s="9">
        <v>26</v>
      </c>
      <c r="I31" s="9">
        <v>70</v>
      </c>
      <c r="J31" s="9">
        <v>20</v>
      </c>
      <c r="K31" s="9">
        <v>9</v>
      </c>
      <c r="L31" s="10">
        <f t="shared" si="0"/>
        <v>552</v>
      </c>
    </row>
    <row r="32" spans="1:12" ht="12.75">
      <c r="A32" s="20" t="s">
        <v>40</v>
      </c>
      <c r="B32" s="9">
        <v>430</v>
      </c>
      <c r="C32" s="9">
        <v>6</v>
      </c>
      <c r="D32" s="9">
        <v>0</v>
      </c>
      <c r="E32" s="9">
        <v>52</v>
      </c>
      <c r="F32" s="9">
        <v>10</v>
      </c>
      <c r="G32" s="9">
        <v>26</v>
      </c>
      <c r="H32" s="9">
        <v>23</v>
      </c>
      <c r="I32" s="9">
        <v>83</v>
      </c>
      <c r="J32" s="9">
        <v>14</v>
      </c>
      <c r="K32" s="9">
        <v>1</v>
      </c>
      <c r="L32" s="10">
        <f t="shared" si="0"/>
        <v>645</v>
      </c>
    </row>
    <row r="33" spans="1:12" ht="12.75">
      <c r="A33" s="20" t="s">
        <v>41</v>
      </c>
      <c r="B33" s="9">
        <v>440</v>
      </c>
      <c r="C33" s="9">
        <v>3</v>
      </c>
      <c r="D33" s="9">
        <v>0</v>
      </c>
      <c r="E33" s="9">
        <v>59</v>
      </c>
      <c r="F33" s="9">
        <v>6</v>
      </c>
      <c r="G33" s="9">
        <v>49</v>
      </c>
      <c r="H33" s="9">
        <v>23</v>
      </c>
      <c r="I33" s="9">
        <v>92</v>
      </c>
      <c r="J33" s="9">
        <v>19</v>
      </c>
      <c r="K33" s="9">
        <v>1</v>
      </c>
      <c r="L33" s="10">
        <f t="shared" si="0"/>
        <v>692</v>
      </c>
    </row>
    <row r="34" spans="1:12" ht="12.75">
      <c r="A34" s="20" t="s">
        <v>42</v>
      </c>
      <c r="B34" s="9">
        <v>485</v>
      </c>
      <c r="C34" s="9">
        <v>0</v>
      </c>
      <c r="D34" s="9">
        <v>0</v>
      </c>
      <c r="E34" s="9">
        <v>72</v>
      </c>
      <c r="F34" s="9">
        <v>10</v>
      </c>
      <c r="G34" s="9">
        <v>52</v>
      </c>
      <c r="H34" s="9">
        <v>24</v>
      </c>
      <c r="I34" s="9">
        <v>99</v>
      </c>
      <c r="J34" s="9">
        <v>17</v>
      </c>
      <c r="K34" s="9">
        <v>5</v>
      </c>
      <c r="L34" s="10">
        <f t="shared" si="0"/>
        <v>764</v>
      </c>
    </row>
    <row r="35" spans="1:12" ht="12.75">
      <c r="A35" s="20" t="s">
        <v>43</v>
      </c>
      <c r="B35" s="9">
        <v>591</v>
      </c>
      <c r="C35" s="9">
        <v>8</v>
      </c>
      <c r="D35" s="9">
        <v>0</v>
      </c>
      <c r="E35" s="9">
        <v>54</v>
      </c>
      <c r="F35" s="9">
        <v>7</v>
      </c>
      <c r="G35" s="9">
        <v>34</v>
      </c>
      <c r="H35" s="9">
        <v>23</v>
      </c>
      <c r="I35" s="9">
        <v>104</v>
      </c>
      <c r="J35" s="9">
        <v>13</v>
      </c>
      <c r="K35" s="9">
        <v>4</v>
      </c>
      <c r="L35" s="10">
        <f t="shared" si="0"/>
        <v>838</v>
      </c>
    </row>
    <row r="36" spans="1:12" ht="12.75">
      <c r="A36" s="20" t="s">
        <v>44</v>
      </c>
      <c r="B36" s="9">
        <v>700</v>
      </c>
      <c r="C36" s="9">
        <v>13</v>
      </c>
      <c r="D36" s="9">
        <v>0</v>
      </c>
      <c r="E36" s="9">
        <v>44</v>
      </c>
      <c r="F36" s="9">
        <v>7</v>
      </c>
      <c r="G36" s="9">
        <v>24</v>
      </c>
      <c r="H36" s="9">
        <v>20</v>
      </c>
      <c r="I36" s="9">
        <v>48</v>
      </c>
      <c r="J36" s="9">
        <v>6</v>
      </c>
      <c r="K36" s="9">
        <v>4</v>
      </c>
      <c r="L36" s="10">
        <f t="shared" si="0"/>
        <v>866</v>
      </c>
    </row>
    <row r="37" spans="1:12" ht="12.75">
      <c r="A37" s="20" t="s">
        <v>45</v>
      </c>
      <c r="B37" s="9">
        <v>684</v>
      </c>
      <c r="C37" s="9">
        <v>5</v>
      </c>
      <c r="D37" s="9">
        <v>0</v>
      </c>
      <c r="E37" s="9">
        <v>28</v>
      </c>
      <c r="F37" s="9">
        <v>7</v>
      </c>
      <c r="G37" s="9">
        <v>6</v>
      </c>
      <c r="H37" s="9">
        <v>24</v>
      </c>
      <c r="I37" s="9">
        <v>26</v>
      </c>
      <c r="J37" s="9">
        <v>6</v>
      </c>
      <c r="K37" s="9">
        <v>6</v>
      </c>
      <c r="L37" s="10">
        <f t="shared" si="0"/>
        <v>792</v>
      </c>
    </row>
    <row r="38" spans="1:12" ht="12.75">
      <c r="A38" s="20" t="s">
        <v>46</v>
      </c>
      <c r="B38" s="9">
        <v>490</v>
      </c>
      <c r="C38" s="9">
        <v>5</v>
      </c>
      <c r="D38" s="9">
        <v>0</v>
      </c>
      <c r="E38" s="9">
        <v>42</v>
      </c>
      <c r="F38" s="9">
        <v>11</v>
      </c>
      <c r="G38" s="9">
        <v>46</v>
      </c>
      <c r="H38" s="9">
        <v>22</v>
      </c>
      <c r="I38" s="9">
        <v>63</v>
      </c>
      <c r="J38" s="9">
        <v>7</v>
      </c>
      <c r="K38" s="9">
        <v>8</v>
      </c>
      <c r="L38" s="10">
        <f t="shared" si="0"/>
        <v>694</v>
      </c>
    </row>
    <row r="39" spans="1:12" ht="12.75">
      <c r="A39" s="20" t="s">
        <v>47</v>
      </c>
      <c r="B39" s="9">
        <v>361</v>
      </c>
      <c r="C39" s="9">
        <v>2</v>
      </c>
      <c r="D39" s="9">
        <v>0</v>
      </c>
      <c r="E39" s="9">
        <v>49</v>
      </c>
      <c r="F39" s="9">
        <v>11</v>
      </c>
      <c r="G39" s="9">
        <v>32</v>
      </c>
      <c r="H39" s="9">
        <v>23</v>
      </c>
      <c r="I39" s="9">
        <v>70</v>
      </c>
      <c r="J39" s="9">
        <v>17</v>
      </c>
      <c r="K39" s="9">
        <v>2</v>
      </c>
      <c r="L39" s="10">
        <f t="shared" si="0"/>
        <v>567</v>
      </c>
    </row>
    <row r="40" spans="1:12" ht="12.75">
      <c r="A40" s="20" t="s">
        <v>48</v>
      </c>
      <c r="B40" s="9">
        <v>344</v>
      </c>
      <c r="C40" s="9">
        <v>6</v>
      </c>
      <c r="D40" s="9">
        <v>0</v>
      </c>
      <c r="E40" s="9">
        <v>58</v>
      </c>
      <c r="F40" s="9">
        <v>9</v>
      </c>
      <c r="G40" s="9">
        <v>43</v>
      </c>
      <c r="H40" s="9">
        <v>24</v>
      </c>
      <c r="I40" s="9">
        <v>93</v>
      </c>
      <c r="J40" s="9">
        <v>21</v>
      </c>
      <c r="K40" s="9">
        <v>0</v>
      </c>
      <c r="L40" s="10">
        <f t="shared" si="0"/>
        <v>598</v>
      </c>
    </row>
    <row r="41" spans="1:12" ht="12.75">
      <c r="A41" s="20" t="s">
        <v>49</v>
      </c>
      <c r="B41" s="9">
        <v>369</v>
      </c>
      <c r="C41" s="9">
        <v>3</v>
      </c>
      <c r="D41" s="9">
        <v>0</v>
      </c>
      <c r="E41" s="9">
        <v>57</v>
      </c>
      <c r="F41" s="9">
        <v>5</v>
      </c>
      <c r="G41" s="9">
        <v>30</v>
      </c>
      <c r="H41" s="9">
        <v>25</v>
      </c>
      <c r="I41" s="9">
        <v>92</v>
      </c>
      <c r="J41" s="9">
        <v>12</v>
      </c>
      <c r="K41" s="9">
        <v>6</v>
      </c>
      <c r="L41" s="10">
        <f t="shared" si="0"/>
        <v>599</v>
      </c>
    </row>
    <row r="42" spans="1:12" ht="12.75">
      <c r="A42" s="20" t="s">
        <v>50</v>
      </c>
      <c r="B42" s="9">
        <v>499</v>
      </c>
      <c r="C42" s="9">
        <v>8</v>
      </c>
      <c r="D42" s="9">
        <v>0</v>
      </c>
      <c r="E42" s="9">
        <v>66</v>
      </c>
      <c r="F42" s="9">
        <v>8</v>
      </c>
      <c r="G42" s="9">
        <v>25</v>
      </c>
      <c r="H42" s="9">
        <v>23</v>
      </c>
      <c r="I42" s="9">
        <v>66</v>
      </c>
      <c r="J42" s="9">
        <v>12</v>
      </c>
      <c r="K42" s="9">
        <v>5</v>
      </c>
      <c r="L42" s="10">
        <f t="shared" si="0"/>
        <v>712</v>
      </c>
    </row>
    <row r="43" spans="1:12" ht="12.75">
      <c r="A43" s="20" t="s">
        <v>51</v>
      </c>
      <c r="B43" s="9">
        <v>390</v>
      </c>
      <c r="C43" s="9">
        <v>3</v>
      </c>
      <c r="D43" s="9">
        <v>0</v>
      </c>
      <c r="E43" s="9">
        <v>36</v>
      </c>
      <c r="F43" s="9">
        <v>7</v>
      </c>
      <c r="G43" s="9">
        <v>23</v>
      </c>
      <c r="H43" s="9">
        <v>23</v>
      </c>
      <c r="I43" s="9">
        <v>46</v>
      </c>
      <c r="J43" s="9">
        <v>3</v>
      </c>
      <c r="K43" s="9">
        <v>9</v>
      </c>
      <c r="L43" s="10">
        <f t="shared" si="0"/>
        <v>540</v>
      </c>
    </row>
    <row r="44" spans="1:12" ht="12.75">
      <c r="A44" s="20" t="s">
        <v>52</v>
      </c>
      <c r="B44" s="9">
        <v>463</v>
      </c>
      <c r="C44" s="9">
        <v>2</v>
      </c>
      <c r="D44" s="9">
        <v>0</v>
      </c>
      <c r="E44" s="9">
        <v>9</v>
      </c>
      <c r="F44" s="9">
        <v>6</v>
      </c>
      <c r="G44" s="9">
        <v>18</v>
      </c>
      <c r="H44" s="9">
        <v>23</v>
      </c>
      <c r="I44" s="9">
        <v>53</v>
      </c>
      <c r="J44" s="9">
        <v>5</v>
      </c>
      <c r="K44" s="9">
        <v>6</v>
      </c>
      <c r="L44" s="10">
        <f t="shared" si="0"/>
        <v>585</v>
      </c>
    </row>
    <row r="45" spans="1:12" ht="13.5" thickBot="1">
      <c r="A45" s="20" t="s">
        <v>53</v>
      </c>
      <c r="B45" s="9">
        <v>369</v>
      </c>
      <c r="C45" s="9">
        <v>5</v>
      </c>
      <c r="D45" s="9">
        <v>0</v>
      </c>
      <c r="E45" s="9">
        <v>38</v>
      </c>
      <c r="F45" s="9">
        <v>8</v>
      </c>
      <c r="G45" s="9">
        <v>20</v>
      </c>
      <c r="H45" s="9">
        <v>24</v>
      </c>
      <c r="I45" s="9">
        <v>63</v>
      </c>
      <c r="J45" s="9">
        <v>22</v>
      </c>
      <c r="K45" s="9">
        <v>3</v>
      </c>
      <c r="L45" s="10">
        <f t="shared" si="0"/>
        <v>552</v>
      </c>
    </row>
    <row r="46" spans="1:12" ht="12.75">
      <c r="A46" s="21" t="s">
        <v>19</v>
      </c>
      <c r="B46" s="11">
        <f aca="true" t="shared" si="1" ref="B46:L46">SUM(B15:B45)</f>
        <v>16115</v>
      </c>
      <c r="C46" s="11">
        <f t="shared" si="1"/>
        <v>164</v>
      </c>
      <c r="D46" s="11">
        <f t="shared" si="1"/>
        <v>0</v>
      </c>
      <c r="E46" s="11">
        <f t="shared" si="1"/>
        <v>1364</v>
      </c>
      <c r="F46" s="11">
        <f t="shared" si="1"/>
        <v>286</v>
      </c>
      <c r="G46" s="11">
        <f t="shared" si="1"/>
        <v>804</v>
      </c>
      <c r="H46" s="11">
        <f t="shared" si="1"/>
        <v>724</v>
      </c>
      <c r="I46" s="11">
        <f t="shared" si="1"/>
        <v>1903</v>
      </c>
      <c r="J46" s="11">
        <f t="shared" si="1"/>
        <v>325</v>
      </c>
      <c r="K46" s="11">
        <f t="shared" si="1"/>
        <v>225</v>
      </c>
      <c r="L46" s="12">
        <f t="shared" si="1"/>
        <v>21910</v>
      </c>
    </row>
    <row r="47" spans="1:12" ht="13.5" thickBot="1">
      <c r="A47" s="22" t="s">
        <v>54</v>
      </c>
      <c r="B47" s="13">
        <f aca="true" t="shared" si="2" ref="B47:L47">(B46/$M13)</f>
        <v>519.8387096774194</v>
      </c>
      <c r="C47" s="13">
        <f t="shared" si="2"/>
        <v>5.290322580645161</v>
      </c>
      <c r="D47" s="13">
        <f t="shared" si="2"/>
        <v>0</v>
      </c>
      <c r="E47" s="13">
        <f t="shared" si="2"/>
        <v>44</v>
      </c>
      <c r="F47" s="13">
        <f t="shared" si="2"/>
        <v>9.225806451612904</v>
      </c>
      <c r="G47" s="13">
        <f t="shared" si="2"/>
        <v>25.93548387096774</v>
      </c>
      <c r="H47" s="13">
        <f t="shared" si="2"/>
        <v>23.35483870967742</v>
      </c>
      <c r="I47" s="13">
        <f t="shared" si="2"/>
        <v>61.38709677419355</v>
      </c>
      <c r="J47" s="13">
        <f t="shared" si="2"/>
        <v>10.483870967741936</v>
      </c>
      <c r="K47" s="13">
        <f t="shared" si="2"/>
        <v>7.258064516129032</v>
      </c>
      <c r="L47" s="14">
        <f t="shared" si="2"/>
        <v>706.7741935483871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0">
      <selection activeCell="C4" sqref="C4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64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2014</v>
      </c>
    </row>
    <row r="7" spans="1:2" ht="12.75">
      <c r="A7" s="47"/>
      <c r="B7" s="47"/>
    </row>
    <row r="8" spans="1:2" ht="12.75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2120</v>
      </c>
      <c r="C15" s="9">
        <v>10</v>
      </c>
      <c r="D15" s="9">
        <v>0</v>
      </c>
      <c r="E15" s="9">
        <v>90</v>
      </c>
      <c r="F15" s="9">
        <v>2</v>
      </c>
      <c r="G15" s="9">
        <v>0</v>
      </c>
      <c r="H15" s="9">
        <v>53</v>
      </c>
      <c r="I15" s="9">
        <v>0</v>
      </c>
      <c r="J15" s="9">
        <v>547</v>
      </c>
      <c r="K15" s="9">
        <v>18</v>
      </c>
      <c r="L15" s="10">
        <f aca="true" t="shared" si="0" ref="L15:L45">SUM(B15:K15)</f>
        <v>2840</v>
      </c>
      <c r="M15" s="23" t="s">
        <v>59</v>
      </c>
    </row>
    <row r="16" spans="1:13" ht="12.75">
      <c r="A16" s="20" t="s">
        <v>24</v>
      </c>
      <c r="B16" s="9">
        <v>2831</v>
      </c>
      <c r="C16" s="9">
        <v>22</v>
      </c>
      <c r="D16" s="9">
        <v>0</v>
      </c>
      <c r="E16" s="9">
        <v>31</v>
      </c>
      <c r="F16" s="9">
        <v>2</v>
      </c>
      <c r="G16" s="9">
        <v>0</v>
      </c>
      <c r="H16" s="9">
        <v>47</v>
      </c>
      <c r="I16" s="9">
        <v>0</v>
      </c>
      <c r="J16" s="9">
        <v>77</v>
      </c>
      <c r="K16" s="9">
        <v>38</v>
      </c>
      <c r="L16" s="10">
        <f t="shared" si="0"/>
        <v>3048</v>
      </c>
      <c r="M16" s="28"/>
    </row>
    <row r="17" spans="1:13" ht="12.75">
      <c r="A17" s="20" t="s">
        <v>25</v>
      </c>
      <c r="B17" s="9">
        <v>1833</v>
      </c>
      <c r="C17" s="9">
        <v>9</v>
      </c>
      <c r="D17" s="9">
        <v>0</v>
      </c>
      <c r="E17" s="9">
        <v>96</v>
      </c>
      <c r="F17" s="9">
        <v>1</v>
      </c>
      <c r="G17" s="9">
        <v>0</v>
      </c>
      <c r="H17" s="9">
        <v>42</v>
      </c>
      <c r="I17" s="9">
        <v>0</v>
      </c>
      <c r="J17" s="9">
        <v>584</v>
      </c>
      <c r="K17" s="9">
        <v>14</v>
      </c>
      <c r="L17" s="10">
        <f t="shared" si="0"/>
        <v>2579</v>
      </c>
      <c r="M17" s="28"/>
    </row>
    <row r="18" spans="1:13" ht="12.75">
      <c r="A18" s="20" t="s">
        <v>26</v>
      </c>
      <c r="B18" s="9">
        <v>1595</v>
      </c>
      <c r="C18" s="9">
        <v>6</v>
      </c>
      <c r="D18" s="9">
        <v>0</v>
      </c>
      <c r="E18" s="9">
        <v>98</v>
      </c>
      <c r="F18" s="9">
        <v>0</v>
      </c>
      <c r="G18" s="9">
        <v>0</v>
      </c>
      <c r="H18" s="9">
        <v>41</v>
      </c>
      <c r="I18" s="9">
        <v>0</v>
      </c>
      <c r="J18" s="9">
        <v>653</v>
      </c>
      <c r="K18" s="9">
        <v>6</v>
      </c>
      <c r="L18" s="10">
        <f t="shared" si="0"/>
        <v>2399</v>
      </c>
      <c r="M18" s="28"/>
    </row>
    <row r="19" spans="1:13" ht="12.75">
      <c r="A19" s="20" t="s">
        <v>27</v>
      </c>
      <c r="B19" s="9">
        <v>1420</v>
      </c>
      <c r="C19" s="9">
        <v>9</v>
      </c>
      <c r="D19" s="9">
        <v>0</v>
      </c>
      <c r="E19" s="9">
        <v>120</v>
      </c>
      <c r="F19" s="9">
        <v>0</v>
      </c>
      <c r="G19" s="9">
        <v>0</v>
      </c>
      <c r="H19" s="9">
        <v>41</v>
      </c>
      <c r="I19" s="9">
        <v>0</v>
      </c>
      <c r="J19" s="9">
        <v>659</v>
      </c>
      <c r="K19" s="9">
        <v>4</v>
      </c>
      <c r="L19" s="10">
        <f t="shared" si="0"/>
        <v>2253</v>
      </c>
      <c r="M19" s="28"/>
    </row>
    <row r="20" spans="1:13" ht="12.75">
      <c r="A20" s="20" t="s">
        <v>28</v>
      </c>
      <c r="B20" s="9">
        <v>1526</v>
      </c>
      <c r="C20" s="9">
        <v>6</v>
      </c>
      <c r="D20" s="9">
        <v>0</v>
      </c>
      <c r="E20" s="9">
        <v>119</v>
      </c>
      <c r="F20" s="9">
        <v>9</v>
      </c>
      <c r="G20" s="9">
        <v>0</v>
      </c>
      <c r="H20" s="9">
        <v>48</v>
      </c>
      <c r="I20" s="9">
        <v>0</v>
      </c>
      <c r="J20" s="9">
        <v>653</v>
      </c>
      <c r="K20" s="9">
        <v>6</v>
      </c>
      <c r="L20" s="10">
        <f t="shared" si="0"/>
        <v>2367</v>
      </c>
      <c r="M20" s="28"/>
    </row>
    <row r="21" spans="1:13" ht="12.75">
      <c r="A21" s="20" t="s">
        <v>29</v>
      </c>
      <c r="B21" s="9">
        <v>2034</v>
      </c>
      <c r="C21" s="9">
        <v>4</v>
      </c>
      <c r="D21" s="9">
        <v>0</v>
      </c>
      <c r="E21" s="9">
        <v>129</v>
      </c>
      <c r="F21" s="9">
        <v>0</v>
      </c>
      <c r="G21" s="9">
        <v>0</v>
      </c>
      <c r="H21" s="9">
        <v>51</v>
      </c>
      <c r="I21" s="9">
        <v>0</v>
      </c>
      <c r="J21" s="9">
        <v>602</v>
      </c>
      <c r="K21" s="9">
        <v>25</v>
      </c>
      <c r="L21" s="10">
        <f t="shared" si="0"/>
        <v>2845</v>
      </c>
      <c r="M21" s="28"/>
    </row>
    <row r="22" spans="1:13" ht="12.75">
      <c r="A22" s="20" t="s">
        <v>30</v>
      </c>
      <c r="B22" s="9">
        <v>1690</v>
      </c>
      <c r="C22" s="9">
        <v>5</v>
      </c>
      <c r="D22" s="9">
        <v>0</v>
      </c>
      <c r="E22" s="9">
        <v>79</v>
      </c>
      <c r="F22" s="9">
        <v>0</v>
      </c>
      <c r="G22" s="9">
        <v>0</v>
      </c>
      <c r="H22" s="9">
        <v>45</v>
      </c>
      <c r="I22" s="9">
        <v>0</v>
      </c>
      <c r="J22" s="9">
        <v>466</v>
      </c>
      <c r="K22" s="9">
        <v>28</v>
      </c>
      <c r="L22" s="10">
        <f t="shared" si="0"/>
        <v>2313</v>
      </c>
      <c r="M22" s="28"/>
    </row>
    <row r="23" spans="1:13" ht="12.75">
      <c r="A23" s="20" t="s">
        <v>31</v>
      </c>
      <c r="B23" s="9">
        <v>1997</v>
      </c>
      <c r="C23" s="9">
        <v>14</v>
      </c>
      <c r="D23" s="9">
        <v>0</v>
      </c>
      <c r="E23" s="9">
        <v>27</v>
      </c>
      <c r="F23" s="9">
        <v>0</v>
      </c>
      <c r="G23" s="9">
        <v>0</v>
      </c>
      <c r="H23" s="9">
        <v>38</v>
      </c>
      <c r="I23" s="9">
        <v>0</v>
      </c>
      <c r="J23" s="9">
        <v>90</v>
      </c>
      <c r="K23" s="9">
        <v>19</v>
      </c>
      <c r="L23" s="10">
        <f t="shared" si="0"/>
        <v>2185</v>
      </c>
      <c r="M23" s="28"/>
    </row>
    <row r="24" spans="1:13" ht="12.75">
      <c r="A24" s="20" t="s">
        <v>32</v>
      </c>
      <c r="B24" s="9">
        <v>1560</v>
      </c>
      <c r="C24" s="9">
        <v>6</v>
      </c>
      <c r="D24" s="9">
        <v>0</v>
      </c>
      <c r="E24" s="9">
        <v>103</v>
      </c>
      <c r="F24" s="9">
        <v>2</v>
      </c>
      <c r="G24" s="9">
        <v>0</v>
      </c>
      <c r="H24" s="9">
        <v>56</v>
      </c>
      <c r="I24" s="9">
        <v>0</v>
      </c>
      <c r="J24" s="9">
        <v>546</v>
      </c>
      <c r="K24" s="9">
        <v>9</v>
      </c>
      <c r="L24" s="10">
        <f t="shared" si="0"/>
        <v>2282</v>
      </c>
      <c r="M24" s="28"/>
    </row>
    <row r="25" spans="1:13" ht="12.75">
      <c r="A25" s="20" t="s">
        <v>33</v>
      </c>
      <c r="B25" s="9">
        <v>1447</v>
      </c>
      <c r="C25" s="9">
        <v>6</v>
      </c>
      <c r="D25" s="9">
        <v>0</v>
      </c>
      <c r="E25" s="9">
        <v>108</v>
      </c>
      <c r="F25" s="9">
        <v>0</v>
      </c>
      <c r="G25" s="9">
        <v>0</v>
      </c>
      <c r="H25" s="9">
        <v>49</v>
      </c>
      <c r="I25" s="9">
        <v>0</v>
      </c>
      <c r="J25" s="9">
        <v>625</v>
      </c>
      <c r="K25" s="9">
        <v>4</v>
      </c>
      <c r="L25" s="10">
        <f t="shared" si="0"/>
        <v>2239</v>
      </c>
      <c r="M25" s="28"/>
    </row>
    <row r="26" spans="1:13" ht="12.75">
      <c r="A26" s="20" t="s">
        <v>34</v>
      </c>
      <c r="B26" s="9">
        <v>1403</v>
      </c>
      <c r="C26" s="9">
        <v>9</v>
      </c>
      <c r="D26" s="9">
        <v>0</v>
      </c>
      <c r="E26" s="9">
        <v>108</v>
      </c>
      <c r="F26" s="9">
        <v>1</v>
      </c>
      <c r="G26" s="9">
        <v>0</v>
      </c>
      <c r="H26" s="9">
        <v>47</v>
      </c>
      <c r="I26" s="9">
        <v>0</v>
      </c>
      <c r="J26" s="9">
        <v>733</v>
      </c>
      <c r="K26" s="9">
        <v>8</v>
      </c>
      <c r="L26" s="10">
        <f t="shared" si="0"/>
        <v>2309</v>
      </c>
      <c r="M26" s="28"/>
    </row>
    <row r="27" spans="1:13" ht="12.75">
      <c r="A27" s="20" t="s">
        <v>35</v>
      </c>
      <c r="B27" s="9">
        <v>1506</v>
      </c>
      <c r="C27" s="9">
        <v>4</v>
      </c>
      <c r="D27" s="9">
        <v>0</v>
      </c>
      <c r="E27" s="9">
        <v>117</v>
      </c>
      <c r="F27" s="9">
        <v>0</v>
      </c>
      <c r="G27" s="9">
        <v>0</v>
      </c>
      <c r="H27" s="9">
        <v>40</v>
      </c>
      <c r="I27" s="9">
        <v>0</v>
      </c>
      <c r="J27" s="9">
        <v>702</v>
      </c>
      <c r="K27" s="9">
        <v>9</v>
      </c>
      <c r="L27" s="10">
        <f t="shared" si="0"/>
        <v>2378</v>
      </c>
      <c r="M27" s="28"/>
    </row>
    <row r="28" spans="1:12" ht="12.75">
      <c r="A28" s="20">
        <v>14</v>
      </c>
      <c r="B28" s="9">
        <v>1957</v>
      </c>
      <c r="C28" s="9">
        <v>7</v>
      </c>
      <c r="D28" s="9">
        <v>0</v>
      </c>
      <c r="E28" s="9">
        <v>121</v>
      </c>
      <c r="F28" s="9">
        <v>0</v>
      </c>
      <c r="G28" s="9">
        <v>0</v>
      </c>
      <c r="H28" s="9">
        <v>54</v>
      </c>
      <c r="I28" s="9">
        <v>0</v>
      </c>
      <c r="J28" s="9">
        <v>683</v>
      </c>
      <c r="K28" s="9">
        <v>28</v>
      </c>
      <c r="L28" s="10">
        <f t="shared" si="0"/>
        <v>2850</v>
      </c>
    </row>
    <row r="29" spans="1:12" ht="12.75">
      <c r="A29" s="20" t="s">
        <v>37</v>
      </c>
      <c r="B29" s="9">
        <v>1581</v>
      </c>
      <c r="C29" s="9">
        <v>5</v>
      </c>
      <c r="D29" s="9">
        <v>0</v>
      </c>
      <c r="E29" s="9">
        <v>68</v>
      </c>
      <c r="F29" s="9">
        <v>0</v>
      </c>
      <c r="G29" s="9">
        <v>0</v>
      </c>
      <c r="H29" s="9">
        <v>48</v>
      </c>
      <c r="I29" s="9">
        <v>0</v>
      </c>
      <c r="J29" s="9">
        <v>384</v>
      </c>
      <c r="K29" s="9">
        <v>62</v>
      </c>
      <c r="L29" s="10">
        <f t="shared" si="0"/>
        <v>2148</v>
      </c>
    </row>
    <row r="30" spans="1:12" ht="12.75">
      <c r="A30" s="20" t="s">
        <v>38</v>
      </c>
      <c r="B30" s="9">
        <v>1664</v>
      </c>
      <c r="C30" s="9">
        <v>6</v>
      </c>
      <c r="D30" s="9">
        <v>0</v>
      </c>
      <c r="E30" s="9">
        <v>32</v>
      </c>
      <c r="F30" s="9">
        <v>0</v>
      </c>
      <c r="G30" s="9">
        <v>0</v>
      </c>
      <c r="H30" s="9">
        <v>52</v>
      </c>
      <c r="I30" s="9">
        <v>0</v>
      </c>
      <c r="J30" s="9">
        <v>54</v>
      </c>
      <c r="K30" s="9">
        <v>38</v>
      </c>
      <c r="L30" s="10">
        <f t="shared" si="0"/>
        <v>1846</v>
      </c>
    </row>
    <row r="31" spans="1:12" ht="12.75">
      <c r="A31" s="20" t="s">
        <v>39</v>
      </c>
      <c r="B31" s="9">
        <v>1526</v>
      </c>
      <c r="C31" s="9">
        <v>11</v>
      </c>
      <c r="D31" s="9">
        <v>0</v>
      </c>
      <c r="E31" s="9">
        <v>91</v>
      </c>
      <c r="F31" s="9">
        <v>0</v>
      </c>
      <c r="G31" s="9">
        <v>0</v>
      </c>
      <c r="H31" s="9">
        <v>38</v>
      </c>
      <c r="I31" s="9">
        <v>0</v>
      </c>
      <c r="J31" s="9">
        <v>530</v>
      </c>
      <c r="K31" s="9">
        <v>12</v>
      </c>
      <c r="L31" s="10">
        <f t="shared" si="0"/>
        <v>2208</v>
      </c>
    </row>
    <row r="32" spans="1:12" ht="12.75">
      <c r="A32" s="20" t="s">
        <v>40</v>
      </c>
      <c r="B32" s="9">
        <v>1379</v>
      </c>
      <c r="C32" s="9">
        <v>8</v>
      </c>
      <c r="D32" s="9">
        <v>0</v>
      </c>
      <c r="E32" s="9">
        <v>110</v>
      </c>
      <c r="F32" s="9">
        <v>0</v>
      </c>
      <c r="G32" s="9">
        <v>0</v>
      </c>
      <c r="H32" s="9">
        <v>48</v>
      </c>
      <c r="I32" s="9">
        <v>0</v>
      </c>
      <c r="J32" s="9">
        <v>557</v>
      </c>
      <c r="K32" s="9">
        <v>17</v>
      </c>
      <c r="L32" s="10">
        <f t="shared" si="0"/>
        <v>2119</v>
      </c>
    </row>
    <row r="33" spans="1:12" ht="12.75">
      <c r="A33" s="20" t="s">
        <v>41</v>
      </c>
      <c r="B33" s="9">
        <v>1350</v>
      </c>
      <c r="C33" s="9">
        <v>4</v>
      </c>
      <c r="D33" s="9">
        <v>0</v>
      </c>
      <c r="E33" s="9">
        <v>123</v>
      </c>
      <c r="F33" s="9">
        <v>1</v>
      </c>
      <c r="G33" s="9">
        <v>0</v>
      </c>
      <c r="H33" s="9">
        <v>49</v>
      </c>
      <c r="I33" s="9">
        <v>0</v>
      </c>
      <c r="J33" s="9">
        <v>554</v>
      </c>
      <c r="K33" s="9">
        <v>2</v>
      </c>
      <c r="L33" s="10">
        <f t="shared" si="0"/>
        <v>2083</v>
      </c>
    </row>
    <row r="34" spans="1:12" ht="12.75">
      <c r="A34" s="20" t="s">
        <v>42</v>
      </c>
      <c r="B34" s="9">
        <v>1529</v>
      </c>
      <c r="C34" s="9">
        <v>7</v>
      </c>
      <c r="D34" s="9">
        <v>0</v>
      </c>
      <c r="E34" s="9">
        <v>114</v>
      </c>
      <c r="F34" s="9">
        <v>0</v>
      </c>
      <c r="G34" s="9">
        <v>0</v>
      </c>
      <c r="H34" s="9">
        <v>49</v>
      </c>
      <c r="I34" s="9">
        <v>0</v>
      </c>
      <c r="J34" s="9">
        <v>589</v>
      </c>
      <c r="K34" s="9">
        <v>7</v>
      </c>
      <c r="L34" s="10">
        <f t="shared" si="0"/>
        <v>2295</v>
      </c>
    </row>
    <row r="35" spans="1:12" ht="12.75">
      <c r="A35" s="20" t="s">
        <v>43</v>
      </c>
      <c r="B35" s="9">
        <v>1889</v>
      </c>
      <c r="C35" s="9">
        <v>7</v>
      </c>
      <c r="D35" s="9">
        <v>0</v>
      </c>
      <c r="E35" s="9">
        <v>116</v>
      </c>
      <c r="F35" s="9">
        <v>2</v>
      </c>
      <c r="G35" s="9">
        <v>0</v>
      </c>
      <c r="H35" s="9">
        <v>53</v>
      </c>
      <c r="I35" s="9">
        <v>0</v>
      </c>
      <c r="J35" s="9">
        <v>563</v>
      </c>
      <c r="K35" s="9">
        <v>9</v>
      </c>
      <c r="L35" s="10">
        <f t="shared" si="0"/>
        <v>2639</v>
      </c>
    </row>
    <row r="36" spans="1:12" ht="12.75">
      <c r="A36" s="20" t="s">
        <v>44</v>
      </c>
      <c r="B36" s="9">
        <v>1561</v>
      </c>
      <c r="C36" s="9">
        <v>7</v>
      </c>
      <c r="D36" s="9">
        <v>0</v>
      </c>
      <c r="E36" s="9">
        <v>76</v>
      </c>
      <c r="F36" s="9">
        <v>0</v>
      </c>
      <c r="G36" s="9">
        <v>0</v>
      </c>
      <c r="H36" s="9">
        <v>50</v>
      </c>
      <c r="I36" s="9">
        <v>0</v>
      </c>
      <c r="J36" s="9">
        <v>406</v>
      </c>
      <c r="K36" s="9">
        <v>38</v>
      </c>
      <c r="L36" s="10">
        <f t="shared" si="0"/>
        <v>2138</v>
      </c>
    </row>
    <row r="37" spans="1:12" ht="12.75">
      <c r="A37" s="20" t="s">
        <v>45</v>
      </c>
      <c r="B37" s="9">
        <v>1787</v>
      </c>
      <c r="C37" s="9">
        <v>9</v>
      </c>
      <c r="D37" s="9">
        <v>0</v>
      </c>
      <c r="E37" s="9">
        <v>39</v>
      </c>
      <c r="F37" s="9">
        <v>0</v>
      </c>
      <c r="G37" s="9">
        <v>0</v>
      </c>
      <c r="H37" s="9">
        <v>38</v>
      </c>
      <c r="I37" s="9">
        <v>0</v>
      </c>
      <c r="J37" s="9">
        <v>69</v>
      </c>
      <c r="K37" s="9">
        <v>33</v>
      </c>
      <c r="L37" s="10">
        <f t="shared" si="0"/>
        <v>1975</v>
      </c>
    </row>
    <row r="38" spans="1:12" ht="12.75">
      <c r="A38" s="20" t="s">
        <v>46</v>
      </c>
      <c r="B38" s="9">
        <v>1451</v>
      </c>
      <c r="C38" s="9">
        <v>13</v>
      </c>
      <c r="D38" s="9">
        <v>0</v>
      </c>
      <c r="E38" s="9">
        <v>95</v>
      </c>
      <c r="F38" s="9">
        <v>0</v>
      </c>
      <c r="G38" s="9">
        <v>0</v>
      </c>
      <c r="H38" s="9">
        <v>41</v>
      </c>
      <c r="I38" s="9">
        <v>0</v>
      </c>
      <c r="J38" s="9">
        <v>450</v>
      </c>
      <c r="K38" s="9">
        <v>13</v>
      </c>
      <c r="L38" s="10">
        <f t="shared" si="0"/>
        <v>2063</v>
      </c>
    </row>
    <row r="39" spans="1:12" ht="12.75">
      <c r="A39" s="20" t="s">
        <v>47</v>
      </c>
      <c r="B39" s="9">
        <v>1265</v>
      </c>
      <c r="C39" s="9">
        <v>11</v>
      </c>
      <c r="D39" s="9">
        <v>0</v>
      </c>
      <c r="E39" s="9">
        <v>90</v>
      </c>
      <c r="F39" s="9">
        <v>0</v>
      </c>
      <c r="G39" s="9">
        <v>0</v>
      </c>
      <c r="H39" s="9">
        <v>40</v>
      </c>
      <c r="I39" s="9">
        <v>0</v>
      </c>
      <c r="J39" s="9">
        <v>468</v>
      </c>
      <c r="K39" s="9">
        <v>8</v>
      </c>
      <c r="L39" s="10">
        <f t="shared" si="0"/>
        <v>1882</v>
      </c>
    </row>
    <row r="40" spans="1:12" ht="12.75">
      <c r="A40" s="20" t="s">
        <v>48</v>
      </c>
      <c r="B40" s="9">
        <v>1337</v>
      </c>
      <c r="C40" s="9">
        <v>5</v>
      </c>
      <c r="D40" s="9">
        <v>0</v>
      </c>
      <c r="E40" s="9">
        <v>103</v>
      </c>
      <c r="F40" s="9">
        <v>0</v>
      </c>
      <c r="G40" s="9">
        <v>0</v>
      </c>
      <c r="H40" s="9">
        <v>36</v>
      </c>
      <c r="I40" s="9">
        <v>0</v>
      </c>
      <c r="J40" s="9">
        <v>549</v>
      </c>
      <c r="K40" s="9">
        <v>6</v>
      </c>
      <c r="L40" s="10">
        <f t="shared" si="0"/>
        <v>2036</v>
      </c>
    </row>
    <row r="41" spans="1:12" ht="12.75">
      <c r="A41" s="20" t="s">
        <v>49</v>
      </c>
      <c r="B41" s="9">
        <v>1423</v>
      </c>
      <c r="C41" s="9">
        <v>11</v>
      </c>
      <c r="D41" s="9">
        <v>0</v>
      </c>
      <c r="E41" s="9">
        <v>111</v>
      </c>
      <c r="F41" s="9">
        <v>0</v>
      </c>
      <c r="G41" s="9">
        <v>0</v>
      </c>
      <c r="H41" s="9">
        <v>34</v>
      </c>
      <c r="I41" s="9">
        <v>0</v>
      </c>
      <c r="J41" s="9">
        <v>552</v>
      </c>
      <c r="K41" s="9">
        <v>11</v>
      </c>
      <c r="L41" s="10">
        <f t="shared" si="0"/>
        <v>2142</v>
      </c>
    </row>
    <row r="42" spans="1:12" ht="12.75">
      <c r="A42" s="20" t="s">
        <v>50</v>
      </c>
      <c r="B42" s="9">
        <v>1735</v>
      </c>
      <c r="C42" s="9">
        <v>6</v>
      </c>
      <c r="D42" s="9">
        <v>0</v>
      </c>
      <c r="E42" s="9">
        <v>98</v>
      </c>
      <c r="F42" s="9">
        <v>0</v>
      </c>
      <c r="G42" s="9">
        <v>0</v>
      </c>
      <c r="H42" s="9">
        <v>38</v>
      </c>
      <c r="I42" s="9">
        <v>0</v>
      </c>
      <c r="J42" s="9">
        <v>558</v>
      </c>
      <c r="K42" s="9">
        <v>14</v>
      </c>
      <c r="L42" s="10">
        <f t="shared" si="0"/>
        <v>2449</v>
      </c>
    </row>
    <row r="43" spans="1:12" ht="12.75">
      <c r="A43" s="20" t="s">
        <v>51</v>
      </c>
      <c r="B43" s="9">
        <v>1222</v>
      </c>
      <c r="C43" s="9">
        <v>2</v>
      </c>
      <c r="D43" s="9">
        <v>0</v>
      </c>
      <c r="E43" s="9">
        <v>38</v>
      </c>
      <c r="F43" s="9">
        <v>0</v>
      </c>
      <c r="G43" s="9">
        <v>0</v>
      </c>
      <c r="H43" s="9">
        <v>34</v>
      </c>
      <c r="I43" s="9">
        <v>0</v>
      </c>
      <c r="J43" s="9">
        <v>280</v>
      </c>
      <c r="K43" s="9">
        <v>1</v>
      </c>
      <c r="L43" s="10">
        <f t="shared" si="0"/>
        <v>1577</v>
      </c>
    </row>
    <row r="44" spans="1:12" ht="12.75">
      <c r="A44" s="20" t="s">
        <v>52</v>
      </c>
      <c r="B44" s="9">
        <v>1433</v>
      </c>
      <c r="C44" s="9">
        <v>0</v>
      </c>
      <c r="D44" s="9">
        <v>0</v>
      </c>
      <c r="E44" s="9">
        <v>27</v>
      </c>
      <c r="F44" s="9">
        <v>0</v>
      </c>
      <c r="G44" s="9">
        <v>0</v>
      </c>
      <c r="H44" s="9">
        <v>31</v>
      </c>
      <c r="I44" s="9">
        <v>0</v>
      </c>
      <c r="J44" s="9">
        <v>56</v>
      </c>
      <c r="K44" s="9">
        <v>7</v>
      </c>
      <c r="L44" s="10">
        <f t="shared" si="0"/>
        <v>1554</v>
      </c>
    </row>
    <row r="45" spans="1:12" ht="13.5" thickBot="1">
      <c r="A45" s="20" t="s">
        <v>53</v>
      </c>
      <c r="B45" s="9">
        <v>1423</v>
      </c>
      <c r="C45" s="9">
        <v>8</v>
      </c>
      <c r="D45" s="9">
        <v>0</v>
      </c>
      <c r="E45" s="9">
        <v>87</v>
      </c>
      <c r="F45" s="9">
        <v>0</v>
      </c>
      <c r="G45" s="9">
        <v>0</v>
      </c>
      <c r="H45" s="9">
        <v>44</v>
      </c>
      <c r="I45" s="9">
        <v>0</v>
      </c>
      <c r="J45" s="9">
        <v>306</v>
      </c>
      <c r="K45" s="9">
        <v>6</v>
      </c>
      <c r="L45" s="10">
        <f t="shared" si="0"/>
        <v>1874</v>
      </c>
    </row>
    <row r="46" spans="1:12" ht="12.75">
      <c r="A46" s="21" t="s">
        <v>19</v>
      </c>
      <c r="B46" s="11">
        <f aca="true" t="shared" si="1" ref="B46:L46">SUM(B15:B45)</f>
        <v>50474</v>
      </c>
      <c r="C46" s="11">
        <f t="shared" si="1"/>
        <v>237</v>
      </c>
      <c r="D46" s="11">
        <f t="shared" si="1"/>
        <v>0</v>
      </c>
      <c r="E46" s="11">
        <f t="shared" si="1"/>
        <v>2764</v>
      </c>
      <c r="F46" s="11">
        <f t="shared" si="1"/>
        <v>20</v>
      </c>
      <c r="G46" s="11">
        <f t="shared" si="1"/>
        <v>0</v>
      </c>
      <c r="H46" s="11">
        <f t="shared" si="1"/>
        <v>1375</v>
      </c>
      <c r="I46" s="11">
        <f t="shared" si="1"/>
        <v>0</v>
      </c>
      <c r="J46" s="11">
        <f t="shared" si="1"/>
        <v>14545</v>
      </c>
      <c r="K46" s="11">
        <f t="shared" si="1"/>
        <v>500</v>
      </c>
      <c r="L46" s="12">
        <f t="shared" si="1"/>
        <v>69915</v>
      </c>
    </row>
    <row r="47" spans="1:12" ht="13.5" thickBot="1">
      <c r="A47" s="22" t="s">
        <v>54</v>
      </c>
      <c r="B47" s="13">
        <f aca="true" t="shared" si="2" ref="B47:L47">(B46/$M13)</f>
        <v>1628.1935483870968</v>
      </c>
      <c r="C47" s="13">
        <f t="shared" si="2"/>
        <v>7.645161290322581</v>
      </c>
      <c r="D47" s="13">
        <f t="shared" si="2"/>
        <v>0</v>
      </c>
      <c r="E47" s="13">
        <f t="shared" si="2"/>
        <v>89.16129032258064</v>
      </c>
      <c r="F47" s="13">
        <f t="shared" si="2"/>
        <v>0.6451612903225806</v>
      </c>
      <c r="G47" s="13">
        <f t="shared" si="2"/>
        <v>0</v>
      </c>
      <c r="H47" s="13">
        <f t="shared" si="2"/>
        <v>44.354838709677416</v>
      </c>
      <c r="I47" s="13">
        <f t="shared" si="2"/>
        <v>0</v>
      </c>
      <c r="J47" s="13">
        <f t="shared" si="2"/>
        <v>469.19354838709677</v>
      </c>
      <c r="K47" s="13">
        <f t="shared" si="2"/>
        <v>16.129032258064516</v>
      </c>
      <c r="L47" s="14">
        <f t="shared" si="2"/>
        <v>2255.3225806451615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2014-04-07T20:29:19Z</cp:lastPrinted>
  <dcterms:created xsi:type="dcterms:W3CDTF">2004-02-06T13:10:41Z</dcterms:created>
  <dcterms:modified xsi:type="dcterms:W3CDTF">2014-04-07T21:00:18Z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Marzo</vt:lpwstr>
  </property>
  <property fmtid="{D5CDD505-2E9C-101B-9397-08002B2CF9AE}" pid="4" name="ContentTy">
    <vt:lpwstr>Documento</vt:lpwstr>
  </property>
  <property fmtid="{D5CDD505-2E9C-101B-9397-08002B2CF9AE}" pid="5" name="A">
    <vt:lpwstr>2014</vt:lpwstr>
  </property>
  <property fmtid="{D5CDD505-2E9C-101B-9397-08002B2CF9AE}" pid="6" name="URL Documen">
    <vt:lpwstr>/PasadasVehiculares/Vehic-MARZO-2014.xls</vt:lpwstr>
  </property>
  <property fmtid="{D5CDD505-2E9C-101B-9397-08002B2CF9AE}" pid="7" name="N_M">
    <vt:lpwstr>3.00000000000000</vt:lpwstr>
  </property>
</Properties>
</file>