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Junio-19" sheetId="1" r:id="rId1"/>
    <sheet name="Chaimavida Junio-19-ambos-senti" sheetId="2" r:id="rId2"/>
    <sheet name="Chaimavida-Junio-sentido-Bulnes" sheetId="3" r:id="rId3"/>
    <sheet name="Chaimavida-Junio-sentido-Concep" sheetId="4" r:id="rId4"/>
    <sheet name="Las-Raices-Junio-19-ambos-senti" sheetId="5" r:id="rId5"/>
    <sheet name="Las-Raices-Juni-sent-Curacautin" sheetId="6" r:id="rId6"/>
    <sheet name="Las-Raices-Junio-sent-Lonquimay" sheetId="7" r:id="rId7"/>
    <sheet name="San-Roque-Junio-19-ambos-sentid" sheetId="8" r:id="rId8"/>
    <sheet name="San-Roque-Junio-SantaJuana" sheetId="9" r:id="rId9"/>
    <sheet name="San-Roque-Junio-sent-Nacimiento" sheetId="10" r:id="rId10"/>
  </sheets>
  <definedNames/>
  <calcPr fullCalcOnLoad="1"/>
</workbook>
</file>

<file path=xl/sharedStrings.xml><?xml version="1.0" encoding="utf-8"?>
<sst xmlns="http://schemas.openxmlformats.org/spreadsheetml/2006/main" count="611" uniqueCount="76">
  <si>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</si>
  <si>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</si>
  <si>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</si>
  <si>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</si>
  <si>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</si>
  <si>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</si>
  <si>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</si>
  <si>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</si>
  <si>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</si>
  <si>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</si>
  <si>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</si>
  <si>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</si>
  <si>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</si>
  <si>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</si>
  <si>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</si>
  <si>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</si>
  <si>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</si>
  <si>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</si>
  <si>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</si>
  <si>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</si>
  <si>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</si>
  <si>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</si>
  <si>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</si>
  <si>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</si>
  <si>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</si>
  <si>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</si>
  <si>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</si>
  <si>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</si>
  <si>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</si>
  <si>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</si>
  <si>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</si>
  <si>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</si>
  <si>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</si>
  <si>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</si>
  <si>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</si>
  <si>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</si>
  <si>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</si>
  <si>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</si>
  <si>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</si>
  <si>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</si>
  <si>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</si>
  <si>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</si>
  <si>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</si>
  <si>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</si>
  <si>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</si>
  <si>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</si>
  <si>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</si>
  <si>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</si>
  <si>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</si>
  <si>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</si>
  <si>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</si>
  <si>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</si>
  <si>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</si>
  <si>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</si>
  <si>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</si>
  <si>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</si>
  <si>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</si>
  <si>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</si>
  <si>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</si>
  <si>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</si>
  <si>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</si>
  <si>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</si>
  <si>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</si>
  <si>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</si>
  <si>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</si>
  <si>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</si>
  <si>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 xml:space="preserve">NOTA:      Sentido  Concepcion.   </t>
  </si>
  <si>
    <t xml:space="preserve">NOTA:      Sentido  Bulnes.   </t>
  </si>
  <si>
    <t>LAS RAICES</t>
  </si>
  <si>
    <t>NOTA:  Sentido    Curacautin.</t>
  </si>
  <si>
    <t>NOTA:  Sentido    Lonquimay</t>
  </si>
  <si>
    <t>NOTA:    - Sentido Nacimiento.</t>
  </si>
  <si>
    <t>NOTA:    - Sentido Santa Juana.</t>
  </si>
  <si>
    <t>JUNIO</t>
  </si>
  <si>
    <t>Plaza de Peaje Cristo  Redentor cerrado por  nevadas los dias  15,  24,  26,  27,  y  29   de   Junio    2019.</t>
  </si>
  <si>
    <t>JINIO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</si>
</sst>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204</v>
      </c>
      <c r="C15" s="9">
        <v>1</v>
      </c>
      <c r="D15" s="9">
        <v>0</v>
      </c>
      <c r="E15" s="9">
        <v>9</v>
      </c>
      <c r="F15" s="9">
        <v>21</v>
      </c>
      <c r="G15" s="9">
        <v>83</v>
      </c>
      <c r="H15" s="9">
        <v>6</v>
      </c>
      <c r="I15" s="9">
        <v>231</v>
      </c>
      <c r="J15" s="9">
        <v>25</v>
      </c>
      <c r="K15" s="9">
        <v>2</v>
      </c>
      <c r="L15" s="10">
        <f aca="true" t="shared" si="0" ref="L15:L45">SUM(B15:K15)</f>
        <v>582</v>
      </c>
      <c r="M15" s="23" t="s">
        <v>59</v>
      </c>
    </row>
    <row r="16" spans="1:13" ht="12.75">
      <c r="A16" s="20" t="s">
        <v>24</v>
      </c>
      <c r="B16" s="9">
        <v>220</v>
      </c>
      <c r="C16" s="9">
        <v>0</v>
      </c>
      <c r="D16" s="9">
        <v>0</v>
      </c>
      <c r="E16" s="9">
        <v>8</v>
      </c>
      <c r="F16" s="9">
        <v>18</v>
      </c>
      <c r="G16" s="9">
        <v>164</v>
      </c>
      <c r="H16" s="9">
        <v>7</v>
      </c>
      <c r="I16" s="9">
        <v>452</v>
      </c>
      <c r="J16" s="9">
        <v>116</v>
      </c>
      <c r="K16" s="9">
        <v>8</v>
      </c>
      <c r="L16" s="10">
        <f t="shared" si="0"/>
        <v>993</v>
      </c>
      <c r="M16" s="28"/>
    </row>
    <row r="17" spans="1:13" ht="12.75">
      <c r="A17" s="20" t="s">
        <v>25</v>
      </c>
      <c r="B17" s="9">
        <v>150</v>
      </c>
      <c r="C17" s="9">
        <v>0</v>
      </c>
      <c r="D17" s="9">
        <v>0</v>
      </c>
      <c r="E17" s="9">
        <v>3</v>
      </c>
      <c r="F17" s="9">
        <v>11</v>
      </c>
      <c r="G17" s="9">
        <v>76</v>
      </c>
      <c r="H17" s="9">
        <v>6</v>
      </c>
      <c r="I17" s="9">
        <v>186</v>
      </c>
      <c r="J17" s="9">
        <v>20</v>
      </c>
      <c r="K17" s="9">
        <v>1</v>
      </c>
      <c r="L17" s="10">
        <f t="shared" si="0"/>
        <v>453</v>
      </c>
      <c r="M17" s="28"/>
    </row>
    <row r="18" spans="1:13" ht="12.75">
      <c r="A18" s="20" t="s">
        <v>26</v>
      </c>
      <c r="B18" s="9">
        <v>144</v>
      </c>
      <c r="C18" s="9">
        <v>0</v>
      </c>
      <c r="D18" s="9">
        <v>0</v>
      </c>
      <c r="E18" s="9">
        <v>7</v>
      </c>
      <c r="F18" s="9">
        <v>19</v>
      </c>
      <c r="G18" s="9">
        <v>288</v>
      </c>
      <c r="H18" s="9">
        <v>15</v>
      </c>
      <c r="I18" s="9">
        <v>180</v>
      </c>
      <c r="J18" s="9">
        <v>22</v>
      </c>
      <c r="K18" s="9">
        <v>4</v>
      </c>
      <c r="L18" s="10">
        <f t="shared" si="0"/>
        <v>679</v>
      </c>
      <c r="M18" s="28"/>
    </row>
    <row r="19" spans="1:13" ht="12.75">
      <c r="A19" s="20" t="s">
        <v>27</v>
      </c>
      <c r="B19" s="9">
        <v>143</v>
      </c>
      <c r="C19" s="9">
        <v>0</v>
      </c>
      <c r="D19" s="9">
        <v>0</v>
      </c>
      <c r="E19" s="9">
        <v>7</v>
      </c>
      <c r="F19" s="9">
        <v>22</v>
      </c>
      <c r="G19" s="9">
        <v>359</v>
      </c>
      <c r="H19" s="9">
        <v>10</v>
      </c>
      <c r="I19" s="9">
        <v>142</v>
      </c>
      <c r="J19" s="9">
        <v>32</v>
      </c>
      <c r="K19" s="9">
        <v>5</v>
      </c>
      <c r="L19" s="10">
        <f t="shared" si="0"/>
        <v>720</v>
      </c>
      <c r="M19" s="28"/>
    </row>
    <row r="20" spans="1:13" ht="12.75">
      <c r="A20" s="20" t="s">
        <v>28</v>
      </c>
      <c r="B20" s="9">
        <v>177</v>
      </c>
      <c r="C20" s="9">
        <v>0</v>
      </c>
      <c r="D20" s="9">
        <v>0</v>
      </c>
      <c r="E20" s="9">
        <v>3</v>
      </c>
      <c r="F20" s="9">
        <v>16</v>
      </c>
      <c r="G20" s="9">
        <v>360</v>
      </c>
      <c r="H20" s="9">
        <v>11</v>
      </c>
      <c r="I20" s="9">
        <v>162</v>
      </c>
      <c r="J20" s="9">
        <v>37</v>
      </c>
      <c r="K20" s="9">
        <v>2</v>
      </c>
      <c r="L20" s="10">
        <f t="shared" si="0"/>
        <v>768</v>
      </c>
      <c r="M20" s="28"/>
    </row>
    <row r="21" spans="1:13" ht="12.75">
      <c r="A21" s="20" t="s">
        <v>29</v>
      </c>
      <c r="B21" s="9">
        <v>234</v>
      </c>
      <c r="C21" s="9">
        <v>1</v>
      </c>
      <c r="D21" s="9">
        <v>0</v>
      </c>
      <c r="E21" s="9">
        <v>1</v>
      </c>
      <c r="F21" s="9">
        <v>19</v>
      </c>
      <c r="G21" s="9">
        <v>325</v>
      </c>
      <c r="H21" s="9">
        <v>5</v>
      </c>
      <c r="I21" s="9">
        <v>145</v>
      </c>
      <c r="J21" s="9">
        <v>40</v>
      </c>
      <c r="K21" s="9">
        <v>3</v>
      </c>
      <c r="L21" s="10">
        <f t="shared" si="0"/>
        <v>773</v>
      </c>
      <c r="M21" s="28"/>
    </row>
    <row r="22" spans="1:13" ht="12.75">
      <c r="A22" s="20" t="s">
        <v>30</v>
      </c>
      <c r="B22" s="9">
        <v>261</v>
      </c>
      <c r="C22" s="9">
        <v>2</v>
      </c>
      <c r="D22" s="9">
        <v>0</v>
      </c>
      <c r="E22" s="9">
        <v>3</v>
      </c>
      <c r="F22" s="9">
        <v>27</v>
      </c>
      <c r="G22" s="9">
        <v>362</v>
      </c>
      <c r="H22" s="9">
        <v>11</v>
      </c>
      <c r="I22" s="9">
        <v>198</v>
      </c>
      <c r="J22" s="9">
        <v>74</v>
      </c>
      <c r="K22" s="9">
        <v>1</v>
      </c>
      <c r="L22" s="10">
        <f t="shared" si="0"/>
        <v>939</v>
      </c>
      <c r="M22" s="28"/>
    </row>
    <row r="23" spans="1:13" ht="12.75">
      <c r="A23" s="20" t="s">
        <v>31</v>
      </c>
      <c r="B23" s="9">
        <v>247</v>
      </c>
      <c r="C23" s="9">
        <v>0</v>
      </c>
      <c r="D23" s="9">
        <v>0</v>
      </c>
      <c r="E23" s="9">
        <v>3</v>
      </c>
      <c r="F23" s="9">
        <v>21</v>
      </c>
      <c r="G23" s="9">
        <v>96</v>
      </c>
      <c r="H23" s="9">
        <v>3</v>
      </c>
      <c r="I23" s="9">
        <v>54</v>
      </c>
      <c r="J23" s="9">
        <v>11</v>
      </c>
      <c r="K23" s="9">
        <v>8</v>
      </c>
      <c r="L23" s="10">
        <f t="shared" si="0"/>
        <v>443</v>
      </c>
      <c r="M23" s="28"/>
    </row>
    <row r="24" spans="1:13" ht="12.75">
      <c r="A24" s="20" t="s">
        <v>32</v>
      </c>
      <c r="B24" s="9">
        <v>156</v>
      </c>
      <c r="C24" s="9">
        <v>0</v>
      </c>
      <c r="D24" s="9">
        <v>0</v>
      </c>
      <c r="E24" s="9">
        <v>4</v>
      </c>
      <c r="F24" s="9">
        <v>13</v>
      </c>
      <c r="G24" s="9">
        <v>165</v>
      </c>
      <c r="H24" s="9">
        <v>9</v>
      </c>
      <c r="I24" s="9">
        <v>36</v>
      </c>
      <c r="J24" s="9">
        <v>20</v>
      </c>
      <c r="K24" s="9">
        <v>2</v>
      </c>
      <c r="L24" s="10">
        <f t="shared" si="0"/>
        <v>405</v>
      </c>
      <c r="M24" s="28"/>
    </row>
    <row r="25" spans="1:13" ht="12.75">
      <c r="A25" s="20" t="s">
        <v>33</v>
      </c>
      <c r="B25" s="9">
        <v>134</v>
      </c>
      <c r="C25" s="9">
        <v>1</v>
      </c>
      <c r="D25" s="9">
        <v>0</v>
      </c>
      <c r="E25" s="9">
        <v>7</v>
      </c>
      <c r="F25" s="9">
        <v>18</v>
      </c>
      <c r="G25" s="9">
        <v>314</v>
      </c>
      <c r="H25" s="9">
        <v>8</v>
      </c>
      <c r="I25" s="9">
        <v>165</v>
      </c>
      <c r="J25" s="9">
        <v>38</v>
      </c>
      <c r="K25" s="9">
        <v>1</v>
      </c>
      <c r="L25" s="10">
        <f t="shared" si="0"/>
        <v>686</v>
      </c>
      <c r="M25" s="28"/>
    </row>
    <row r="26" spans="1:13" ht="12.75">
      <c r="A26" s="20" t="s">
        <v>34</v>
      </c>
      <c r="B26" s="9">
        <v>148</v>
      </c>
      <c r="C26" s="9">
        <v>0</v>
      </c>
      <c r="D26" s="9">
        <v>0</v>
      </c>
      <c r="E26" s="9">
        <v>9</v>
      </c>
      <c r="F26" s="9">
        <v>18</v>
      </c>
      <c r="G26" s="9">
        <v>260</v>
      </c>
      <c r="H26" s="9">
        <v>11</v>
      </c>
      <c r="I26" s="9">
        <v>264</v>
      </c>
      <c r="J26" s="9">
        <v>21</v>
      </c>
      <c r="K26" s="9">
        <v>0</v>
      </c>
      <c r="L26" s="10">
        <f t="shared" si="0"/>
        <v>731</v>
      </c>
      <c r="M26" s="28"/>
    </row>
    <row r="27" spans="1:13" ht="12.75">
      <c r="A27" s="20" t="s">
        <v>35</v>
      </c>
      <c r="B27" s="9">
        <v>111</v>
      </c>
      <c r="C27" s="9">
        <v>0</v>
      </c>
      <c r="D27" s="9">
        <v>0</v>
      </c>
      <c r="E27" s="9">
        <v>7</v>
      </c>
      <c r="F27" s="9">
        <v>21</v>
      </c>
      <c r="G27" s="9">
        <v>239</v>
      </c>
      <c r="H27" s="9">
        <v>5</v>
      </c>
      <c r="I27" s="9">
        <v>251</v>
      </c>
      <c r="J27" s="9">
        <v>30</v>
      </c>
      <c r="K27" s="9">
        <v>0</v>
      </c>
      <c r="L27" s="10">
        <f t="shared" si="0"/>
        <v>664</v>
      </c>
      <c r="M27" s="28"/>
    </row>
    <row r="28" spans="1:12" ht="12.75">
      <c r="A28" s="20">
        <v>14</v>
      </c>
      <c r="B28" s="9">
        <v>175</v>
      </c>
      <c r="C28" s="9">
        <v>1</v>
      </c>
      <c r="D28" s="9">
        <v>0</v>
      </c>
      <c r="E28" s="9">
        <v>10</v>
      </c>
      <c r="F28" s="9">
        <v>17</v>
      </c>
      <c r="G28" s="9">
        <v>301</v>
      </c>
      <c r="H28" s="9">
        <v>10</v>
      </c>
      <c r="I28" s="9">
        <v>266</v>
      </c>
      <c r="J28" s="9">
        <v>40</v>
      </c>
      <c r="K28" s="9">
        <v>2</v>
      </c>
      <c r="L28" s="10">
        <f t="shared" si="0"/>
        <v>822</v>
      </c>
    </row>
    <row r="29" spans="1:12" ht="12.75">
      <c r="A29" s="20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38</v>
      </c>
      <c r="B30" s="9">
        <v>197</v>
      </c>
      <c r="C30" s="9">
        <v>0</v>
      </c>
      <c r="D30" s="9">
        <v>0</v>
      </c>
      <c r="E30" s="9">
        <v>8</v>
      </c>
      <c r="F30" s="9">
        <v>21</v>
      </c>
      <c r="G30" s="9">
        <v>219</v>
      </c>
      <c r="H30" s="9">
        <v>5</v>
      </c>
      <c r="I30" s="9">
        <v>307</v>
      </c>
      <c r="J30" s="9">
        <v>55</v>
      </c>
      <c r="K30" s="9">
        <v>8</v>
      </c>
      <c r="L30" s="10">
        <f t="shared" si="0"/>
        <v>820</v>
      </c>
    </row>
    <row r="31" spans="1:12" ht="12.75">
      <c r="A31" s="20" t="s">
        <v>39</v>
      </c>
      <c r="B31" s="9">
        <v>146</v>
      </c>
      <c r="C31" s="9">
        <v>0</v>
      </c>
      <c r="D31" s="9">
        <v>0</v>
      </c>
      <c r="E31" s="9">
        <v>4</v>
      </c>
      <c r="F31" s="9">
        <v>9</v>
      </c>
      <c r="G31" s="9">
        <v>63</v>
      </c>
      <c r="H31" s="9">
        <v>7</v>
      </c>
      <c r="I31" s="9">
        <v>101</v>
      </c>
      <c r="J31" s="9">
        <v>9</v>
      </c>
      <c r="K31" s="9">
        <v>1</v>
      </c>
      <c r="L31" s="10">
        <f t="shared" si="0"/>
        <v>340</v>
      </c>
    </row>
    <row r="32" spans="1:12" ht="12.75">
      <c r="A32" s="20" t="s">
        <v>40</v>
      </c>
      <c r="B32" s="9">
        <v>176</v>
      </c>
      <c r="C32" s="9">
        <v>1</v>
      </c>
      <c r="D32" s="9">
        <v>0</v>
      </c>
      <c r="E32" s="9">
        <v>3</v>
      </c>
      <c r="F32" s="9">
        <v>19</v>
      </c>
      <c r="G32" s="9">
        <v>301</v>
      </c>
      <c r="H32" s="9">
        <v>8</v>
      </c>
      <c r="I32" s="9">
        <v>118</v>
      </c>
      <c r="J32" s="9">
        <v>35</v>
      </c>
      <c r="K32" s="9">
        <v>2</v>
      </c>
      <c r="L32" s="10">
        <f t="shared" si="0"/>
        <v>663</v>
      </c>
    </row>
    <row r="33" spans="1:12" ht="12.75">
      <c r="A33" s="20" t="s">
        <v>41</v>
      </c>
      <c r="B33" s="9">
        <v>123</v>
      </c>
      <c r="C33" s="9">
        <v>2</v>
      </c>
      <c r="D33" s="9">
        <v>0</v>
      </c>
      <c r="E33" s="9">
        <v>6</v>
      </c>
      <c r="F33" s="9">
        <v>18</v>
      </c>
      <c r="G33" s="9">
        <v>268</v>
      </c>
      <c r="H33" s="9">
        <v>8</v>
      </c>
      <c r="I33" s="9">
        <v>119</v>
      </c>
      <c r="J33" s="9">
        <v>44</v>
      </c>
      <c r="K33" s="9">
        <v>3</v>
      </c>
      <c r="L33" s="10">
        <f t="shared" si="0"/>
        <v>591</v>
      </c>
    </row>
    <row r="34" spans="1:12" ht="12.75">
      <c r="A34" s="20" t="s">
        <v>42</v>
      </c>
      <c r="B34" s="9">
        <v>251</v>
      </c>
      <c r="C34" s="9">
        <v>1</v>
      </c>
      <c r="D34" s="9">
        <v>0</v>
      </c>
      <c r="E34" s="9">
        <v>4</v>
      </c>
      <c r="F34" s="9">
        <v>21</v>
      </c>
      <c r="G34" s="9">
        <v>340</v>
      </c>
      <c r="H34" s="9">
        <v>12</v>
      </c>
      <c r="I34" s="9">
        <v>148</v>
      </c>
      <c r="J34" s="9">
        <v>37</v>
      </c>
      <c r="K34" s="9">
        <v>4</v>
      </c>
      <c r="L34" s="10">
        <f t="shared" si="0"/>
        <v>818</v>
      </c>
    </row>
    <row r="35" spans="1:12" ht="12.75">
      <c r="A35" s="20" t="s">
        <v>43</v>
      </c>
      <c r="B35" s="9">
        <v>267</v>
      </c>
      <c r="C35" s="9">
        <v>0</v>
      </c>
      <c r="D35" s="9">
        <v>0</v>
      </c>
      <c r="E35" s="9">
        <v>6</v>
      </c>
      <c r="F35" s="9">
        <v>23</v>
      </c>
      <c r="G35" s="9">
        <v>348</v>
      </c>
      <c r="H35" s="9">
        <v>15</v>
      </c>
      <c r="I35" s="9">
        <v>129</v>
      </c>
      <c r="J35" s="9">
        <v>48</v>
      </c>
      <c r="K35" s="9">
        <v>7</v>
      </c>
      <c r="L35" s="10">
        <f t="shared" si="0"/>
        <v>843</v>
      </c>
    </row>
    <row r="36" spans="1:12" ht="12.75">
      <c r="A36" s="20" t="s">
        <v>44</v>
      </c>
      <c r="B36" s="9">
        <v>305</v>
      </c>
      <c r="C36" s="9">
        <v>0</v>
      </c>
      <c r="D36" s="9">
        <v>0</v>
      </c>
      <c r="E36" s="9">
        <v>3</v>
      </c>
      <c r="F36" s="9">
        <v>21</v>
      </c>
      <c r="G36" s="9">
        <v>349</v>
      </c>
      <c r="H36" s="9">
        <v>9</v>
      </c>
      <c r="I36" s="9">
        <v>192</v>
      </c>
      <c r="J36" s="9">
        <v>62</v>
      </c>
      <c r="K36" s="9">
        <v>9</v>
      </c>
      <c r="L36" s="10">
        <f t="shared" si="0"/>
        <v>950</v>
      </c>
    </row>
    <row r="37" spans="1:12" ht="12.75">
      <c r="A37" s="20" t="s">
        <v>45</v>
      </c>
      <c r="B37" s="9">
        <v>359</v>
      </c>
      <c r="C37" s="9">
        <v>0</v>
      </c>
      <c r="D37" s="9">
        <v>0</v>
      </c>
      <c r="E37" s="9">
        <v>3</v>
      </c>
      <c r="F37" s="9">
        <v>18</v>
      </c>
      <c r="G37" s="9">
        <v>91</v>
      </c>
      <c r="H37" s="9">
        <v>7</v>
      </c>
      <c r="I37" s="9">
        <v>67</v>
      </c>
      <c r="J37" s="9">
        <v>11</v>
      </c>
      <c r="K37" s="9">
        <v>4</v>
      </c>
      <c r="L37" s="10">
        <f t="shared" si="0"/>
        <v>560</v>
      </c>
    </row>
    <row r="38" spans="1:12" ht="12.75">
      <c r="A38" s="20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48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</row>
    <row r="41" spans="1:12" ht="12.75">
      <c r="A41" s="20" t="s">
        <v>49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50</v>
      </c>
      <c r="B42" s="9">
        <v>80</v>
      </c>
      <c r="C42" s="9">
        <v>1</v>
      </c>
      <c r="D42" s="9">
        <v>0</v>
      </c>
      <c r="E42" s="9">
        <v>6</v>
      </c>
      <c r="F42" s="9">
        <v>6</v>
      </c>
      <c r="G42" s="9">
        <v>228</v>
      </c>
      <c r="H42" s="9">
        <v>1</v>
      </c>
      <c r="I42" s="9">
        <v>164</v>
      </c>
      <c r="J42" s="9">
        <v>35</v>
      </c>
      <c r="K42" s="9">
        <v>0</v>
      </c>
      <c r="L42" s="10">
        <f t="shared" si="0"/>
        <v>521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84</v>
      </c>
      <c r="C44" s="9">
        <v>0</v>
      </c>
      <c r="D44" s="9">
        <v>0</v>
      </c>
      <c r="E44" s="9">
        <v>1</v>
      </c>
      <c r="F44" s="9">
        <v>6</v>
      </c>
      <c r="G44" s="9">
        <v>0</v>
      </c>
      <c r="H44" s="9">
        <v>1</v>
      </c>
      <c r="I44" s="9">
        <v>0</v>
      </c>
      <c r="J44" s="9">
        <v>0</v>
      </c>
      <c r="K44" s="9">
        <v>1</v>
      </c>
      <c r="L44" s="10">
        <f t="shared" si="0"/>
        <v>93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4492</v>
      </c>
      <c r="C46" s="11">
        <f t="shared" si="1"/>
        <v>11</v>
      </c>
      <c r="D46" s="11">
        <f t="shared" si="1"/>
        <v>0</v>
      </c>
      <c r="E46" s="11">
        <f t="shared" si="1"/>
        <v>125</v>
      </c>
      <c r="F46" s="11">
        <f t="shared" si="1"/>
        <v>423</v>
      </c>
      <c r="G46" s="11">
        <f t="shared" si="1"/>
        <v>5599</v>
      </c>
      <c r="H46" s="11">
        <f t="shared" si="1"/>
        <v>190</v>
      </c>
      <c r="I46" s="11">
        <f t="shared" si="1"/>
        <v>4077</v>
      </c>
      <c r="J46" s="11">
        <f t="shared" si="1"/>
        <v>862</v>
      </c>
      <c r="K46" s="11">
        <f t="shared" si="1"/>
        <v>78</v>
      </c>
      <c r="L46" s="12">
        <f t="shared" si="1"/>
        <v>15857</v>
      </c>
    </row>
    <row r="47" spans="1:12" ht="13.5" thickBot="1">
      <c r="A47" s="22" t="s">
        <v>54</v>
      </c>
      <c r="B47" s="13">
        <f aca="true" t="shared" si="2" ref="B47:L47">(B46/$M13)</f>
        <v>149.73333333333332</v>
      </c>
      <c r="C47" s="13">
        <f t="shared" si="2"/>
        <v>0.36666666666666664</v>
      </c>
      <c r="D47" s="13">
        <f t="shared" si="2"/>
        <v>0</v>
      </c>
      <c r="E47" s="13">
        <f t="shared" si="2"/>
        <v>4.166666666666667</v>
      </c>
      <c r="F47" s="13">
        <f t="shared" si="2"/>
        <v>14.1</v>
      </c>
      <c r="G47" s="13">
        <f t="shared" si="2"/>
        <v>186.63333333333333</v>
      </c>
      <c r="H47" s="13">
        <f t="shared" si="2"/>
        <v>6.333333333333333</v>
      </c>
      <c r="I47" s="13">
        <f t="shared" si="2"/>
        <v>135.9</v>
      </c>
      <c r="J47" s="13">
        <f t="shared" si="2"/>
        <v>28.733333333333334</v>
      </c>
      <c r="K47" s="13">
        <f t="shared" si="2"/>
        <v>2.6</v>
      </c>
      <c r="L47" s="14">
        <f t="shared" si="2"/>
        <v>528.5666666666667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47" t="s">
        <v>74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D8" sqref="D8"/>
    </sheetView>
  </sheetViews>
  <sheetFormatPr defaultColWidth="11.421875" defaultRowHeight="12.75"/>
  <cols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7.42187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623</v>
      </c>
      <c r="C15" s="9">
        <v>3</v>
      </c>
      <c r="D15" s="9">
        <v>0</v>
      </c>
      <c r="E15" s="9">
        <v>26</v>
      </c>
      <c r="F15" s="9">
        <v>59</v>
      </c>
      <c r="G15" s="9">
        <v>11</v>
      </c>
      <c r="H15" s="9">
        <v>18</v>
      </c>
      <c r="I15" s="9">
        <v>93</v>
      </c>
      <c r="J15" s="9">
        <v>16</v>
      </c>
      <c r="K15" s="9">
        <v>0</v>
      </c>
      <c r="L15" s="10">
        <f aca="true" t="shared" si="0" ref="L15:L45">SUM(B15:K15)</f>
        <v>849</v>
      </c>
      <c r="M15" s="23" t="s">
        <v>59</v>
      </c>
    </row>
    <row r="16" spans="1:13" ht="12.75">
      <c r="A16" s="20" t="s">
        <v>24</v>
      </c>
      <c r="B16" s="9">
        <v>691</v>
      </c>
      <c r="C16" s="9">
        <v>4</v>
      </c>
      <c r="D16" s="9">
        <v>0</v>
      </c>
      <c r="E16" s="9">
        <v>12</v>
      </c>
      <c r="F16" s="9">
        <v>12</v>
      </c>
      <c r="G16" s="9">
        <v>2</v>
      </c>
      <c r="H16" s="9">
        <v>16</v>
      </c>
      <c r="I16" s="9">
        <v>56</v>
      </c>
      <c r="J16" s="9">
        <v>27</v>
      </c>
      <c r="K16" s="9">
        <v>2</v>
      </c>
      <c r="L16" s="10">
        <f t="shared" si="0"/>
        <v>822</v>
      </c>
      <c r="M16" s="28"/>
    </row>
    <row r="17" spans="1:13" ht="12.75">
      <c r="A17" s="20" t="s">
        <v>25</v>
      </c>
      <c r="B17" s="9">
        <v>874</v>
      </c>
      <c r="C17" s="9">
        <v>3</v>
      </c>
      <c r="D17" s="9">
        <v>0</v>
      </c>
      <c r="E17" s="9">
        <v>69</v>
      </c>
      <c r="F17" s="9">
        <v>114</v>
      </c>
      <c r="G17" s="9">
        <v>61</v>
      </c>
      <c r="H17" s="9">
        <v>21</v>
      </c>
      <c r="I17" s="9">
        <v>156</v>
      </c>
      <c r="J17" s="9">
        <v>68</v>
      </c>
      <c r="K17" s="9">
        <v>2</v>
      </c>
      <c r="L17" s="10">
        <f t="shared" si="0"/>
        <v>1368</v>
      </c>
      <c r="M17" s="28"/>
    </row>
    <row r="18" spans="1:13" ht="12.75">
      <c r="A18" s="20" t="s">
        <v>26</v>
      </c>
      <c r="B18" s="9">
        <v>634</v>
      </c>
      <c r="C18" s="9">
        <v>4</v>
      </c>
      <c r="D18" s="9">
        <v>0</v>
      </c>
      <c r="E18" s="9">
        <v>84</v>
      </c>
      <c r="F18" s="9">
        <v>156</v>
      </c>
      <c r="G18" s="9">
        <v>19</v>
      </c>
      <c r="H18" s="9">
        <v>23</v>
      </c>
      <c r="I18" s="9">
        <v>254</v>
      </c>
      <c r="J18" s="9">
        <v>68</v>
      </c>
      <c r="K18" s="9">
        <v>2</v>
      </c>
      <c r="L18" s="10">
        <f t="shared" si="0"/>
        <v>1244</v>
      </c>
      <c r="M18" s="28"/>
    </row>
    <row r="19" spans="1:13" ht="12.75">
      <c r="A19" s="20" t="s">
        <v>27</v>
      </c>
      <c r="B19" s="9">
        <v>631</v>
      </c>
      <c r="C19" s="9">
        <v>1</v>
      </c>
      <c r="D19" s="9">
        <v>0</v>
      </c>
      <c r="E19" s="9">
        <v>68</v>
      </c>
      <c r="F19" s="9">
        <v>144</v>
      </c>
      <c r="G19" s="9">
        <v>43</v>
      </c>
      <c r="H19" s="9">
        <v>21</v>
      </c>
      <c r="I19" s="9">
        <v>225</v>
      </c>
      <c r="J19" s="9">
        <v>56</v>
      </c>
      <c r="K19" s="9">
        <v>0</v>
      </c>
      <c r="L19" s="10">
        <f t="shared" si="0"/>
        <v>1189</v>
      </c>
      <c r="M19" s="28"/>
    </row>
    <row r="20" spans="1:13" ht="12.75">
      <c r="A20" s="20" t="s">
        <v>28</v>
      </c>
      <c r="B20" s="9">
        <v>745</v>
      </c>
      <c r="C20" s="9">
        <v>3</v>
      </c>
      <c r="D20" s="9">
        <v>0</v>
      </c>
      <c r="E20" s="9">
        <v>75</v>
      </c>
      <c r="F20" s="9">
        <v>150</v>
      </c>
      <c r="G20" s="9">
        <v>29</v>
      </c>
      <c r="H20" s="9">
        <v>18</v>
      </c>
      <c r="I20" s="9">
        <v>265</v>
      </c>
      <c r="J20" s="9">
        <v>55</v>
      </c>
      <c r="K20" s="9">
        <v>0</v>
      </c>
      <c r="L20" s="10">
        <f t="shared" si="0"/>
        <v>1340</v>
      </c>
      <c r="M20" s="28"/>
    </row>
    <row r="21" spans="1:13" ht="12.75">
      <c r="A21" s="20" t="s">
        <v>29</v>
      </c>
      <c r="B21" s="9">
        <v>979</v>
      </c>
      <c r="C21" s="9">
        <v>7</v>
      </c>
      <c r="D21" s="9">
        <v>0</v>
      </c>
      <c r="E21" s="9">
        <v>88</v>
      </c>
      <c r="F21" s="9">
        <v>135</v>
      </c>
      <c r="G21" s="9">
        <v>34</v>
      </c>
      <c r="H21" s="9">
        <v>24</v>
      </c>
      <c r="I21" s="9">
        <v>251</v>
      </c>
      <c r="J21" s="9">
        <v>41</v>
      </c>
      <c r="K21" s="9">
        <v>5</v>
      </c>
      <c r="L21" s="10">
        <f t="shared" si="0"/>
        <v>1564</v>
      </c>
      <c r="M21" s="28"/>
    </row>
    <row r="22" spans="1:13" ht="12.75">
      <c r="A22" s="20" t="s">
        <v>30</v>
      </c>
      <c r="B22" s="9">
        <v>918</v>
      </c>
      <c r="C22" s="9">
        <v>3</v>
      </c>
      <c r="D22" s="9">
        <v>0</v>
      </c>
      <c r="E22" s="9">
        <v>45</v>
      </c>
      <c r="F22" s="9">
        <v>68</v>
      </c>
      <c r="G22" s="9">
        <v>11</v>
      </c>
      <c r="H22" s="9">
        <v>20</v>
      </c>
      <c r="I22" s="9">
        <v>122</v>
      </c>
      <c r="J22" s="9">
        <v>24</v>
      </c>
      <c r="K22" s="9">
        <v>3</v>
      </c>
      <c r="L22" s="10">
        <f t="shared" si="0"/>
        <v>1214</v>
      </c>
      <c r="M22" s="28"/>
    </row>
    <row r="23" spans="1:13" ht="12.75">
      <c r="A23" s="20" t="s">
        <v>31</v>
      </c>
      <c r="B23" s="9">
        <v>850</v>
      </c>
      <c r="C23" s="9">
        <v>7</v>
      </c>
      <c r="D23" s="9">
        <v>0</v>
      </c>
      <c r="E23" s="9">
        <v>12</v>
      </c>
      <c r="F23" s="9">
        <v>7</v>
      </c>
      <c r="G23" s="9">
        <v>4</v>
      </c>
      <c r="H23" s="9">
        <v>20</v>
      </c>
      <c r="I23" s="9">
        <v>52</v>
      </c>
      <c r="J23" s="9">
        <v>18</v>
      </c>
      <c r="K23" s="9">
        <v>1</v>
      </c>
      <c r="L23" s="10">
        <f t="shared" si="0"/>
        <v>971</v>
      </c>
      <c r="M23" s="28"/>
    </row>
    <row r="24" spans="1:13" ht="12.75">
      <c r="A24" s="20" t="s">
        <v>32</v>
      </c>
      <c r="B24" s="9">
        <v>873</v>
      </c>
      <c r="C24" s="9">
        <v>3</v>
      </c>
      <c r="D24" s="9">
        <v>1</v>
      </c>
      <c r="E24" s="9">
        <v>88</v>
      </c>
      <c r="F24" s="9">
        <v>130</v>
      </c>
      <c r="G24" s="9">
        <v>36</v>
      </c>
      <c r="H24" s="9">
        <v>24</v>
      </c>
      <c r="I24" s="9">
        <v>171</v>
      </c>
      <c r="J24" s="9">
        <v>63</v>
      </c>
      <c r="K24" s="9">
        <v>2</v>
      </c>
      <c r="L24" s="10">
        <f t="shared" si="0"/>
        <v>1391</v>
      </c>
      <c r="M24" s="28"/>
    </row>
    <row r="25" spans="1:13" ht="12.75">
      <c r="A25" s="20" t="s">
        <v>33</v>
      </c>
      <c r="B25" s="9">
        <v>709</v>
      </c>
      <c r="C25" s="9">
        <v>4</v>
      </c>
      <c r="D25" s="9">
        <v>0</v>
      </c>
      <c r="E25" s="9">
        <v>92</v>
      </c>
      <c r="F25" s="9">
        <v>169</v>
      </c>
      <c r="G25" s="9">
        <v>56</v>
      </c>
      <c r="H25" s="9">
        <v>22</v>
      </c>
      <c r="I25" s="9">
        <v>273</v>
      </c>
      <c r="J25" s="9">
        <v>58</v>
      </c>
      <c r="K25" s="9">
        <v>1</v>
      </c>
      <c r="L25" s="10">
        <f t="shared" si="0"/>
        <v>1384</v>
      </c>
      <c r="M25" s="28"/>
    </row>
    <row r="26" spans="1:13" ht="12.75">
      <c r="A26" s="20" t="s">
        <v>34</v>
      </c>
      <c r="B26" s="9">
        <v>630</v>
      </c>
      <c r="C26" s="9">
        <v>2</v>
      </c>
      <c r="D26" s="9">
        <v>0</v>
      </c>
      <c r="E26" s="9">
        <v>64</v>
      </c>
      <c r="F26" s="9">
        <v>137</v>
      </c>
      <c r="G26" s="9">
        <v>13</v>
      </c>
      <c r="H26" s="9">
        <v>19</v>
      </c>
      <c r="I26" s="9">
        <v>276</v>
      </c>
      <c r="J26" s="9">
        <v>77</v>
      </c>
      <c r="K26" s="9">
        <v>1</v>
      </c>
      <c r="L26" s="10">
        <f t="shared" si="0"/>
        <v>1219</v>
      </c>
      <c r="M26" s="28"/>
    </row>
    <row r="27" spans="1:13" ht="12.75">
      <c r="A27" s="20" t="s">
        <v>35</v>
      </c>
      <c r="B27" s="9">
        <v>709</v>
      </c>
      <c r="C27" s="9">
        <v>1</v>
      </c>
      <c r="D27" s="9">
        <v>0</v>
      </c>
      <c r="E27" s="9">
        <v>74</v>
      </c>
      <c r="F27" s="9">
        <v>186</v>
      </c>
      <c r="G27" s="9">
        <v>79</v>
      </c>
      <c r="H27" s="9">
        <v>26</v>
      </c>
      <c r="I27" s="9">
        <v>216</v>
      </c>
      <c r="J27" s="9">
        <v>92</v>
      </c>
      <c r="K27" s="9">
        <v>2</v>
      </c>
      <c r="L27" s="10">
        <f t="shared" si="0"/>
        <v>1385</v>
      </c>
      <c r="M27" s="28"/>
    </row>
    <row r="28" spans="1:12" ht="12.75">
      <c r="A28" s="20">
        <v>14</v>
      </c>
      <c r="B28" s="9">
        <v>917</v>
      </c>
      <c r="C28" s="9">
        <v>3</v>
      </c>
      <c r="D28" s="9">
        <v>0</v>
      </c>
      <c r="E28" s="9">
        <v>73</v>
      </c>
      <c r="F28" s="9">
        <v>156</v>
      </c>
      <c r="G28" s="9">
        <v>63</v>
      </c>
      <c r="H28" s="9">
        <v>28</v>
      </c>
      <c r="I28" s="9">
        <v>235</v>
      </c>
      <c r="J28" s="9">
        <v>59</v>
      </c>
      <c r="K28" s="9">
        <v>1</v>
      </c>
      <c r="L28" s="10">
        <f t="shared" si="0"/>
        <v>1535</v>
      </c>
    </row>
    <row r="29" spans="1:12" ht="12.75">
      <c r="A29" s="20" t="s">
        <v>37</v>
      </c>
      <c r="B29" s="9">
        <v>906</v>
      </c>
      <c r="C29" s="9">
        <v>1</v>
      </c>
      <c r="D29" s="9">
        <v>0</v>
      </c>
      <c r="E29" s="9">
        <v>41</v>
      </c>
      <c r="F29" s="9">
        <v>69</v>
      </c>
      <c r="G29" s="9">
        <v>27</v>
      </c>
      <c r="H29" s="9">
        <v>22</v>
      </c>
      <c r="I29" s="9">
        <v>112</v>
      </c>
      <c r="J29" s="9">
        <v>24</v>
      </c>
      <c r="K29" s="9">
        <v>3</v>
      </c>
      <c r="L29" s="10">
        <f t="shared" si="0"/>
        <v>1205</v>
      </c>
    </row>
    <row r="30" spans="1:12" ht="12.75">
      <c r="A30" s="20" t="s">
        <v>38</v>
      </c>
      <c r="B30" s="9">
        <v>916</v>
      </c>
      <c r="C30" s="9">
        <v>4</v>
      </c>
      <c r="D30" s="9">
        <v>0</v>
      </c>
      <c r="E30" s="9">
        <v>17</v>
      </c>
      <c r="F30" s="9">
        <v>4</v>
      </c>
      <c r="G30" s="9">
        <v>14</v>
      </c>
      <c r="H30" s="9">
        <v>15</v>
      </c>
      <c r="I30" s="9">
        <v>44</v>
      </c>
      <c r="J30" s="9">
        <v>23</v>
      </c>
      <c r="K30" s="9">
        <v>3</v>
      </c>
      <c r="L30" s="10">
        <f t="shared" si="0"/>
        <v>1040</v>
      </c>
    </row>
    <row r="31" spans="1:12" ht="12.75">
      <c r="A31" s="20" t="s">
        <v>39</v>
      </c>
      <c r="B31" s="9">
        <v>874</v>
      </c>
      <c r="C31" s="9">
        <v>3</v>
      </c>
      <c r="D31" s="9">
        <v>1</v>
      </c>
      <c r="E31" s="9">
        <v>87</v>
      </c>
      <c r="F31" s="9">
        <v>157</v>
      </c>
      <c r="G31" s="9">
        <v>7</v>
      </c>
      <c r="H31" s="9">
        <v>19</v>
      </c>
      <c r="I31" s="9">
        <v>261</v>
      </c>
      <c r="J31" s="9">
        <v>48</v>
      </c>
      <c r="K31" s="9">
        <v>4</v>
      </c>
      <c r="L31" s="10">
        <f t="shared" si="0"/>
        <v>1461</v>
      </c>
    </row>
    <row r="32" spans="1:12" ht="12.75">
      <c r="A32" s="20" t="s">
        <v>40</v>
      </c>
      <c r="B32" s="9">
        <v>759</v>
      </c>
      <c r="C32" s="9">
        <v>7</v>
      </c>
      <c r="D32" s="9">
        <v>0</v>
      </c>
      <c r="E32" s="9">
        <v>85</v>
      </c>
      <c r="F32" s="9">
        <v>193</v>
      </c>
      <c r="G32" s="9">
        <v>50</v>
      </c>
      <c r="H32" s="9">
        <v>17</v>
      </c>
      <c r="I32" s="9">
        <v>250</v>
      </c>
      <c r="J32" s="9">
        <v>59</v>
      </c>
      <c r="K32" s="9">
        <v>1</v>
      </c>
      <c r="L32" s="10">
        <f t="shared" si="0"/>
        <v>1421</v>
      </c>
    </row>
    <row r="33" spans="1:12" ht="12.75">
      <c r="A33" s="20" t="s">
        <v>41</v>
      </c>
      <c r="B33" s="9">
        <v>740</v>
      </c>
      <c r="C33" s="9">
        <v>3</v>
      </c>
      <c r="D33" s="9">
        <v>0</v>
      </c>
      <c r="E33" s="9">
        <v>82</v>
      </c>
      <c r="F33" s="9">
        <v>222</v>
      </c>
      <c r="G33" s="9">
        <v>60</v>
      </c>
      <c r="H33" s="9">
        <v>18</v>
      </c>
      <c r="I33" s="9">
        <v>269</v>
      </c>
      <c r="J33" s="9">
        <v>70</v>
      </c>
      <c r="K33" s="9">
        <v>1</v>
      </c>
      <c r="L33" s="10">
        <f t="shared" si="0"/>
        <v>1465</v>
      </c>
    </row>
    <row r="34" spans="1:12" ht="12.75">
      <c r="A34" s="20" t="s">
        <v>42</v>
      </c>
      <c r="B34" s="9">
        <v>762</v>
      </c>
      <c r="C34" s="9">
        <v>6</v>
      </c>
      <c r="D34" s="9">
        <v>0</v>
      </c>
      <c r="E34" s="9">
        <v>85</v>
      </c>
      <c r="F34" s="9">
        <v>189</v>
      </c>
      <c r="G34" s="9">
        <v>27</v>
      </c>
      <c r="H34" s="9">
        <v>21</v>
      </c>
      <c r="I34" s="9">
        <v>340</v>
      </c>
      <c r="J34" s="9">
        <v>74</v>
      </c>
      <c r="K34" s="9">
        <v>2</v>
      </c>
      <c r="L34" s="10">
        <f t="shared" si="0"/>
        <v>1506</v>
      </c>
    </row>
    <row r="35" spans="1:12" ht="12.75">
      <c r="A35" s="20" t="s">
        <v>43</v>
      </c>
      <c r="B35" s="9">
        <v>1007</v>
      </c>
      <c r="C35" s="9">
        <v>2</v>
      </c>
      <c r="D35" s="9">
        <v>0</v>
      </c>
      <c r="E35" s="9">
        <v>76</v>
      </c>
      <c r="F35" s="9">
        <v>175</v>
      </c>
      <c r="G35" s="9">
        <v>73</v>
      </c>
      <c r="H35" s="9">
        <v>25</v>
      </c>
      <c r="I35" s="9">
        <v>232</v>
      </c>
      <c r="J35" s="9">
        <v>75</v>
      </c>
      <c r="K35" s="9">
        <v>2</v>
      </c>
      <c r="L35" s="10">
        <f t="shared" si="0"/>
        <v>1667</v>
      </c>
    </row>
    <row r="36" spans="1:12" ht="12.75">
      <c r="A36" s="20" t="s">
        <v>44</v>
      </c>
      <c r="B36" s="9">
        <v>920</v>
      </c>
      <c r="C36" s="9">
        <v>11</v>
      </c>
      <c r="D36" s="9">
        <v>0</v>
      </c>
      <c r="E36" s="9">
        <v>42</v>
      </c>
      <c r="F36" s="9">
        <v>112</v>
      </c>
      <c r="G36" s="9">
        <v>12</v>
      </c>
      <c r="H36" s="9">
        <v>15</v>
      </c>
      <c r="I36" s="9">
        <v>141</v>
      </c>
      <c r="J36" s="9">
        <v>35</v>
      </c>
      <c r="K36" s="9">
        <v>9</v>
      </c>
      <c r="L36" s="10">
        <f t="shared" si="0"/>
        <v>1297</v>
      </c>
    </row>
    <row r="37" spans="1:12" ht="12.75">
      <c r="A37" s="20" t="s">
        <v>45</v>
      </c>
      <c r="B37" s="9">
        <v>786</v>
      </c>
      <c r="C37" s="9">
        <v>8</v>
      </c>
      <c r="D37" s="9">
        <v>0</v>
      </c>
      <c r="E37" s="9">
        <v>14</v>
      </c>
      <c r="F37" s="9">
        <v>0</v>
      </c>
      <c r="G37" s="9">
        <v>11</v>
      </c>
      <c r="H37" s="9">
        <v>17</v>
      </c>
      <c r="I37" s="9">
        <v>51</v>
      </c>
      <c r="J37" s="9">
        <v>32</v>
      </c>
      <c r="K37" s="9">
        <v>3</v>
      </c>
      <c r="L37" s="10">
        <f t="shared" si="0"/>
        <v>922</v>
      </c>
    </row>
    <row r="38" spans="1:12" ht="12.75">
      <c r="A38" s="20" t="s">
        <v>46</v>
      </c>
      <c r="B38" s="9">
        <v>861</v>
      </c>
      <c r="C38" s="9">
        <v>5</v>
      </c>
      <c r="D38" s="9">
        <v>0</v>
      </c>
      <c r="E38" s="9">
        <v>67</v>
      </c>
      <c r="F38" s="9">
        <v>153</v>
      </c>
      <c r="G38" s="9">
        <v>59</v>
      </c>
      <c r="H38" s="9">
        <v>23</v>
      </c>
      <c r="I38" s="9">
        <v>194</v>
      </c>
      <c r="J38" s="9">
        <v>70</v>
      </c>
      <c r="K38" s="9">
        <v>4</v>
      </c>
      <c r="L38" s="10">
        <f t="shared" si="0"/>
        <v>1436</v>
      </c>
    </row>
    <row r="39" spans="1:12" ht="12.75">
      <c r="A39" s="20" t="s">
        <v>47</v>
      </c>
      <c r="B39" s="9">
        <v>682</v>
      </c>
      <c r="C39" s="9">
        <v>5</v>
      </c>
      <c r="D39" s="9">
        <v>1</v>
      </c>
      <c r="E39" s="9">
        <v>102</v>
      </c>
      <c r="F39" s="9">
        <v>193</v>
      </c>
      <c r="G39" s="9">
        <v>26</v>
      </c>
      <c r="H39" s="9">
        <v>19</v>
      </c>
      <c r="I39" s="9">
        <v>303</v>
      </c>
      <c r="J39" s="9">
        <v>73</v>
      </c>
      <c r="K39" s="9">
        <v>3</v>
      </c>
      <c r="L39" s="10">
        <f t="shared" si="0"/>
        <v>1407</v>
      </c>
    </row>
    <row r="40" spans="1:12" ht="12.75">
      <c r="A40" s="20" t="s">
        <v>48</v>
      </c>
      <c r="B40" s="9">
        <v>613</v>
      </c>
      <c r="C40" s="9">
        <v>2</v>
      </c>
      <c r="D40" s="9">
        <v>0</v>
      </c>
      <c r="E40" s="9">
        <v>71</v>
      </c>
      <c r="F40" s="9">
        <v>203</v>
      </c>
      <c r="G40" s="9">
        <v>19</v>
      </c>
      <c r="H40" s="9">
        <v>19</v>
      </c>
      <c r="I40" s="9">
        <v>251</v>
      </c>
      <c r="J40" s="9">
        <v>62</v>
      </c>
      <c r="K40" s="9">
        <v>1</v>
      </c>
      <c r="L40" s="10">
        <f t="shared" si="0"/>
        <v>1241</v>
      </c>
    </row>
    <row r="41" spans="1:12" ht="12.75">
      <c r="A41" s="20" t="s">
        <v>49</v>
      </c>
      <c r="B41" s="9">
        <v>606</v>
      </c>
      <c r="C41" s="9">
        <v>0</v>
      </c>
      <c r="D41" s="9">
        <v>0</v>
      </c>
      <c r="E41" s="9">
        <v>65</v>
      </c>
      <c r="F41" s="9">
        <v>144</v>
      </c>
      <c r="G41" s="9">
        <v>35</v>
      </c>
      <c r="H41" s="9">
        <v>20</v>
      </c>
      <c r="I41" s="9">
        <v>228</v>
      </c>
      <c r="J41" s="9">
        <v>67</v>
      </c>
      <c r="K41" s="9">
        <v>0</v>
      </c>
      <c r="L41" s="10">
        <f t="shared" si="0"/>
        <v>1165</v>
      </c>
    </row>
    <row r="42" spans="1:12" ht="12.75">
      <c r="A42" s="20" t="s">
        <v>50</v>
      </c>
      <c r="B42" s="9">
        <v>957</v>
      </c>
      <c r="C42" s="9">
        <v>3</v>
      </c>
      <c r="D42" s="9">
        <v>0</v>
      </c>
      <c r="E42" s="9">
        <v>77</v>
      </c>
      <c r="F42" s="9">
        <v>91</v>
      </c>
      <c r="G42" s="9">
        <v>3</v>
      </c>
      <c r="H42" s="9">
        <v>23</v>
      </c>
      <c r="I42" s="9">
        <v>188</v>
      </c>
      <c r="J42" s="9">
        <v>31</v>
      </c>
      <c r="K42" s="9">
        <v>1</v>
      </c>
      <c r="L42" s="10">
        <f t="shared" si="0"/>
        <v>1374</v>
      </c>
    </row>
    <row r="43" spans="1:12" ht="12.75">
      <c r="A43" s="20" t="s">
        <v>51</v>
      </c>
      <c r="B43" s="9">
        <v>937</v>
      </c>
      <c r="C43" s="9">
        <v>2</v>
      </c>
      <c r="D43" s="9">
        <v>0</v>
      </c>
      <c r="E43" s="9">
        <v>25</v>
      </c>
      <c r="F43" s="9">
        <v>4</v>
      </c>
      <c r="G43" s="9">
        <v>3</v>
      </c>
      <c r="H43" s="9">
        <v>16</v>
      </c>
      <c r="I43" s="9">
        <v>15</v>
      </c>
      <c r="J43" s="9">
        <v>12</v>
      </c>
      <c r="K43" s="9">
        <v>0</v>
      </c>
      <c r="L43" s="10">
        <f t="shared" si="0"/>
        <v>1014</v>
      </c>
    </row>
    <row r="44" spans="1:12" ht="12.75">
      <c r="A44" s="20" t="s">
        <v>52</v>
      </c>
      <c r="B44" s="9">
        <v>931</v>
      </c>
      <c r="C44" s="9">
        <v>6</v>
      </c>
      <c r="D44" s="9">
        <v>0</v>
      </c>
      <c r="E44" s="9">
        <v>14</v>
      </c>
      <c r="F44" s="9">
        <v>2</v>
      </c>
      <c r="G44" s="9">
        <v>1</v>
      </c>
      <c r="H44" s="9">
        <v>18</v>
      </c>
      <c r="I44" s="9">
        <v>49</v>
      </c>
      <c r="J44" s="9">
        <v>18</v>
      </c>
      <c r="K44" s="9">
        <v>3</v>
      </c>
      <c r="L44" s="10">
        <f t="shared" si="0"/>
        <v>1042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24040</v>
      </c>
      <c r="C46" s="11">
        <f t="shared" si="1"/>
        <v>116</v>
      </c>
      <c r="D46" s="11">
        <f t="shared" si="1"/>
        <v>3</v>
      </c>
      <c r="E46" s="11">
        <f t="shared" si="1"/>
        <v>1820</v>
      </c>
      <c r="F46" s="11">
        <f t="shared" si="1"/>
        <v>3534</v>
      </c>
      <c r="G46" s="11">
        <f t="shared" si="1"/>
        <v>888</v>
      </c>
      <c r="H46" s="11">
        <f t="shared" si="1"/>
        <v>607</v>
      </c>
      <c r="I46" s="11">
        <f t="shared" si="1"/>
        <v>5573</v>
      </c>
      <c r="J46" s="11">
        <f t="shared" si="1"/>
        <v>1495</v>
      </c>
      <c r="K46" s="11">
        <f t="shared" si="1"/>
        <v>62</v>
      </c>
      <c r="L46" s="12">
        <f t="shared" si="1"/>
        <v>38138</v>
      </c>
    </row>
    <row r="47" spans="1:12" ht="13.5" thickBot="1">
      <c r="A47" s="22" t="s">
        <v>54</v>
      </c>
      <c r="B47" s="13">
        <f aca="true" t="shared" si="2" ref="B47:L47">(B46/$M13)</f>
        <v>801.3333333333334</v>
      </c>
      <c r="C47" s="13">
        <f t="shared" si="2"/>
        <v>3.8666666666666667</v>
      </c>
      <c r="D47" s="13">
        <f t="shared" si="2"/>
        <v>0.1</v>
      </c>
      <c r="E47" s="13">
        <f t="shared" si="2"/>
        <v>60.666666666666664</v>
      </c>
      <c r="F47" s="13">
        <f t="shared" si="2"/>
        <v>117.8</v>
      </c>
      <c r="G47" s="13">
        <f t="shared" si="2"/>
        <v>29.6</v>
      </c>
      <c r="H47" s="13">
        <f t="shared" si="2"/>
        <v>20.233333333333334</v>
      </c>
      <c r="I47" s="13">
        <f t="shared" si="2"/>
        <v>185.76666666666668</v>
      </c>
      <c r="J47" s="13">
        <f t="shared" si="2"/>
        <v>49.833333333333336</v>
      </c>
      <c r="K47" s="13">
        <f t="shared" si="2"/>
        <v>2.066666666666667</v>
      </c>
      <c r="L47" s="14">
        <f t="shared" si="2"/>
        <v>1271.2666666666667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71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C8" sqref="C8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1964</v>
      </c>
      <c r="C15" s="9">
        <v>6</v>
      </c>
      <c r="D15" s="9">
        <v>0</v>
      </c>
      <c r="E15" s="9">
        <v>86</v>
      </c>
      <c r="F15" s="9">
        <v>16</v>
      </c>
      <c r="G15" s="9">
        <v>0</v>
      </c>
      <c r="H15" s="9">
        <v>66</v>
      </c>
      <c r="I15" s="9">
        <v>2</v>
      </c>
      <c r="J15" s="9">
        <v>2</v>
      </c>
      <c r="K15" s="9">
        <v>1</v>
      </c>
      <c r="L15" s="10">
        <f>SUM(B15:K15)</f>
        <v>2143</v>
      </c>
    </row>
    <row r="16" spans="1:12" ht="12.75">
      <c r="A16" s="20" t="s">
        <v>24</v>
      </c>
      <c r="B16" s="9">
        <v>2176</v>
      </c>
      <c r="C16" s="9">
        <v>6</v>
      </c>
      <c r="D16" s="9">
        <v>0</v>
      </c>
      <c r="E16" s="9">
        <v>25</v>
      </c>
      <c r="F16" s="9">
        <v>2</v>
      </c>
      <c r="G16" s="9">
        <v>0</v>
      </c>
      <c r="H16" s="9">
        <v>59</v>
      </c>
      <c r="I16" s="9">
        <v>1</v>
      </c>
      <c r="J16" s="9">
        <v>0</v>
      </c>
      <c r="K16" s="9">
        <v>3</v>
      </c>
      <c r="L16" s="10">
        <f>SUM(B16:K16)</f>
        <v>2272</v>
      </c>
    </row>
    <row r="17" spans="1:12" ht="12.75">
      <c r="A17" s="20" t="s">
        <v>25</v>
      </c>
      <c r="B17" s="9">
        <v>1570</v>
      </c>
      <c r="C17" s="9">
        <v>4</v>
      </c>
      <c r="D17" s="9">
        <v>0</v>
      </c>
      <c r="E17" s="9">
        <v>170</v>
      </c>
      <c r="F17" s="9">
        <v>31</v>
      </c>
      <c r="G17" s="9">
        <v>6</v>
      </c>
      <c r="H17" s="9">
        <v>77</v>
      </c>
      <c r="I17" s="9">
        <v>15</v>
      </c>
      <c r="J17" s="9">
        <v>2</v>
      </c>
      <c r="K17" s="9">
        <v>2</v>
      </c>
      <c r="L17" s="10">
        <f aca="true" t="shared" si="0" ref="L17:L45">SUM(B17:K17)</f>
        <v>1877</v>
      </c>
    </row>
    <row r="18" spans="1:12" ht="12.75">
      <c r="A18" s="20" t="s">
        <v>26</v>
      </c>
      <c r="B18" s="9">
        <v>1351</v>
      </c>
      <c r="C18" s="9">
        <v>4</v>
      </c>
      <c r="D18" s="9">
        <v>0</v>
      </c>
      <c r="E18" s="9">
        <v>196</v>
      </c>
      <c r="F18" s="9">
        <v>23</v>
      </c>
      <c r="G18" s="9">
        <v>6</v>
      </c>
      <c r="H18" s="9">
        <v>82</v>
      </c>
      <c r="I18" s="9">
        <v>10</v>
      </c>
      <c r="J18" s="9">
        <v>0</v>
      </c>
      <c r="K18" s="9">
        <v>0</v>
      </c>
      <c r="L18" s="10">
        <f t="shared" si="0"/>
        <v>1672</v>
      </c>
    </row>
    <row r="19" spans="1:12" ht="12.75">
      <c r="A19" s="20" t="s">
        <v>27</v>
      </c>
      <c r="B19" s="9">
        <v>1425</v>
      </c>
      <c r="C19" s="9">
        <v>3</v>
      </c>
      <c r="D19" s="9">
        <v>0</v>
      </c>
      <c r="E19" s="9">
        <v>153</v>
      </c>
      <c r="F19" s="9">
        <v>14</v>
      </c>
      <c r="G19" s="9">
        <v>6</v>
      </c>
      <c r="H19" s="9">
        <v>82</v>
      </c>
      <c r="I19" s="9">
        <v>9</v>
      </c>
      <c r="J19" s="9">
        <v>5</v>
      </c>
      <c r="K19" s="9">
        <v>0</v>
      </c>
      <c r="L19" s="10">
        <f t="shared" si="0"/>
        <v>1697</v>
      </c>
    </row>
    <row r="20" spans="1:12" ht="12.75">
      <c r="A20" s="20" t="s">
        <v>28</v>
      </c>
      <c r="B20" s="9">
        <v>1457</v>
      </c>
      <c r="C20" s="9">
        <v>7</v>
      </c>
      <c r="D20" s="9">
        <v>0</v>
      </c>
      <c r="E20" s="9">
        <v>175</v>
      </c>
      <c r="F20" s="9">
        <v>33</v>
      </c>
      <c r="G20" s="9">
        <v>6</v>
      </c>
      <c r="H20" s="9">
        <v>81</v>
      </c>
      <c r="I20" s="9">
        <v>3</v>
      </c>
      <c r="J20" s="9">
        <v>1</v>
      </c>
      <c r="K20" s="9">
        <v>1</v>
      </c>
      <c r="L20" s="10">
        <f t="shared" si="0"/>
        <v>1764</v>
      </c>
    </row>
    <row r="21" spans="1:12" ht="12.75">
      <c r="A21" s="20" t="s">
        <v>29</v>
      </c>
      <c r="B21" s="9">
        <v>3084</v>
      </c>
      <c r="C21" s="9">
        <v>7</v>
      </c>
      <c r="D21" s="9">
        <v>0</v>
      </c>
      <c r="E21" s="9">
        <v>298</v>
      </c>
      <c r="F21" s="9">
        <v>45</v>
      </c>
      <c r="G21" s="9">
        <v>7</v>
      </c>
      <c r="H21" s="9">
        <v>108</v>
      </c>
      <c r="I21" s="9">
        <v>14</v>
      </c>
      <c r="J21" s="9">
        <v>2</v>
      </c>
      <c r="K21" s="9">
        <v>8</v>
      </c>
      <c r="L21" s="10">
        <f t="shared" si="0"/>
        <v>3573</v>
      </c>
    </row>
    <row r="22" spans="1:12" ht="12.75">
      <c r="A22" s="20" t="s">
        <v>30</v>
      </c>
      <c r="B22" s="9">
        <v>2603</v>
      </c>
      <c r="C22" s="9">
        <v>15</v>
      </c>
      <c r="D22" s="9">
        <v>0</v>
      </c>
      <c r="E22" s="9">
        <v>111</v>
      </c>
      <c r="F22" s="9">
        <v>19</v>
      </c>
      <c r="G22" s="9">
        <v>3</v>
      </c>
      <c r="H22" s="9">
        <v>91</v>
      </c>
      <c r="I22" s="9">
        <v>9</v>
      </c>
      <c r="J22" s="9">
        <v>1</v>
      </c>
      <c r="K22" s="9">
        <v>21</v>
      </c>
      <c r="L22" s="10">
        <f t="shared" si="0"/>
        <v>2873</v>
      </c>
    </row>
    <row r="23" spans="1:12" ht="12.75">
      <c r="A23" s="20" t="s">
        <v>31</v>
      </c>
      <c r="B23" s="9">
        <v>2718</v>
      </c>
      <c r="C23" s="9">
        <v>14</v>
      </c>
      <c r="D23" s="9">
        <v>0</v>
      </c>
      <c r="E23" s="9">
        <v>28</v>
      </c>
      <c r="F23" s="9">
        <v>4</v>
      </c>
      <c r="G23" s="9">
        <v>1</v>
      </c>
      <c r="H23" s="9">
        <v>76</v>
      </c>
      <c r="I23" s="9">
        <v>0</v>
      </c>
      <c r="J23" s="9">
        <v>0</v>
      </c>
      <c r="K23" s="9">
        <v>10</v>
      </c>
      <c r="L23" s="10">
        <f t="shared" si="0"/>
        <v>2851</v>
      </c>
    </row>
    <row r="24" spans="1:12" ht="12.75">
      <c r="A24" s="20" t="s">
        <v>32</v>
      </c>
      <c r="B24" s="9">
        <v>1709</v>
      </c>
      <c r="C24" s="9">
        <v>10</v>
      </c>
      <c r="D24" s="9">
        <v>0</v>
      </c>
      <c r="E24" s="9">
        <v>193</v>
      </c>
      <c r="F24" s="9">
        <v>38</v>
      </c>
      <c r="G24" s="9">
        <v>5</v>
      </c>
      <c r="H24" s="9">
        <v>82</v>
      </c>
      <c r="I24" s="9">
        <v>24</v>
      </c>
      <c r="J24" s="9">
        <v>1</v>
      </c>
      <c r="K24" s="9">
        <v>9</v>
      </c>
      <c r="L24" s="10">
        <f t="shared" si="0"/>
        <v>2071</v>
      </c>
    </row>
    <row r="25" spans="1:12" ht="12.75">
      <c r="A25" s="20" t="s">
        <v>33</v>
      </c>
      <c r="B25" s="9">
        <v>1470</v>
      </c>
      <c r="C25" s="9">
        <v>9</v>
      </c>
      <c r="D25" s="9">
        <v>0</v>
      </c>
      <c r="E25" s="9">
        <v>210</v>
      </c>
      <c r="F25" s="9">
        <v>38</v>
      </c>
      <c r="G25" s="9">
        <v>12</v>
      </c>
      <c r="H25" s="9">
        <v>77</v>
      </c>
      <c r="I25" s="9">
        <v>19</v>
      </c>
      <c r="J25" s="9">
        <v>7</v>
      </c>
      <c r="K25" s="9">
        <v>5</v>
      </c>
      <c r="L25" s="10">
        <f t="shared" si="0"/>
        <v>1847</v>
      </c>
    </row>
    <row r="26" spans="1:12" ht="12.75">
      <c r="A26" s="20" t="s">
        <v>34</v>
      </c>
      <c r="B26" s="9">
        <v>1232</v>
      </c>
      <c r="C26" s="9">
        <v>0</v>
      </c>
      <c r="D26" s="9">
        <v>1</v>
      </c>
      <c r="E26" s="9">
        <v>164</v>
      </c>
      <c r="F26" s="9">
        <v>26</v>
      </c>
      <c r="G26" s="9">
        <v>4</v>
      </c>
      <c r="H26" s="9">
        <v>81</v>
      </c>
      <c r="I26" s="9">
        <v>15</v>
      </c>
      <c r="J26" s="9">
        <v>2</v>
      </c>
      <c r="K26" s="9">
        <v>0</v>
      </c>
      <c r="L26" s="10">
        <f t="shared" si="0"/>
        <v>1525</v>
      </c>
    </row>
    <row r="27" spans="1:12" ht="12.75">
      <c r="A27" s="20" t="s">
        <v>35</v>
      </c>
      <c r="B27" s="9">
        <v>1335</v>
      </c>
      <c r="C27" s="9">
        <v>3</v>
      </c>
      <c r="D27" s="9">
        <v>0</v>
      </c>
      <c r="E27" s="9">
        <v>167</v>
      </c>
      <c r="F27" s="9">
        <v>29</v>
      </c>
      <c r="G27" s="9">
        <v>5</v>
      </c>
      <c r="H27" s="9">
        <v>73</v>
      </c>
      <c r="I27" s="9">
        <v>4</v>
      </c>
      <c r="J27" s="9">
        <v>0</v>
      </c>
      <c r="K27" s="9">
        <v>0</v>
      </c>
      <c r="L27" s="10">
        <f t="shared" si="0"/>
        <v>1616</v>
      </c>
    </row>
    <row r="28" spans="1:12" ht="12.75">
      <c r="A28" s="20" t="s">
        <v>36</v>
      </c>
      <c r="B28" s="9">
        <v>1723</v>
      </c>
      <c r="C28" s="9">
        <v>3</v>
      </c>
      <c r="D28" s="9">
        <v>0</v>
      </c>
      <c r="E28" s="9">
        <v>182</v>
      </c>
      <c r="F28" s="9">
        <v>25</v>
      </c>
      <c r="G28" s="9">
        <v>8</v>
      </c>
      <c r="H28" s="9">
        <v>77</v>
      </c>
      <c r="I28" s="9">
        <v>13</v>
      </c>
      <c r="J28" s="9">
        <v>4</v>
      </c>
      <c r="K28" s="9">
        <v>0</v>
      </c>
      <c r="L28" s="10">
        <f t="shared" si="0"/>
        <v>2035</v>
      </c>
    </row>
    <row r="29" spans="1:12" ht="12.75">
      <c r="A29" s="20" t="s">
        <v>37</v>
      </c>
      <c r="B29" s="9">
        <v>2479</v>
      </c>
      <c r="C29" s="9">
        <v>10</v>
      </c>
      <c r="D29" s="9">
        <v>0</v>
      </c>
      <c r="E29" s="9">
        <v>92</v>
      </c>
      <c r="F29" s="9">
        <v>10</v>
      </c>
      <c r="G29" s="9">
        <v>4</v>
      </c>
      <c r="H29" s="9">
        <v>68</v>
      </c>
      <c r="I29" s="9">
        <v>1</v>
      </c>
      <c r="J29" s="9">
        <v>0</v>
      </c>
      <c r="K29" s="9">
        <v>6</v>
      </c>
      <c r="L29" s="10">
        <f t="shared" si="0"/>
        <v>2670</v>
      </c>
    </row>
    <row r="30" spans="1:12" ht="12.75">
      <c r="A30" s="20" t="s">
        <v>38</v>
      </c>
      <c r="B30" s="9">
        <v>2373</v>
      </c>
      <c r="C30" s="9">
        <v>4</v>
      </c>
      <c r="D30" s="9">
        <v>0</v>
      </c>
      <c r="E30" s="9">
        <v>18</v>
      </c>
      <c r="F30" s="9">
        <v>6</v>
      </c>
      <c r="G30" s="9">
        <v>0</v>
      </c>
      <c r="H30" s="9">
        <v>68</v>
      </c>
      <c r="I30" s="9">
        <v>0</v>
      </c>
      <c r="J30" s="9">
        <v>1</v>
      </c>
      <c r="K30" s="9">
        <v>4</v>
      </c>
      <c r="L30" s="10">
        <f t="shared" si="0"/>
        <v>2474</v>
      </c>
    </row>
    <row r="31" spans="1:12" ht="12.75">
      <c r="A31" s="20" t="s">
        <v>39</v>
      </c>
      <c r="B31" s="9">
        <v>1712</v>
      </c>
      <c r="C31" s="9">
        <v>2</v>
      </c>
      <c r="D31" s="9">
        <v>0</v>
      </c>
      <c r="E31" s="9">
        <v>192</v>
      </c>
      <c r="F31" s="9">
        <v>44</v>
      </c>
      <c r="G31" s="9">
        <v>11</v>
      </c>
      <c r="H31" s="9">
        <v>82</v>
      </c>
      <c r="I31" s="9">
        <v>9</v>
      </c>
      <c r="J31" s="9">
        <v>3</v>
      </c>
      <c r="K31" s="9">
        <v>3</v>
      </c>
      <c r="L31" s="10">
        <f t="shared" si="0"/>
        <v>2058</v>
      </c>
    </row>
    <row r="32" spans="1:12" ht="12.75">
      <c r="A32" s="20" t="s">
        <v>40</v>
      </c>
      <c r="B32" s="9">
        <v>1534</v>
      </c>
      <c r="C32" s="9">
        <v>5</v>
      </c>
      <c r="D32" s="9">
        <v>0</v>
      </c>
      <c r="E32" s="9">
        <v>192</v>
      </c>
      <c r="F32" s="9">
        <v>39</v>
      </c>
      <c r="G32" s="9">
        <v>3</v>
      </c>
      <c r="H32" s="9">
        <v>83</v>
      </c>
      <c r="I32" s="9">
        <v>14</v>
      </c>
      <c r="J32" s="9">
        <v>1</v>
      </c>
      <c r="K32" s="9">
        <v>3</v>
      </c>
      <c r="L32" s="10">
        <f t="shared" si="0"/>
        <v>1874</v>
      </c>
    </row>
    <row r="33" spans="1:12" ht="12.75">
      <c r="A33" s="20" t="s">
        <v>41</v>
      </c>
      <c r="B33" s="9">
        <v>1719</v>
      </c>
      <c r="C33" s="9">
        <v>3</v>
      </c>
      <c r="D33" s="9">
        <v>0</v>
      </c>
      <c r="E33" s="9">
        <v>225</v>
      </c>
      <c r="F33" s="9">
        <v>32</v>
      </c>
      <c r="G33" s="9">
        <v>4</v>
      </c>
      <c r="H33" s="9">
        <v>87</v>
      </c>
      <c r="I33" s="9">
        <v>20</v>
      </c>
      <c r="J33" s="9">
        <v>1</v>
      </c>
      <c r="K33" s="9">
        <v>6</v>
      </c>
      <c r="L33" s="10">
        <f t="shared" si="0"/>
        <v>2097</v>
      </c>
    </row>
    <row r="34" spans="1:12" ht="12.75">
      <c r="A34" s="20" t="s">
        <v>42</v>
      </c>
      <c r="B34" s="9">
        <v>1591</v>
      </c>
      <c r="C34" s="9">
        <v>5</v>
      </c>
      <c r="D34" s="9">
        <v>0</v>
      </c>
      <c r="E34" s="9">
        <v>215</v>
      </c>
      <c r="F34" s="9">
        <v>43</v>
      </c>
      <c r="G34" s="9">
        <v>11</v>
      </c>
      <c r="H34" s="9">
        <v>85</v>
      </c>
      <c r="I34" s="9">
        <v>14</v>
      </c>
      <c r="J34" s="9">
        <v>0</v>
      </c>
      <c r="K34" s="9">
        <v>0</v>
      </c>
      <c r="L34" s="10">
        <f t="shared" si="0"/>
        <v>1964</v>
      </c>
    </row>
    <row r="35" spans="1:12" ht="12.75">
      <c r="A35" s="20" t="s">
        <v>43</v>
      </c>
      <c r="B35" s="9">
        <v>1906</v>
      </c>
      <c r="C35" s="9">
        <v>4</v>
      </c>
      <c r="D35" s="9">
        <v>0</v>
      </c>
      <c r="E35" s="9">
        <v>221</v>
      </c>
      <c r="F35" s="9">
        <v>41</v>
      </c>
      <c r="G35" s="9">
        <v>11</v>
      </c>
      <c r="H35" s="9">
        <v>89</v>
      </c>
      <c r="I35" s="9">
        <v>16</v>
      </c>
      <c r="J35" s="9">
        <v>5</v>
      </c>
      <c r="K35" s="9">
        <v>4</v>
      </c>
      <c r="L35" s="10">
        <f t="shared" si="0"/>
        <v>2297</v>
      </c>
    </row>
    <row r="36" spans="1:12" ht="12.75">
      <c r="A36" s="20" t="s">
        <v>44</v>
      </c>
      <c r="B36" s="9">
        <v>2794</v>
      </c>
      <c r="C36" s="9">
        <v>11</v>
      </c>
      <c r="D36" s="9">
        <v>0</v>
      </c>
      <c r="E36" s="9">
        <v>108</v>
      </c>
      <c r="F36" s="9">
        <v>18</v>
      </c>
      <c r="G36" s="9">
        <v>2</v>
      </c>
      <c r="H36" s="9">
        <v>77</v>
      </c>
      <c r="I36" s="9">
        <v>9</v>
      </c>
      <c r="J36" s="9">
        <v>2</v>
      </c>
      <c r="K36" s="9">
        <v>23</v>
      </c>
      <c r="L36" s="10">
        <f t="shared" si="0"/>
        <v>3044</v>
      </c>
    </row>
    <row r="37" spans="1:12" ht="12.75">
      <c r="A37" s="20" t="s">
        <v>45</v>
      </c>
      <c r="B37" s="9">
        <v>2438</v>
      </c>
      <c r="C37" s="9">
        <v>7</v>
      </c>
      <c r="D37" s="9">
        <v>0</v>
      </c>
      <c r="E37" s="9">
        <v>22</v>
      </c>
      <c r="F37" s="9">
        <v>7</v>
      </c>
      <c r="G37" s="9">
        <v>0</v>
      </c>
      <c r="H37" s="9">
        <v>78</v>
      </c>
      <c r="I37" s="9">
        <v>0</v>
      </c>
      <c r="J37" s="9">
        <v>1</v>
      </c>
      <c r="K37" s="9">
        <v>4</v>
      </c>
      <c r="L37" s="10">
        <f t="shared" si="0"/>
        <v>2557</v>
      </c>
    </row>
    <row r="38" spans="1:12" ht="12.75">
      <c r="A38" s="20" t="s">
        <v>46</v>
      </c>
      <c r="B38" s="9">
        <v>1454</v>
      </c>
      <c r="C38" s="9">
        <v>1</v>
      </c>
      <c r="D38" s="9">
        <v>0</v>
      </c>
      <c r="E38" s="9">
        <v>192</v>
      </c>
      <c r="F38" s="9">
        <v>21</v>
      </c>
      <c r="G38" s="9">
        <v>9</v>
      </c>
      <c r="H38" s="9">
        <v>91</v>
      </c>
      <c r="I38" s="9">
        <v>10</v>
      </c>
      <c r="J38" s="9">
        <v>2</v>
      </c>
      <c r="K38" s="9">
        <v>4</v>
      </c>
      <c r="L38" s="10">
        <f t="shared" si="0"/>
        <v>1784</v>
      </c>
    </row>
    <row r="39" spans="1:12" ht="12.75">
      <c r="A39" s="20" t="s">
        <v>47</v>
      </c>
      <c r="B39" s="9">
        <v>1463</v>
      </c>
      <c r="C39" s="9">
        <v>4</v>
      </c>
      <c r="D39" s="9">
        <v>0</v>
      </c>
      <c r="E39" s="9">
        <v>189</v>
      </c>
      <c r="F39" s="9">
        <v>26</v>
      </c>
      <c r="G39" s="9">
        <v>1</v>
      </c>
      <c r="H39" s="9">
        <v>83</v>
      </c>
      <c r="I39" s="9">
        <v>8</v>
      </c>
      <c r="J39" s="9">
        <v>4</v>
      </c>
      <c r="K39" s="9">
        <v>2</v>
      </c>
      <c r="L39" s="10">
        <f t="shared" si="0"/>
        <v>1780</v>
      </c>
    </row>
    <row r="40" spans="1:12" ht="12.75">
      <c r="A40" s="20" t="s">
        <v>48</v>
      </c>
      <c r="B40" s="9">
        <v>1468</v>
      </c>
      <c r="C40" s="9">
        <v>4</v>
      </c>
      <c r="D40" s="9">
        <v>0</v>
      </c>
      <c r="E40" s="9">
        <v>144</v>
      </c>
      <c r="F40" s="9">
        <v>22</v>
      </c>
      <c r="G40" s="9">
        <v>6</v>
      </c>
      <c r="H40" s="9">
        <v>82</v>
      </c>
      <c r="I40" s="9">
        <v>10</v>
      </c>
      <c r="J40" s="9">
        <v>2</v>
      </c>
      <c r="K40" s="9">
        <v>0</v>
      </c>
      <c r="L40" s="10">
        <f t="shared" si="0"/>
        <v>1738</v>
      </c>
    </row>
    <row r="41" spans="1:12" ht="12.75">
      <c r="A41" s="20" t="s">
        <v>49</v>
      </c>
      <c r="B41" s="9">
        <v>1212</v>
      </c>
      <c r="C41" s="9">
        <v>3</v>
      </c>
      <c r="D41" s="9">
        <v>0</v>
      </c>
      <c r="E41" s="9">
        <v>153</v>
      </c>
      <c r="F41" s="9">
        <v>15</v>
      </c>
      <c r="G41" s="9">
        <v>2</v>
      </c>
      <c r="H41" s="9">
        <v>69</v>
      </c>
      <c r="I41" s="9">
        <v>5</v>
      </c>
      <c r="J41" s="9">
        <v>1</v>
      </c>
      <c r="K41" s="9">
        <v>0</v>
      </c>
      <c r="L41" s="10">
        <f t="shared" si="0"/>
        <v>1460</v>
      </c>
    </row>
    <row r="42" spans="1:12" ht="12.75">
      <c r="A42" s="20" t="s">
        <v>50</v>
      </c>
      <c r="B42" s="9">
        <v>1407</v>
      </c>
      <c r="C42" s="9">
        <v>4</v>
      </c>
      <c r="D42" s="9">
        <v>0</v>
      </c>
      <c r="E42" s="9">
        <v>163</v>
      </c>
      <c r="F42" s="9">
        <v>19</v>
      </c>
      <c r="G42" s="9">
        <v>2</v>
      </c>
      <c r="H42" s="9">
        <v>83</v>
      </c>
      <c r="I42" s="9">
        <v>9</v>
      </c>
      <c r="J42" s="9">
        <v>1</v>
      </c>
      <c r="K42" s="9">
        <v>0</v>
      </c>
      <c r="L42" s="10">
        <f t="shared" si="0"/>
        <v>1688</v>
      </c>
    </row>
    <row r="43" spans="1:12" ht="12.75">
      <c r="A43" s="20" t="s">
        <v>51</v>
      </c>
      <c r="B43" s="9">
        <v>2046</v>
      </c>
      <c r="C43" s="9">
        <v>2</v>
      </c>
      <c r="D43" s="9">
        <v>0</v>
      </c>
      <c r="E43" s="9">
        <v>56</v>
      </c>
      <c r="F43" s="9">
        <v>0</v>
      </c>
      <c r="G43" s="9">
        <v>2</v>
      </c>
      <c r="H43" s="9">
        <v>79</v>
      </c>
      <c r="I43" s="9">
        <v>1</v>
      </c>
      <c r="J43" s="9">
        <v>0</v>
      </c>
      <c r="K43" s="9">
        <v>5</v>
      </c>
      <c r="L43" s="10">
        <f t="shared" si="0"/>
        <v>2191</v>
      </c>
    </row>
    <row r="44" spans="1:12" ht="12.75">
      <c r="A44" s="20" t="s">
        <v>52</v>
      </c>
      <c r="B44" s="9">
        <v>2547</v>
      </c>
      <c r="C44" s="9">
        <v>8</v>
      </c>
      <c r="D44" s="9">
        <v>0</v>
      </c>
      <c r="E44" s="9">
        <v>19</v>
      </c>
      <c r="F44" s="9">
        <v>0</v>
      </c>
      <c r="G44" s="9">
        <v>1</v>
      </c>
      <c r="H44" s="9">
        <v>75</v>
      </c>
      <c r="I44" s="9">
        <v>1</v>
      </c>
      <c r="J44" s="9">
        <v>0</v>
      </c>
      <c r="K44" s="9">
        <v>18</v>
      </c>
      <c r="L44" s="10">
        <f t="shared" si="0"/>
        <v>2669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55960</v>
      </c>
      <c r="C46" s="11">
        <f t="shared" si="1"/>
        <v>168</v>
      </c>
      <c r="D46" s="11">
        <f t="shared" si="1"/>
        <v>1</v>
      </c>
      <c r="E46" s="11">
        <f t="shared" si="1"/>
        <v>4359</v>
      </c>
      <c r="F46" s="11">
        <f t="shared" si="1"/>
        <v>686</v>
      </c>
      <c r="G46" s="11">
        <f t="shared" si="1"/>
        <v>138</v>
      </c>
      <c r="H46" s="11">
        <f t="shared" si="1"/>
        <v>2391</v>
      </c>
      <c r="I46" s="11">
        <f t="shared" si="1"/>
        <v>265</v>
      </c>
      <c r="J46" s="11">
        <f t="shared" si="1"/>
        <v>51</v>
      </c>
      <c r="K46" s="11">
        <f>SUM(K15:K45)</f>
        <v>142</v>
      </c>
      <c r="L46" s="12">
        <f>SUM(L15:L45)</f>
        <v>64161</v>
      </c>
    </row>
    <row r="47" spans="1:12" ht="13.5" thickBot="1">
      <c r="A47" s="22" t="s">
        <v>54</v>
      </c>
      <c r="B47" s="13">
        <f aca="true" t="shared" si="2" ref="B47:K47">(B46/$M13)</f>
        <v>1865.3333333333333</v>
      </c>
      <c r="C47" s="13">
        <f t="shared" si="2"/>
        <v>5.6</v>
      </c>
      <c r="D47" s="13">
        <f t="shared" si="2"/>
        <v>0.03333333333333333</v>
      </c>
      <c r="E47" s="13">
        <f t="shared" si="2"/>
        <v>145.3</v>
      </c>
      <c r="F47" s="13">
        <f t="shared" si="2"/>
        <v>22.866666666666667</v>
      </c>
      <c r="G47" s="13">
        <f t="shared" si="2"/>
        <v>4.6</v>
      </c>
      <c r="H47" s="13">
        <f t="shared" si="2"/>
        <v>79.7</v>
      </c>
      <c r="I47" s="13">
        <f t="shared" si="2"/>
        <v>8.833333333333334</v>
      </c>
      <c r="J47" s="13">
        <f t="shared" si="2"/>
        <v>1.7</v>
      </c>
      <c r="K47" s="13">
        <f t="shared" si="2"/>
        <v>4.733333333333333</v>
      </c>
      <c r="L47" s="14">
        <f>SUM(B47:K47)</f>
        <v>2138.6999999999994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1135</v>
      </c>
      <c r="C15" s="9">
        <v>4</v>
      </c>
      <c r="D15" s="9">
        <v>0</v>
      </c>
      <c r="E15" s="9">
        <v>50</v>
      </c>
      <c r="F15" s="9">
        <v>9</v>
      </c>
      <c r="G15" s="9">
        <v>0</v>
      </c>
      <c r="H15" s="9">
        <v>34</v>
      </c>
      <c r="I15" s="9">
        <v>1</v>
      </c>
      <c r="J15" s="9">
        <v>1</v>
      </c>
      <c r="K15" s="9">
        <v>0</v>
      </c>
      <c r="L15" s="10">
        <f>SUM(B15:K15)</f>
        <v>1234</v>
      </c>
    </row>
    <row r="16" spans="1:12" ht="12.75">
      <c r="A16" s="20" t="s">
        <v>24</v>
      </c>
      <c r="B16" s="9">
        <v>917</v>
      </c>
      <c r="C16" s="9">
        <v>2</v>
      </c>
      <c r="D16" s="9">
        <v>0</v>
      </c>
      <c r="E16" s="9">
        <v>9</v>
      </c>
      <c r="F16" s="9">
        <v>1</v>
      </c>
      <c r="G16" s="9">
        <v>0</v>
      </c>
      <c r="H16" s="9">
        <v>30</v>
      </c>
      <c r="I16" s="9">
        <v>1</v>
      </c>
      <c r="J16" s="9">
        <v>0</v>
      </c>
      <c r="K16" s="9">
        <v>1</v>
      </c>
      <c r="L16" s="10">
        <f>SUM(B16:K16)</f>
        <v>961</v>
      </c>
    </row>
    <row r="17" spans="1:12" ht="12.75">
      <c r="A17" s="20" t="s">
        <v>25</v>
      </c>
      <c r="B17" s="9">
        <v>765</v>
      </c>
      <c r="C17" s="9">
        <v>3</v>
      </c>
      <c r="D17" s="9">
        <v>0</v>
      </c>
      <c r="E17" s="9">
        <v>90</v>
      </c>
      <c r="F17" s="9">
        <v>18</v>
      </c>
      <c r="G17" s="9">
        <v>2</v>
      </c>
      <c r="H17" s="9">
        <v>39</v>
      </c>
      <c r="I17" s="9">
        <v>10</v>
      </c>
      <c r="J17" s="9">
        <v>2</v>
      </c>
      <c r="K17" s="9">
        <v>1</v>
      </c>
      <c r="L17" s="10">
        <f aca="true" t="shared" si="0" ref="L17:L45">SUM(B17:K17)</f>
        <v>930</v>
      </c>
    </row>
    <row r="18" spans="1:12" ht="12.75">
      <c r="A18" s="20" t="s">
        <v>26</v>
      </c>
      <c r="B18" s="9">
        <v>671</v>
      </c>
      <c r="C18" s="9">
        <v>3</v>
      </c>
      <c r="D18" s="9">
        <v>0</v>
      </c>
      <c r="E18" s="9">
        <v>105</v>
      </c>
      <c r="F18" s="9">
        <v>13</v>
      </c>
      <c r="G18" s="9">
        <v>5</v>
      </c>
      <c r="H18" s="9">
        <v>42</v>
      </c>
      <c r="I18" s="9">
        <v>5</v>
      </c>
      <c r="J18" s="9">
        <v>0</v>
      </c>
      <c r="K18" s="9">
        <v>0</v>
      </c>
      <c r="L18" s="10">
        <f t="shared" si="0"/>
        <v>844</v>
      </c>
    </row>
    <row r="19" spans="1:12" ht="12.75">
      <c r="A19" s="20" t="s">
        <v>27</v>
      </c>
      <c r="B19" s="9">
        <v>729</v>
      </c>
      <c r="C19" s="9">
        <v>3</v>
      </c>
      <c r="D19" s="9">
        <v>0</v>
      </c>
      <c r="E19" s="9">
        <v>81</v>
      </c>
      <c r="F19" s="9">
        <v>9</v>
      </c>
      <c r="G19" s="9">
        <v>4</v>
      </c>
      <c r="H19" s="9">
        <v>41</v>
      </c>
      <c r="I19" s="9">
        <v>3</v>
      </c>
      <c r="J19" s="9">
        <v>3</v>
      </c>
      <c r="K19" s="9">
        <v>0</v>
      </c>
      <c r="L19" s="10">
        <f t="shared" si="0"/>
        <v>873</v>
      </c>
    </row>
    <row r="20" spans="1:12" ht="12.75">
      <c r="A20" s="20" t="s">
        <v>28</v>
      </c>
      <c r="B20" s="9">
        <v>744</v>
      </c>
      <c r="C20" s="9">
        <v>4</v>
      </c>
      <c r="D20" s="9">
        <v>0</v>
      </c>
      <c r="E20" s="9">
        <v>91</v>
      </c>
      <c r="F20" s="9">
        <v>13</v>
      </c>
      <c r="G20" s="9">
        <v>3</v>
      </c>
      <c r="H20" s="9">
        <v>40</v>
      </c>
      <c r="I20" s="9">
        <v>1</v>
      </c>
      <c r="J20" s="9">
        <v>0</v>
      </c>
      <c r="K20" s="9">
        <v>1</v>
      </c>
      <c r="L20" s="10">
        <f t="shared" si="0"/>
        <v>897</v>
      </c>
    </row>
    <row r="21" spans="1:12" ht="12.75">
      <c r="A21" s="20" t="s">
        <v>29</v>
      </c>
      <c r="B21" s="9">
        <v>1850</v>
      </c>
      <c r="C21" s="9">
        <v>4</v>
      </c>
      <c r="D21" s="9">
        <v>0</v>
      </c>
      <c r="E21" s="9">
        <v>169</v>
      </c>
      <c r="F21" s="9">
        <v>23</v>
      </c>
      <c r="G21" s="9">
        <v>2</v>
      </c>
      <c r="H21" s="9">
        <v>52</v>
      </c>
      <c r="I21" s="9">
        <v>8</v>
      </c>
      <c r="J21" s="9">
        <v>2</v>
      </c>
      <c r="K21" s="9">
        <v>5</v>
      </c>
      <c r="L21" s="10">
        <f t="shared" si="0"/>
        <v>2115</v>
      </c>
    </row>
    <row r="22" spans="1:12" ht="12.75">
      <c r="A22" s="20" t="s">
        <v>30</v>
      </c>
      <c r="B22" s="9">
        <v>1543</v>
      </c>
      <c r="C22" s="9">
        <v>8</v>
      </c>
      <c r="D22" s="9">
        <v>0</v>
      </c>
      <c r="E22" s="9">
        <v>59</v>
      </c>
      <c r="F22" s="9">
        <v>6</v>
      </c>
      <c r="G22" s="9">
        <v>2</v>
      </c>
      <c r="H22" s="9">
        <v>47</v>
      </c>
      <c r="I22" s="9">
        <v>7</v>
      </c>
      <c r="J22" s="9">
        <v>1</v>
      </c>
      <c r="K22" s="9">
        <v>9</v>
      </c>
      <c r="L22" s="10">
        <f t="shared" si="0"/>
        <v>1682</v>
      </c>
    </row>
    <row r="23" spans="1:12" ht="12.75">
      <c r="A23" s="20" t="s">
        <v>31</v>
      </c>
      <c r="B23" s="9">
        <v>1084</v>
      </c>
      <c r="C23" s="9">
        <v>6</v>
      </c>
      <c r="D23" s="9">
        <v>0</v>
      </c>
      <c r="E23" s="9">
        <v>12</v>
      </c>
      <c r="F23" s="9">
        <v>3</v>
      </c>
      <c r="G23" s="9">
        <v>1</v>
      </c>
      <c r="H23" s="9">
        <v>40</v>
      </c>
      <c r="I23" s="9">
        <v>0</v>
      </c>
      <c r="J23" s="9">
        <v>0</v>
      </c>
      <c r="K23" s="9">
        <v>3</v>
      </c>
      <c r="L23" s="10">
        <f t="shared" si="0"/>
        <v>1149</v>
      </c>
    </row>
    <row r="24" spans="1:12" ht="12.75">
      <c r="A24" s="20" t="s">
        <v>32</v>
      </c>
      <c r="B24" s="9">
        <v>844</v>
      </c>
      <c r="C24" s="9">
        <v>2</v>
      </c>
      <c r="D24" s="9">
        <v>0</v>
      </c>
      <c r="E24" s="9">
        <v>97</v>
      </c>
      <c r="F24" s="9">
        <v>18</v>
      </c>
      <c r="G24" s="9">
        <v>3</v>
      </c>
      <c r="H24" s="9">
        <v>42</v>
      </c>
      <c r="I24" s="9">
        <v>18</v>
      </c>
      <c r="J24" s="9">
        <v>0</v>
      </c>
      <c r="K24" s="9">
        <v>4</v>
      </c>
      <c r="L24" s="10">
        <f t="shared" si="0"/>
        <v>1028</v>
      </c>
    </row>
    <row r="25" spans="1:12" ht="12.75">
      <c r="A25" s="20" t="s">
        <v>33</v>
      </c>
      <c r="B25" s="9">
        <v>732</v>
      </c>
      <c r="C25" s="9">
        <v>8</v>
      </c>
      <c r="D25" s="9">
        <v>0</v>
      </c>
      <c r="E25" s="9">
        <v>112</v>
      </c>
      <c r="F25" s="9">
        <v>19</v>
      </c>
      <c r="G25" s="9">
        <v>7</v>
      </c>
      <c r="H25" s="9">
        <v>38</v>
      </c>
      <c r="I25" s="9">
        <v>11</v>
      </c>
      <c r="J25" s="9">
        <v>3</v>
      </c>
      <c r="K25" s="9">
        <v>2</v>
      </c>
      <c r="L25" s="10">
        <f t="shared" si="0"/>
        <v>932</v>
      </c>
    </row>
    <row r="26" spans="1:12" ht="12.75">
      <c r="A26" s="20" t="s">
        <v>34</v>
      </c>
      <c r="B26" s="9">
        <v>615</v>
      </c>
      <c r="C26" s="9">
        <v>0</v>
      </c>
      <c r="D26" s="9">
        <v>0</v>
      </c>
      <c r="E26" s="9">
        <v>86</v>
      </c>
      <c r="F26" s="9">
        <v>11</v>
      </c>
      <c r="G26" s="9">
        <v>2</v>
      </c>
      <c r="H26" s="9">
        <v>40</v>
      </c>
      <c r="I26" s="9">
        <v>7</v>
      </c>
      <c r="J26" s="9">
        <v>0</v>
      </c>
      <c r="K26" s="9">
        <v>0</v>
      </c>
      <c r="L26" s="10">
        <f t="shared" si="0"/>
        <v>761</v>
      </c>
    </row>
    <row r="27" spans="1:12" ht="12.75">
      <c r="A27" s="20" t="s">
        <v>35</v>
      </c>
      <c r="B27" s="9">
        <v>655</v>
      </c>
      <c r="C27" s="9">
        <v>1</v>
      </c>
      <c r="D27" s="9">
        <v>0</v>
      </c>
      <c r="E27" s="9">
        <v>85</v>
      </c>
      <c r="F27" s="9">
        <v>12</v>
      </c>
      <c r="G27" s="9">
        <v>4</v>
      </c>
      <c r="H27" s="9">
        <v>37</v>
      </c>
      <c r="I27" s="9">
        <v>3</v>
      </c>
      <c r="J27" s="9">
        <v>0</v>
      </c>
      <c r="K27" s="9">
        <v>0</v>
      </c>
      <c r="L27" s="10">
        <f t="shared" si="0"/>
        <v>797</v>
      </c>
    </row>
    <row r="28" spans="1:12" ht="12.75">
      <c r="A28" s="20" t="s">
        <v>36</v>
      </c>
      <c r="B28" s="9">
        <v>936</v>
      </c>
      <c r="C28" s="9">
        <v>3</v>
      </c>
      <c r="D28" s="9">
        <v>0</v>
      </c>
      <c r="E28" s="9">
        <v>103</v>
      </c>
      <c r="F28" s="9">
        <v>14</v>
      </c>
      <c r="G28" s="9">
        <v>8</v>
      </c>
      <c r="H28" s="9">
        <v>38</v>
      </c>
      <c r="I28" s="9">
        <v>4</v>
      </c>
      <c r="J28" s="9">
        <v>1</v>
      </c>
      <c r="K28" s="9">
        <v>0</v>
      </c>
      <c r="L28" s="10">
        <f t="shared" si="0"/>
        <v>1107</v>
      </c>
    </row>
    <row r="29" spans="1:12" ht="12.75">
      <c r="A29" s="20" t="s">
        <v>37</v>
      </c>
      <c r="B29" s="9">
        <v>1399</v>
      </c>
      <c r="C29" s="9">
        <v>5</v>
      </c>
      <c r="D29" s="9">
        <v>0</v>
      </c>
      <c r="E29" s="9">
        <v>51</v>
      </c>
      <c r="F29" s="9">
        <v>4</v>
      </c>
      <c r="G29" s="9">
        <v>3</v>
      </c>
      <c r="H29" s="9">
        <v>33</v>
      </c>
      <c r="I29" s="9">
        <v>0</v>
      </c>
      <c r="J29" s="9">
        <v>0</v>
      </c>
      <c r="K29" s="9">
        <v>3</v>
      </c>
      <c r="L29" s="10">
        <f t="shared" si="0"/>
        <v>1498</v>
      </c>
    </row>
    <row r="30" spans="1:12" ht="12.75">
      <c r="A30" s="20" t="s">
        <v>38</v>
      </c>
      <c r="B30" s="9">
        <v>982</v>
      </c>
      <c r="C30" s="9">
        <v>2</v>
      </c>
      <c r="D30" s="9">
        <v>0</v>
      </c>
      <c r="E30" s="9">
        <v>9</v>
      </c>
      <c r="F30" s="9">
        <v>4</v>
      </c>
      <c r="G30" s="9">
        <v>0</v>
      </c>
      <c r="H30" s="9">
        <v>33</v>
      </c>
      <c r="I30" s="9">
        <v>0</v>
      </c>
      <c r="J30" s="9">
        <v>0</v>
      </c>
      <c r="K30" s="9">
        <v>2</v>
      </c>
      <c r="L30" s="10">
        <f t="shared" si="0"/>
        <v>1032</v>
      </c>
    </row>
    <row r="31" spans="1:12" ht="12.75">
      <c r="A31" s="20" t="s">
        <v>39</v>
      </c>
      <c r="B31" s="9">
        <v>875</v>
      </c>
      <c r="C31" s="9">
        <v>2</v>
      </c>
      <c r="D31" s="9">
        <v>0</v>
      </c>
      <c r="E31" s="9">
        <v>106</v>
      </c>
      <c r="F31" s="9">
        <v>27</v>
      </c>
      <c r="G31" s="9">
        <v>4</v>
      </c>
      <c r="H31" s="9">
        <v>42</v>
      </c>
      <c r="I31" s="9">
        <v>4</v>
      </c>
      <c r="J31" s="9">
        <v>2</v>
      </c>
      <c r="K31" s="9">
        <v>2</v>
      </c>
      <c r="L31" s="10">
        <f t="shared" si="0"/>
        <v>1064</v>
      </c>
    </row>
    <row r="32" spans="1:12" ht="12.75">
      <c r="A32" s="20" t="s">
        <v>40</v>
      </c>
      <c r="B32" s="9">
        <v>796</v>
      </c>
      <c r="C32" s="9">
        <v>4</v>
      </c>
      <c r="D32" s="9">
        <v>0</v>
      </c>
      <c r="E32" s="9">
        <v>107</v>
      </c>
      <c r="F32" s="9">
        <v>20</v>
      </c>
      <c r="G32" s="9">
        <v>2</v>
      </c>
      <c r="H32" s="9">
        <v>41</v>
      </c>
      <c r="I32" s="9">
        <v>12</v>
      </c>
      <c r="J32" s="9">
        <v>0</v>
      </c>
      <c r="K32" s="9">
        <v>1</v>
      </c>
      <c r="L32" s="10">
        <f t="shared" si="0"/>
        <v>983</v>
      </c>
    </row>
    <row r="33" spans="1:12" ht="12.75">
      <c r="A33" s="20" t="s">
        <v>41</v>
      </c>
      <c r="B33" s="9">
        <v>872</v>
      </c>
      <c r="C33" s="9">
        <v>1</v>
      </c>
      <c r="D33" s="9">
        <v>0</v>
      </c>
      <c r="E33" s="9">
        <v>113</v>
      </c>
      <c r="F33" s="9">
        <v>19</v>
      </c>
      <c r="G33" s="9">
        <v>3</v>
      </c>
      <c r="H33" s="9">
        <v>43</v>
      </c>
      <c r="I33" s="9">
        <v>12</v>
      </c>
      <c r="J33" s="9">
        <v>1</v>
      </c>
      <c r="K33" s="9">
        <v>4</v>
      </c>
      <c r="L33" s="10">
        <f t="shared" si="0"/>
        <v>1068</v>
      </c>
    </row>
    <row r="34" spans="1:12" ht="12.75">
      <c r="A34" s="20" t="s">
        <v>42</v>
      </c>
      <c r="B34" s="9">
        <v>793</v>
      </c>
      <c r="C34" s="9">
        <v>2</v>
      </c>
      <c r="D34" s="9">
        <v>0</v>
      </c>
      <c r="E34" s="9">
        <v>105</v>
      </c>
      <c r="F34" s="9">
        <v>21</v>
      </c>
      <c r="G34" s="9">
        <v>7</v>
      </c>
      <c r="H34" s="9">
        <v>42</v>
      </c>
      <c r="I34" s="9">
        <v>9</v>
      </c>
      <c r="J34" s="9">
        <v>0</v>
      </c>
      <c r="K34" s="9">
        <v>0</v>
      </c>
      <c r="L34" s="10">
        <f t="shared" si="0"/>
        <v>979</v>
      </c>
    </row>
    <row r="35" spans="1:12" ht="12.75">
      <c r="A35" s="20" t="s">
        <v>43</v>
      </c>
      <c r="B35" s="9">
        <v>1063</v>
      </c>
      <c r="C35" s="9">
        <v>3</v>
      </c>
      <c r="D35" s="9">
        <v>0</v>
      </c>
      <c r="E35" s="9">
        <v>118</v>
      </c>
      <c r="F35" s="9">
        <v>19</v>
      </c>
      <c r="G35" s="9">
        <v>8</v>
      </c>
      <c r="H35" s="9">
        <v>44</v>
      </c>
      <c r="I35" s="9">
        <v>11</v>
      </c>
      <c r="J35" s="9">
        <v>1</v>
      </c>
      <c r="K35" s="9">
        <v>2</v>
      </c>
      <c r="L35" s="10">
        <f t="shared" si="0"/>
        <v>1269</v>
      </c>
    </row>
    <row r="36" spans="1:12" ht="12.75">
      <c r="A36" s="20" t="s">
        <v>44</v>
      </c>
      <c r="B36" s="9">
        <v>1642</v>
      </c>
      <c r="C36" s="9">
        <v>6</v>
      </c>
      <c r="D36" s="9">
        <v>0</v>
      </c>
      <c r="E36" s="9">
        <v>62</v>
      </c>
      <c r="F36" s="9">
        <v>5</v>
      </c>
      <c r="G36" s="9">
        <v>2</v>
      </c>
      <c r="H36" s="9">
        <v>39</v>
      </c>
      <c r="I36" s="9">
        <v>3</v>
      </c>
      <c r="J36" s="9">
        <v>1</v>
      </c>
      <c r="K36" s="9">
        <v>14</v>
      </c>
      <c r="L36" s="10">
        <f t="shared" si="0"/>
        <v>1774</v>
      </c>
    </row>
    <row r="37" spans="1:12" ht="12.75">
      <c r="A37" s="20" t="s">
        <v>45</v>
      </c>
      <c r="B37" s="9">
        <v>955</v>
      </c>
      <c r="C37" s="9">
        <v>3</v>
      </c>
      <c r="D37" s="9">
        <v>0</v>
      </c>
      <c r="E37" s="9">
        <v>17</v>
      </c>
      <c r="F37" s="9">
        <v>5</v>
      </c>
      <c r="G37" s="9">
        <v>0</v>
      </c>
      <c r="H37" s="9">
        <v>39</v>
      </c>
      <c r="I37" s="9">
        <v>0</v>
      </c>
      <c r="J37" s="9">
        <v>0</v>
      </c>
      <c r="K37" s="9">
        <v>0</v>
      </c>
      <c r="L37" s="10">
        <f t="shared" si="0"/>
        <v>1019</v>
      </c>
    </row>
    <row r="38" spans="1:12" ht="12.75">
      <c r="A38" s="20" t="s">
        <v>46</v>
      </c>
      <c r="B38" s="9">
        <v>692</v>
      </c>
      <c r="C38" s="9">
        <v>1</v>
      </c>
      <c r="D38" s="9">
        <v>0</v>
      </c>
      <c r="E38" s="9">
        <v>98</v>
      </c>
      <c r="F38" s="9">
        <v>8</v>
      </c>
      <c r="G38" s="9">
        <v>5</v>
      </c>
      <c r="H38" s="9">
        <v>46</v>
      </c>
      <c r="I38" s="9">
        <v>6</v>
      </c>
      <c r="J38" s="9">
        <v>1</v>
      </c>
      <c r="K38" s="9">
        <v>3</v>
      </c>
      <c r="L38" s="10">
        <f t="shared" si="0"/>
        <v>860</v>
      </c>
    </row>
    <row r="39" spans="1:12" ht="12.75">
      <c r="A39" s="20" t="s">
        <v>47</v>
      </c>
      <c r="B39" s="9">
        <v>746</v>
      </c>
      <c r="C39" s="9">
        <v>3</v>
      </c>
      <c r="D39" s="9">
        <v>0</v>
      </c>
      <c r="E39" s="9">
        <v>102</v>
      </c>
      <c r="F39" s="9">
        <v>13</v>
      </c>
      <c r="G39" s="9">
        <v>1</v>
      </c>
      <c r="H39" s="9">
        <v>40</v>
      </c>
      <c r="I39" s="9">
        <v>3</v>
      </c>
      <c r="J39" s="9">
        <v>2</v>
      </c>
      <c r="K39" s="9">
        <v>0</v>
      </c>
      <c r="L39" s="10">
        <f t="shared" si="0"/>
        <v>910</v>
      </c>
    </row>
    <row r="40" spans="1:12" ht="12.75">
      <c r="A40" s="20" t="s">
        <v>48</v>
      </c>
      <c r="B40" s="9">
        <v>706</v>
      </c>
      <c r="C40" s="9">
        <v>3</v>
      </c>
      <c r="D40" s="9">
        <v>0</v>
      </c>
      <c r="E40" s="9">
        <v>80</v>
      </c>
      <c r="F40" s="9">
        <v>10</v>
      </c>
      <c r="G40" s="9">
        <v>5</v>
      </c>
      <c r="H40" s="9">
        <v>42</v>
      </c>
      <c r="I40" s="9">
        <v>8</v>
      </c>
      <c r="J40" s="9">
        <v>0</v>
      </c>
      <c r="K40" s="9">
        <v>0</v>
      </c>
      <c r="L40" s="10">
        <f t="shared" si="0"/>
        <v>854</v>
      </c>
    </row>
    <row r="41" spans="1:12" ht="12.75">
      <c r="A41" s="20" t="s">
        <v>49</v>
      </c>
      <c r="B41" s="9">
        <v>629</v>
      </c>
      <c r="C41" s="9">
        <v>3</v>
      </c>
      <c r="D41" s="9">
        <v>0</v>
      </c>
      <c r="E41" s="9">
        <v>77</v>
      </c>
      <c r="F41" s="9">
        <v>9</v>
      </c>
      <c r="G41" s="9">
        <v>2</v>
      </c>
      <c r="H41" s="9">
        <v>35</v>
      </c>
      <c r="I41" s="9">
        <v>2</v>
      </c>
      <c r="J41" s="9">
        <v>0</v>
      </c>
      <c r="K41" s="9">
        <v>0</v>
      </c>
      <c r="L41" s="10">
        <f t="shared" si="0"/>
        <v>757</v>
      </c>
    </row>
    <row r="42" spans="1:12" ht="12.75">
      <c r="A42" s="20" t="s">
        <v>50</v>
      </c>
      <c r="B42" s="9">
        <v>786</v>
      </c>
      <c r="C42" s="9">
        <v>2</v>
      </c>
      <c r="D42" s="9">
        <v>0</v>
      </c>
      <c r="E42" s="9">
        <v>88</v>
      </c>
      <c r="F42" s="9">
        <v>9</v>
      </c>
      <c r="G42" s="9">
        <v>2</v>
      </c>
      <c r="H42" s="9">
        <v>42</v>
      </c>
      <c r="I42" s="9">
        <v>4</v>
      </c>
      <c r="J42" s="9">
        <v>0</v>
      </c>
      <c r="K42" s="9">
        <v>0</v>
      </c>
      <c r="L42" s="10">
        <f t="shared" si="0"/>
        <v>933</v>
      </c>
    </row>
    <row r="43" spans="1:12" ht="12.75">
      <c r="A43" s="20" t="s">
        <v>51</v>
      </c>
      <c r="B43" s="9">
        <v>1224</v>
      </c>
      <c r="C43" s="9">
        <v>1</v>
      </c>
      <c r="D43" s="9">
        <v>0</v>
      </c>
      <c r="E43" s="9">
        <v>30</v>
      </c>
      <c r="F43" s="9">
        <v>0</v>
      </c>
      <c r="G43" s="9">
        <v>1</v>
      </c>
      <c r="H43" s="9">
        <v>41</v>
      </c>
      <c r="I43" s="9">
        <v>1</v>
      </c>
      <c r="J43" s="9">
        <v>0</v>
      </c>
      <c r="K43" s="9">
        <v>3</v>
      </c>
      <c r="L43" s="10">
        <f t="shared" si="0"/>
        <v>1301</v>
      </c>
    </row>
    <row r="44" spans="1:12" ht="12.75">
      <c r="A44" s="20" t="s">
        <v>52</v>
      </c>
      <c r="B44" s="9">
        <v>1023</v>
      </c>
      <c r="C44" s="9">
        <v>3</v>
      </c>
      <c r="D44" s="9">
        <v>0</v>
      </c>
      <c r="E44" s="9">
        <v>10</v>
      </c>
      <c r="F44" s="9">
        <v>0</v>
      </c>
      <c r="G44" s="9">
        <v>1</v>
      </c>
      <c r="H44" s="9">
        <v>39</v>
      </c>
      <c r="I44" s="9">
        <v>0</v>
      </c>
      <c r="J44" s="9">
        <v>0</v>
      </c>
      <c r="K44" s="9">
        <v>8</v>
      </c>
      <c r="L44" s="10">
        <f t="shared" si="0"/>
        <v>1084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28403</v>
      </c>
      <c r="C46" s="11">
        <f t="shared" si="1"/>
        <v>95</v>
      </c>
      <c r="D46" s="11">
        <f t="shared" si="1"/>
        <v>0</v>
      </c>
      <c r="E46" s="11">
        <f t="shared" si="1"/>
        <v>2322</v>
      </c>
      <c r="F46" s="11">
        <f t="shared" si="1"/>
        <v>342</v>
      </c>
      <c r="G46" s="11">
        <f t="shared" si="1"/>
        <v>89</v>
      </c>
      <c r="H46" s="11">
        <f t="shared" si="1"/>
        <v>1201</v>
      </c>
      <c r="I46" s="11">
        <f t="shared" si="1"/>
        <v>154</v>
      </c>
      <c r="J46" s="11">
        <f t="shared" si="1"/>
        <v>21</v>
      </c>
      <c r="K46" s="11">
        <f>SUM(K15:K45)</f>
        <v>68</v>
      </c>
      <c r="L46" s="12">
        <f>SUM(L15:L45)</f>
        <v>32695</v>
      </c>
    </row>
    <row r="47" spans="1:12" ht="13.5" thickBot="1">
      <c r="A47" s="22" t="s">
        <v>54</v>
      </c>
      <c r="B47" s="13">
        <f aca="true" t="shared" si="2" ref="B47:K47">(B46/$M13)</f>
        <v>946.7666666666667</v>
      </c>
      <c r="C47" s="13">
        <f t="shared" si="2"/>
        <v>3.1666666666666665</v>
      </c>
      <c r="D47" s="13">
        <f t="shared" si="2"/>
        <v>0</v>
      </c>
      <c r="E47" s="13">
        <f t="shared" si="2"/>
        <v>77.4</v>
      </c>
      <c r="F47" s="13">
        <f t="shared" si="2"/>
        <v>11.4</v>
      </c>
      <c r="G47" s="13">
        <f t="shared" si="2"/>
        <v>2.966666666666667</v>
      </c>
      <c r="H47" s="13">
        <f t="shared" si="2"/>
        <v>40.03333333333333</v>
      </c>
      <c r="I47" s="13">
        <f t="shared" si="2"/>
        <v>5.133333333333334</v>
      </c>
      <c r="J47" s="13">
        <f t="shared" si="2"/>
        <v>0.7</v>
      </c>
      <c r="K47" s="13">
        <f t="shared" si="2"/>
        <v>2.2666666666666666</v>
      </c>
      <c r="L47" s="14">
        <f>SUM(B47:K47)</f>
        <v>1089.8333333333335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9" sqref="B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829</v>
      </c>
      <c r="C15" s="9">
        <v>2</v>
      </c>
      <c r="D15" s="9">
        <v>0</v>
      </c>
      <c r="E15" s="9">
        <v>36</v>
      </c>
      <c r="F15" s="9">
        <v>7</v>
      </c>
      <c r="G15" s="9">
        <v>0</v>
      </c>
      <c r="H15" s="9">
        <v>32</v>
      </c>
      <c r="I15" s="9">
        <v>1</v>
      </c>
      <c r="J15" s="9">
        <v>1</v>
      </c>
      <c r="K15" s="9">
        <v>1</v>
      </c>
      <c r="L15" s="10">
        <f>SUM(B15:K15)</f>
        <v>909</v>
      </c>
    </row>
    <row r="16" spans="1:12" ht="12.75">
      <c r="A16" s="20" t="s">
        <v>24</v>
      </c>
      <c r="B16" s="9">
        <v>1259</v>
      </c>
      <c r="C16" s="9">
        <v>4</v>
      </c>
      <c r="D16" s="9">
        <v>0</v>
      </c>
      <c r="E16" s="9">
        <v>16</v>
      </c>
      <c r="F16" s="9">
        <v>1</v>
      </c>
      <c r="G16" s="9">
        <v>0</v>
      </c>
      <c r="H16" s="9">
        <v>29</v>
      </c>
      <c r="I16" s="9">
        <v>0</v>
      </c>
      <c r="J16" s="9">
        <v>0</v>
      </c>
      <c r="K16" s="9">
        <v>2</v>
      </c>
      <c r="L16" s="10">
        <f>SUM(B16:K16)</f>
        <v>1311</v>
      </c>
    </row>
    <row r="17" spans="1:12" ht="12.75">
      <c r="A17" s="20" t="s">
        <v>25</v>
      </c>
      <c r="B17" s="9">
        <v>805</v>
      </c>
      <c r="C17" s="9">
        <v>1</v>
      </c>
      <c r="D17" s="9">
        <v>0</v>
      </c>
      <c r="E17" s="9">
        <v>80</v>
      </c>
      <c r="F17" s="9">
        <v>13</v>
      </c>
      <c r="G17" s="9">
        <v>4</v>
      </c>
      <c r="H17" s="9">
        <v>38</v>
      </c>
      <c r="I17" s="9">
        <v>5</v>
      </c>
      <c r="J17" s="9">
        <v>0</v>
      </c>
      <c r="K17" s="9">
        <v>1</v>
      </c>
      <c r="L17" s="10">
        <f aca="true" t="shared" si="0" ref="L17:L45">SUM(B17:K17)</f>
        <v>947</v>
      </c>
    </row>
    <row r="18" spans="1:12" ht="12.75">
      <c r="A18" s="20" t="s">
        <v>26</v>
      </c>
      <c r="B18" s="9">
        <v>680</v>
      </c>
      <c r="C18" s="9">
        <v>1</v>
      </c>
      <c r="D18" s="9">
        <v>0</v>
      </c>
      <c r="E18" s="9">
        <v>91</v>
      </c>
      <c r="F18" s="9">
        <v>10</v>
      </c>
      <c r="G18" s="9">
        <v>1</v>
      </c>
      <c r="H18" s="9">
        <v>40</v>
      </c>
      <c r="I18" s="9">
        <v>5</v>
      </c>
      <c r="J18" s="9">
        <v>0</v>
      </c>
      <c r="K18" s="9">
        <v>0</v>
      </c>
      <c r="L18" s="10">
        <f t="shared" si="0"/>
        <v>828</v>
      </c>
    </row>
    <row r="19" spans="1:12" ht="12.75">
      <c r="A19" s="20" t="s">
        <v>27</v>
      </c>
      <c r="B19" s="9">
        <v>696</v>
      </c>
      <c r="C19" s="9">
        <v>0</v>
      </c>
      <c r="D19" s="9">
        <v>0</v>
      </c>
      <c r="E19" s="9">
        <v>72</v>
      </c>
      <c r="F19" s="9">
        <v>5</v>
      </c>
      <c r="G19" s="9">
        <v>2</v>
      </c>
      <c r="H19" s="9">
        <v>41</v>
      </c>
      <c r="I19" s="9">
        <v>6</v>
      </c>
      <c r="J19" s="9">
        <v>2</v>
      </c>
      <c r="K19" s="9">
        <v>0</v>
      </c>
      <c r="L19" s="10">
        <f t="shared" si="0"/>
        <v>824</v>
      </c>
    </row>
    <row r="20" spans="1:12" ht="12.75">
      <c r="A20" s="20" t="s">
        <v>28</v>
      </c>
      <c r="B20" s="9">
        <v>713</v>
      </c>
      <c r="C20" s="9">
        <v>3</v>
      </c>
      <c r="D20" s="9">
        <v>0</v>
      </c>
      <c r="E20" s="9">
        <v>84</v>
      </c>
      <c r="F20" s="9">
        <v>20</v>
      </c>
      <c r="G20" s="9">
        <v>3</v>
      </c>
      <c r="H20" s="9">
        <v>41</v>
      </c>
      <c r="I20" s="9">
        <v>2</v>
      </c>
      <c r="J20" s="9">
        <v>1</v>
      </c>
      <c r="K20" s="9">
        <v>0</v>
      </c>
      <c r="L20" s="10">
        <f t="shared" si="0"/>
        <v>867</v>
      </c>
    </row>
    <row r="21" spans="1:12" ht="12.75">
      <c r="A21" s="20" t="s">
        <v>29</v>
      </c>
      <c r="B21" s="9">
        <v>1234</v>
      </c>
      <c r="C21" s="9">
        <v>3</v>
      </c>
      <c r="D21" s="9">
        <v>0</v>
      </c>
      <c r="E21" s="9">
        <v>129</v>
      </c>
      <c r="F21" s="9">
        <v>22</v>
      </c>
      <c r="G21" s="9">
        <v>5</v>
      </c>
      <c r="H21" s="9">
        <v>56</v>
      </c>
      <c r="I21" s="9">
        <v>6</v>
      </c>
      <c r="J21" s="9">
        <v>0</v>
      </c>
      <c r="K21" s="9">
        <v>3</v>
      </c>
      <c r="L21" s="10">
        <f t="shared" si="0"/>
        <v>1458</v>
      </c>
    </row>
    <row r="22" spans="1:12" ht="12.75">
      <c r="A22" s="20" t="s">
        <v>30</v>
      </c>
      <c r="B22" s="9">
        <v>1060</v>
      </c>
      <c r="C22" s="9">
        <v>7</v>
      </c>
      <c r="D22" s="9">
        <v>0</v>
      </c>
      <c r="E22" s="9">
        <v>52</v>
      </c>
      <c r="F22" s="9">
        <v>13</v>
      </c>
      <c r="G22" s="9">
        <v>1</v>
      </c>
      <c r="H22" s="9">
        <v>44</v>
      </c>
      <c r="I22" s="9">
        <v>2</v>
      </c>
      <c r="J22" s="9">
        <v>0</v>
      </c>
      <c r="K22" s="9">
        <v>12</v>
      </c>
      <c r="L22" s="10">
        <f t="shared" si="0"/>
        <v>1191</v>
      </c>
    </row>
    <row r="23" spans="1:12" ht="12.75">
      <c r="A23" s="20" t="s">
        <v>31</v>
      </c>
      <c r="B23" s="9">
        <v>1634</v>
      </c>
      <c r="C23" s="9">
        <v>8</v>
      </c>
      <c r="D23" s="9">
        <v>0</v>
      </c>
      <c r="E23" s="9">
        <v>16</v>
      </c>
      <c r="F23" s="9">
        <v>1</v>
      </c>
      <c r="G23" s="9">
        <v>0</v>
      </c>
      <c r="H23" s="9">
        <v>36</v>
      </c>
      <c r="I23" s="9">
        <v>0</v>
      </c>
      <c r="J23" s="9">
        <v>0</v>
      </c>
      <c r="K23" s="9">
        <v>7</v>
      </c>
      <c r="L23" s="10">
        <f t="shared" si="0"/>
        <v>1702</v>
      </c>
    </row>
    <row r="24" spans="1:12" ht="12.75">
      <c r="A24" s="20" t="s">
        <v>32</v>
      </c>
      <c r="B24" s="9">
        <v>865</v>
      </c>
      <c r="C24" s="9">
        <v>8</v>
      </c>
      <c r="D24" s="9">
        <v>0</v>
      </c>
      <c r="E24" s="9">
        <v>96</v>
      </c>
      <c r="F24" s="9">
        <v>20</v>
      </c>
      <c r="G24" s="9">
        <v>2</v>
      </c>
      <c r="H24" s="9">
        <v>40</v>
      </c>
      <c r="I24" s="9">
        <v>6</v>
      </c>
      <c r="J24" s="9">
        <v>1</v>
      </c>
      <c r="K24" s="9">
        <v>5</v>
      </c>
      <c r="L24" s="10">
        <f t="shared" si="0"/>
        <v>1043</v>
      </c>
    </row>
    <row r="25" spans="1:12" ht="12.75">
      <c r="A25" s="20" t="s">
        <v>33</v>
      </c>
      <c r="B25" s="9">
        <v>738</v>
      </c>
      <c r="C25" s="9">
        <v>1</v>
      </c>
      <c r="D25" s="9">
        <v>0</v>
      </c>
      <c r="E25" s="9">
        <v>98</v>
      </c>
      <c r="F25" s="9">
        <v>19</v>
      </c>
      <c r="G25" s="9">
        <v>5</v>
      </c>
      <c r="H25" s="9">
        <v>39</v>
      </c>
      <c r="I25" s="9">
        <v>8</v>
      </c>
      <c r="J25" s="9">
        <v>4</v>
      </c>
      <c r="K25" s="9">
        <v>3</v>
      </c>
      <c r="L25" s="10">
        <f t="shared" si="0"/>
        <v>915</v>
      </c>
    </row>
    <row r="26" spans="1:12" ht="12.75">
      <c r="A26" s="20" t="s">
        <v>34</v>
      </c>
      <c r="B26" s="9">
        <v>617</v>
      </c>
      <c r="C26" s="9">
        <v>0</v>
      </c>
      <c r="D26" s="9">
        <v>1</v>
      </c>
      <c r="E26" s="9">
        <v>78</v>
      </c>
      <c r="F26" s="9">
        <v>15</v>
      </c>
      <c r="G26" s="9">
        <v>2</v>
      </c>
      <c r="H26" s="9">
        <v>41</v>
      </c>
      <c r="I26" s="9">
        <v>8</v>
      </c>
      <c r="J26" s="9">
        <v>2</v>
      </c>
      <c r="K26" s="9">
        <v>0</v>
      </c>
      <c r="L26" s="10">
        <f t="shared" si="0"/>
        <v>764</v>
      </c>
    </row>
    <row r="27" spans="1:12" ht="12.75">
      <c r="A27" s="20" t="s">
        <v>35</v>
      </c>
      <c r="B27" s="9">
        <v>680</v>
      </c>
      <c r="C27" s="9">
        <v>2</v>
      </c>
      <c r="D27" s="9">
        <v>0</v>
      </c>
      <c r="E27" s="9">
        <v>82</v>
      </c>
      <c r="F27" s="9">
        <v>17</v>
      </c>
      <c r="G27" s="9">
        <v>1</v>
      </c>
      <c r="H27" s="9">
        <v>36</v>
      </c>
      <c r="I27" s="9">
        <v>1</v>
      </c>
      <c r="J27" s="9">
        <v>0</v>
      </c>
      <c r="K27" s="9">
        <v>0</v>
      </c>
      <c r="L27" s="10">
        <f t="shared" si="0"/>
        <v>819</v>
      </c>
    </row>
    <row r="28" spans="1:12" ht="12.75">
      <c r="A28" s="20" t="s">
        <v>36</v>
      </c>
      <c r="B28" s="9">
        <v>787</v>
      </c>
      <c r="C28" s="9">
        <v>0</v>
      </c>
      <c r="D28" s="9">
        <v>0</v>
      </c>
      <c r="E28" s="9">
        <v>79</v>
      </c>
      <c r="F28" s="9">
        <v>11</v>
      </c>
      <c r="G28" s="9">
        <v>0</v>
      </c>
      <c r="H28" s="9">
        <v>39</v>
      </c>
      <c r="I28" s="9">
        <v>9</v>
      </c>
      <c r="J28" s="9">
        <v>3</v>
      </c>
      <c r="K28" s="9">
        <v>0</v>
      </c>
      <c r="L28" s="10">
        <f t="shared" si="0"/>
        <v>928</v>
      </c>
    </row>
    <row r="29" spans="1:12" ht="12.75">
      <c r="A29" s="20" t="s">
        <v>37</v>
      </c>
      <c r="B29" s="9">
        <v>1080</v>
      </c>
      <c r="C29" s="9">
        <v>5</v>
      </c>
      <c r="D29" s="9">
        <v>0</v>
      </c>
      <c r="E29" s="9">
        <v>41</v>
      </c>
      <c r="F29" s="9">
        <v>6</v>
      </c>
      <c r="G29" s="9">
        <v>1</v>
      </c>
      <c r="H29" s="9">
        <v>35</v>
      </c>
      <c r="I29" s="9">
        <v>1</v>
      </c>
      <c r="J29" s="9">
        <v>0</v>
      </c>
      <c r="K29" s="9">
        <v>3</v>
      </c>
      <c r="L29" s="10">
        <f t="shared" si="0"/>
        <v>1172</v>
      </c>
    </row>
    <row r="30" spans="1:12" ht="12.75">
      <c r="A30" s="20" t="s">
        <v>38</v>
      </c>
      <c r="B30" s="9">
        <v>1391</v>
      </c>
      <c r="C30" s="9">
        <v>2</v>
      </c>
      <c r="D30" s="9">
        <v>0</v>
      </c>
      <c r="E30" s="9">
        <v>9</v>
      </c>
      <c r="F30" s="9">
        <v>2</v>
      </c>
      <c r="G30" s="9">
        <v>0</v>
      </c>
      <c r="H30" s="9">
        <v>35</v>
      </c>
      <c r="I30" s="9">
        <v>0</v>
      </c>
      <c r="J30" s="9">
        <v>1</v>
      </c>
      <c r="K30" s="9">
        <v>2</v>
      </c>
      <c r="L30" s="10">
        <f t="shared" si="0"/>
        <v>1442</v>
      </c>
    </row>
    <row r="31" spans="1:12" ht="12.75">
      <c r="A31" s="20" t="s">
        <v>39</v>
      </c>
      <c r="B31" s="9">
        <v>837</v>
      </c>
      <c r="C31" s="9">
        <v>0</v>
      </c>
      <c r="D31" s="9">
        <v>0</v>
      </c>
      <c r="E31" s="9">
        <v>86</v>
      </c>
      <c r="F31" s="9">
        <v>17</v>
      </c>
      <c r="G31" s="9">
        <v>7</v>
      </c>
      <c r="H31" s="9">
        <v>40</v>
      </c>
      <c r="I31" s="9">
        <v>5</v>
      </c>
      <c r="J31" s="9">
        <v>1</v>
      </c>
      <c r="K31" s="9">
        <v>1</v>
      </c>
      <c r="L31" s="10">
        <f t="shared" si="0"/>
        <v>994</v>
      </c>
    </row>
    <row r="32" spans="1:12" ht="12.75">
      <c r="A32" s="20" t="s">
        <v>40</v>
      </c>
      <c r="B32" s="9">
        <v>738</v>
      </c>
      <c r="C32" s="9">
        <v>1</v>
      </c>
      <c r="D32" s="9">
        <v>0</v>
      </c>
      <c r="E32" s="9">
        <v>85</v>
      </c>
      <c r="F32" s="9">
        <v>19</v>
      </c>
      <c r="G32" s="9">
        <v>1</v>
      </c>
      <c r="H32" s="9">
        <v>42</v>
      </c>
      <c r="I32" s="9">
        <v>2</v>
      </c>
      <c r="J32" s="9">
        <v>1</v>
      </c>
      <c r="K32" s="9">
        <v>2</v>
      </c>
      <c r="L32" s="10">
        <f t="shared" si="0"/>
        <v>891</v>
      </c>
    </row>
    <row r="33" spans="1:12" ht="12.75">
      <c r="A33" s="20" t="s">
        <v>41</v>
      </c>
      <c r="B33" s="9">
        <v>847</v>
      </c>
      <c r="C33" s="9">
        <v>2</v>
      </c>
      <c r="D33" s="9">
        <v>0</v>
      </c>
      <c r="E33" s="9">
        <v>112</v>
      </c>
      <c r="F33" s="9">
        <v>13</v>
      </c>
      <c r="G33" s="9">
        <v>1</v>
      </c>
      <c r="H33" s="9">
        <v>44</v>
      </c>
      <c r="I33" s="9">
        <v>8</v>
      </c>
      <c r="J33" s="9">
        <v>0</v>
      </c>
      <c r="K33" s="9">
        <v>2</v>
      </c>
      <c r="L33" s="10">
        <f t="shared" si="0"/>
        <v>1029</v>
      </c>
    </row>
    <row r="34" spans="1:12" ht="12.75">
      <c r="A34" s="20" t="s">
        <v>42</v>
      </c>
      <c r="B34" s="9">
        <v>798</v>
      </c>
      <c r="C34" s="9">
        <v>3</v>
      </c>
      <c r="D34" s="9">
        <v>0</v>
      </c>
      <c r="E34" s="9">
        <v>110</v>
      </c>
      <c r="F34" s="9">
        <v>22</v>
      </c>
      <c r="G34" s="9">
        <v>4</v>
      </c>
      <c r="H34" s="9">
        <v>43</v>
      </c>
      <c r="I34" s="9">
        <v>5</v>
      </c>
      <c r="J34" s="9">
        <v>0</v>
      </c>
      <c r="K34" s="9">
        <v>0</v>
      </c>
      <c r="L34" s="10">
        <f t="shared" si="0"/>
        <v>985</v>
      </c>
    </row>
    <row r="35" spans="1:12" ht="12.75">
      <c r="A35" s="20" t="s">
        <v>43</v>
      </c>
      <c r="B35" s="9">
        <v>843</v>
      </c>
      <c r="C35" s="9">
        <v>1</v>
      </c>
      <c r="D35" s="9">
        <v>0</v>
      </c>
      <c r="E35" s="9">
        <v>103</v>
      </c>
      <c r="F35" s="9">
        <v>22</v>
      </c>
      <c r="G35" s="9">
        <v>3</v>
      </c>
      <c r="H35" s="9">
        <v>45</v>
      </c>
      <c r="I35" s="9">
        <v>5</v>
      </c>
      <c r="J35" s="9">
        <v>4</v>
      </c>
      <c r="K35" s="9">
        <v>2</v>
      </c>
      <c r="L35" s="10">
        <f t="shared" si="0"/>
        <v>1028</v>
      </c>
    </row>
    <row r="36" spans="1:12" ht="12.75">
      <c r="A36" s="20" t="s">
        <v>44</v>
      </c>
      <c r="B36" s="9">
        <v>1152</v>
      </c>
      <c r="C36" s="9">
        <v>5</v>
      </c>
      <c r="D36" s="9">
        <v>0</v>
      </c>
      <c r="E36" s="9">
        <v>46</v>
      </c>
      <c r="F36" s="9">
        <v>13</v>
      </c>
      <c r="G36" s="9">
        <v>0</v>
      </c>
      <c r="H36" s="9">
        <v>38</v>
      </c>
      <c r="I36" s="9">
        <v>6</v>
      </c>
      <c r="J36" s="9">
        <v>1</v>
      </c>
      <c r="K36" s="9">
        <v>9</v>
      </c>
      <c r="L36" s="10">
        <f t="shared" si="0"/>
        <v>1270</v>
      </c>
    </row>
    <row r="37" spans="1:12" ht="12.75">
      <c r="A37" s="20" t="s">
        <v>45</v>
      </c>
      <c r="B37" s="9">
        <v>1483</v>
      </c>
      <c r="C37" s="9">
        <v>4</v>
      </c>
      <c r="D37" s="9">
        <v>0</v>
      </c>
      <c r="E37" s="9">
        <v>5</v>
      </c>
      <c r="F37" s="9">
        <v>2</v>
      </c>
      <c r="G37" s="9">
        <v>0</v>
      </c>
      <c r="H37" s="9">
        <v>39</v>
      </c>
      <c r="I37" s="9">
        <v>0</v>
      </c>
      <c r="J37" s="9">
        <v>1</v>
      </c>
      <c r="K37" s="9">
        <v>4</v>
      </c>
      <c r="L37" s="10">
        <f t="shared" si="0"/>
        <v>1538</v>
      </c>
    </row>
    <row r="38" spans="1:12" ht="12.75">
      <c r="A38" s="20" t="s">
        <v>46</v>
      </c>
      <c r="B38" s="9">
        <v>762</v>
      </c>
      <c r="C38" s="9">
        <v>0</v>
      </c>
      <c r="D38" s="9">
        <v>0</v>
      </c>
      <c r="E38" s="9">
        <v>94</v>
      </c>
      <c r="F38" s="9">
        <v>13</v>
      </c>
      <c r="G38" s="9">
        <v>4</v>
      </c>
      <c r="H38" s="9">
        <v>45</v>
      </c>
      <c r="I38" s="9">
        <v>4</v>
      </c>
      <c r="J38" s="9">
        <v>1</v>
      </c>
      <c r="K38" s="9">
        <v>1</v>
      </c>
      <c r="L38" s="10">
        <f t="shared" si="0"/>
        <v>924</v>
      </c>
    </row>
    <row r="39" spans="1:12" ht="12.75">
      <c r="A39" s="20" t="s">
        <v>47</v>
      </c>
      <c r="B39" s="9">
        <v>717</v>
      </c>
      <c r="C39" s="9">
        <v>1</v>
      </c>
      <c r="D39" s="9">
        <v>0</v>
      </c>
      <c r="E39" s="9">
        <v>87</v>
      </c>
      <c r="F39" s="9">
        <v>13</v>
      </c>
      <c r="G39" s="9">
        <v>0</v>
      </c>
      <c r="H39" s="9">
        <v>43</v>
      </c>
      <c r="I39" s="9">
        <v>5</v>
      </c>
      <c r="J39" s="9">
        <v>2</v>
      </c>
      <c r="K39" s="9">
        <v>2</v>
      </c>
      <c r="L39" s="10">
        <f t="shared" si="0"/>
        <v>870</v>
      </c>
    </row>
    <row r="40" spans="1:12" ht="12.75">
      <c r="A40" s="20" t="s">
        <v>48</v>
      </c>
      <c r="B40" s="9">
        <v>762</v>
      </c>
      <c r="C40" s="9">
        <v>1</v>
      </c>
      <c r="D40" s="9">
        <v>0</v>
      </c>
      <c r="E40" s="9">
        <v>64</v>
      </c>
      <c r="F40" s="9">
        <v>12</v>
      </c>
      <c r="G40" s="9">
        <v>1</v>
      </c>
      <c r="H40" s="9">
        <v>40</v>
      </c>
      <c r="I40" s="9">
        <v>2</v>
      </c>
      <c r="J40" s="9">
        <v>2</v>
      </c>
      <c r="K40" s="9">
        <v>0</v>
      </c>
      <c r="L40" s="10">
        <f t="shared" si="0"/>
        <v>884</v>
      </c>
    </row>
    <row r="41" spans="1:12" ht="12.75">
      <c r="A41" s="20" t="s">
        <v>49</v>
      </c>
      <c r="B41" s="9">
        <v>583</v>
      </c>
      <c r="C41" s="9">
        <v>0</v>
      </c>
      <c r="D41" s="9">
        <v>0</v>
      </c>
      <c r="E41" s="9">
        <v>76</v>
      </c>
      <c r="F41" s="9">
        <v>6</v>
      </c>
      <c r="G41" s="9">
        <v>0</v>
      </c>
      <c r="H41" s="9">
        <v>34</v>
      </c>
      <c r="I41" s="9">
        <v>3</v>
      </c>
      <c r="J41" s="9">
        <v>1</v>
      </c>
      <c r="K41" s="9">
        <v>0</v>
      </c>
      <c r="L41" s="10">
        <f t="shared" si="0"/>
        <v>703</v>
      </c>
    </row>
    <row r="42" spans="1:12" ht="12.75">
      <c r="A42" s="20" t="s">
        <v>50</v>
      </c>
      <c r="B42" s="9">
        <v>621</v>
      </c>
      <c r="C42" s="9">
        <v>2</v>
      </c>
      <c r="D42" s="9">
        <v>0</v>
      </c>
      <c r="E42" s="9">
        <v>75</v>
      </c>
      <c r="F42" s="9">
        <v>10</v>
      </c>
      <c r="G42" s="9">
        <v>0</v>
      </c>
      <c r="H42" s="9">
        <v>41</v>
      </c>
      <c r="I42" s="9">
        <v>5</v>
      </c>
      <c r="J42" s="9">
        <v>1</v>
      </c>
      <c r="K42" s="9">
        <v>0</v>
      </c>
      <c r="L42" s="10">
        <f t="shared" si="0"/>
        <v>755</v>
      </c>
    </row>
    <row r="43" spans="1:12" ht="12.75">
      <c r="A43" s="20" t="s">
        <v>51</v>
      </c>
      <c r="B43" s="9">
        <v>822</v>
      </c>
      <c r="C43" s="9">
        <v>1</v>
      </c>
      <c r="D43" s="9">
        <v>0</v>
      </c>
      <c r="E43" s="9">
        <v>26</v>
      </c>
      <c r="F43" s="9">
        <v>0</v>
      </c>
      <c r="G43" s="9">
        <v>1</v>
      </c>
      <c r="H43" s="9">
        <v>38</v>
      </c>
      <c r="I43" s="9">
        <v>0</v>
      </c>
      <c r="J43" s="9">
        <v>0</v>
      </c>
      <c r="K43" s="9">
        <v>2</v>
      </c>
      <c r="L43" s="10">
        <f t="shared" si="0"/>
        <v>890</v>
      </c>
    </row>
    <row r="44" spans="1:12" ht="12.75">
      <c r="A44" s="20" t="s">
        <v>52</v>
      </c>
      <c r="B44" s="9">
        <v>1524</v>
      </c>
      <c r="C44" s="9">
        <v>5</v>
      </c>
      <c r="D44" s="9">
        <v>0</v>
      </c>
      <c r="E44" s="9">
        <v>9</v>
      </c>
      <c r="F44" s="9">
        <v>0</v>
      </c>
      <c r="G44" s="9">
        <v>0</v>
      </c>
      <c r="H44" s="9">
        <v>36</v>
      </c>
      <c r="I44" s="9">
        <v>1</v>
      </c>
      <c r="J44" s="9">
        <v>0</v>
      </c>
      <c r="K44" s="9">
        <v>10</v>
      </c>
      <c r="L44" s="10">
        <f t="shared" si="0"/>
        <v>1585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27557</v>
      </c>
      <c r="C46" s="11">
        <f t="shared" si="1"/>
        <v>73</v>
      </c>
      <c r="D46" s="11">
        <f t="shared" si="1"/>
        <v>1</v>
      </c>
      <c r="E46" s="11">
        <f t="shared" si="1"/>
        <v>2037</v>
      </c>
      <c r="F46" s="11">
        <f t="shared" si="1"/>
        <v>344</v>
      </c>
      <c r="G46" s="11">
        <f t="shared" si="1"/>
        <v>49</v>
      </c>
      <c r="H46" s="11">
        <f t="shared" si="1"/>
        <v>1190</v>
      </c>
      <c r="I46" s="11">
        <f t="shared" si="1"/>
        <v>111</v>
      </c>
      <c r="J46" s="11">
        <f t="shared" si="1"/>
        <v>30</v>
      </c>
      <c r="K46" s="11">
        <f>SUM(K15:K45)</f>
        <v>74</v>
      </c>
      <c r="L46" s="12">
        <f>SUM(L15:L45)</f>
        <v>31466</v>
      </c>
    </row>
    <row r="47" spans="1:12" ht="13.5" thickBot="1">
      <c r="A47" s="22" t="s">
        <v>54</v>
      </c>
      <c r="B47" s="13">
        <f aca="true" t="shared" si="2" ref="B47:K47">(B46/$M13)</f>
        <v>918.5666666666667</v>
      </c>
      <c r="C47" s="13">
        <f t="shared" si="2"/>
        <v>2.433333333333333</v>
      </c>
      <c r="D47" s="13">
        <f t="shared" si="2"/>
        <v>0.03333333333333333</v>
      </c>
      <c r="E47" s="13">
        <f t="shared" si="2"/>
        <v>67.9</v>
      </c>
      <c r="F47" s="13">
        <f t="shared" si="2"/>
        <v>11.466666666666667</v>
      </c>
      <c r="G47" s="13">
        <f t="shared" si="2"/>
        <v>1.6333333333333333</v>
      </c>
      <c r="H47" s="13">
        <f t="shared" si="2"/>
        <v>39.666666666666664</v>
      </c>
      <c r="I47" s="13">
        <f t="shared" si="2"/>
        <v>3.7</v>
      </c>
      <c r="J47" s="13">
        <f t="shared" si="2"/>
        <v>1</v>
      </c>
      <c r="K47" s="13">
        <f t="shared" si="2"/>
        <v>2.466666666666667</v>
      </c>
      <c r="L47" s="14">
        <f>SUM(B47:K47)</f>
        <v>1048.8666666666668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593</v>
      </c>
      <c r="C15" s="9">
        <v>3</v>
      </c>
      <c r="D15" s="9">
        <v>0</v>
      </c>
      <c r="E15" s="9">
        <v>17</v>
      </c>
      <c r="F15" s="9">
        <v>7</v>
      </c>
      <c r="G15" s="9">
        <v>13</v>
      </c>
      <c r="H15" s="9">
        <v>25</v>
      </c>
      <c r="I15" s="9">
        <v>15</v>
      </c>
      <c r="J15" s="9">
        <v>61</v>
      </c>
      <c r="K15" s="9">
        <v>0</v>
      </c>
      <c r="L15" s="10">
        <f aca="true" t="shared" si="0" ref="L15:L45">SUM(B15:K15)</f>
        <v>734</v>
      </c>
      <c r="M15" s="23" t="s">
        <v>59</v>
      </c>
    </row>
    <row r="16" spans="1:13" ht="12.75">
      <c r="A16" s="20" t="s">
        <v>24</v>
      </c>
      <c r="B16" s="9">
        <v>604</v>
      </c>
      <c r="C16" s="9">
        <v>3</v>
      </c>
      <c r="D16" s="9">
        <v>0</v>
      </c>
      <c r="E16" s="9">
        <v>3</v>
      </c>
      <c r="F16" s="9">
        <v>11</v>
      </c>
      <c r="G16" s="9">
        <v>20</v>
      </c>
      <c r="H16" s="9">
        <v>19</v>
      </c>
      <c r="I16" s="9">
        <v>27</v>
      </c>
      <c r="J16" s="9">
        <v>28</v>
      </c>
      <c r="K16" s="9">
        <v>6</v>
      </c>
      <c r="L16" s="10">
        <f t="shared" si="0"/>
        <v>721</v>
      </c>
      <c r="M16" s="28"/>
    </row>
    <row r="17" spans="1:13" ht="12.75">
      <c r="A17" s="20" t="s">
        <v>25</v>
      </c>
      <c r="B17" s="9">
        <v>535</v>
      </c>
      <c r="C17" s="9">
        <v>3</v>
      </c>
      <c r="D17" s="9">
        <v>0</v>
      </c>
      <c r="E17" s="9">
        <v>25</v>
      </c>
      <c r="F17" s="9">
        <v>14</v>
      </c>
      <c r="G17" s="9">
        <v>13</v>
      </c>
      <c r="H17" s="9">
        <v>26</v>
      </c>
      <c r="I17" s="9">
        <v>43</v>
      </c>
      <c r="J17" s="9">
        <v>39</v>
      </c>
      <c r="K17" s="9">
        <v>0</v>
      </c>
      <c r="L17" s="10">
        <f t="shared" si="0"/>
        <v>698</v>
      </c>
      <c r="M17" s="28"/>
    </row>
    <row r="18" spans="1:13" ht="12.75">
      <c r="A18" s="20" t="s">
        <v>26</v>
      </c>
      <c r="B18" s="9">
        <v>476</v>
      </c>
      <c r="C18" s="9">
        <v>6</v>
      </c>
      <c r="D18" s="9">
        <v>0</v>
      </c>
      <c r="E18" s="9">
        <v>41</v>
      </c>
      <c r="F18" s="9">
        <v>12</v>
      </c>
      <c r="G18" s="9">
        <v>13</v>
      </c>
      <c r="H18" s="9">
        <v>24</v>
      </c>
      <c r="I18" s="9">
        <v>73</v>
      </c>
      <c r="J18" s="9">
        <v>69</v>
      </c>
      <c r="K18" s="9">
        <v>0</v>
      </c>
      <c r="L18" s="10">
        <f t="shared" si="0"/>
        <v>714</v>
      </c>
      <c r="M18" s="28"/>
    </row>
    <row r="19" spans="1:13" ht="12.75">
      <c r="A19" s="20" t="s">
        <v>27</v>
      </c>
      <c r="B19" s="9">
        <v>533</v>
      </c>
      <c r="C19" s="9">
        <v>2</v>
      </c>
      <c r="D19" s="9">
        <v>0</v>
      </c>
      <c r="E19" s="9">
        <v>40</v>
      </c>
      <c r="F19" s="9">
        <v>14</v>
      </c>
      <c r="G19" s="9">
        <v>45</v>
      </c>
      <c r="H19" s="9">
        <v>28</v>
      </c>
      <c r="I19" s="9">
        <v>60</v>
      </c>
      <c r="J19" s="9">
        <v>48</v>
      </c>
      <c r="K19" s="9">
        <v>0</v>
      </c>
      <c r="L19" s="10">
        <f t="shared" si="0"/>
        <v>770</v>
      </c>
      <c r="M19" s="28"/>
    </row>
    <row r="20" spans="1:13" ht="12.75">
      <c r="A20" s="20" t="s">
        <v>28</v>
      </c>
      <c r="B20" s="9">
        <v>507</v>
      </c>
      <c r="C20" s="9">
        <v>3</v>
      </c>
      <c r="D20" s="9">
        <v>0</v>
      </c>
      <c r="E20" s="9">
        <v>34</v>
      </c>
      <c r="F20" s="9">
        <v>8</v>
      </c>
      <c r="G20" s="9">
        <v>20</v>
      </c>
      <c r="H20" s="9">
        <v>29</v>
      </c>
      <c r="I20" s="9">
        <v>23</v>
      </c>
      <c r="J20" s="9">
        <v>20</v>
      </c>
      <c r="K20" s="9">
        <v>0</v>
      </c>
      <c r="L20" s="10">
        <f t="shared" si="0"/>
        <v>644</v>
      </c>
      <c r="M20" s="28"/>
    </row>
    <row r="21" spans="1:13" ht="12.75">
      <c r="A21" s="20" t="s">
        <v>29</v>
      </c>
      <c r="B21" s="9">
        <v>683</v>
      </c>
      <c r="C21" s="9">
        <v>6</v>
      </c>
      <c r="D21" s="9">
        <v>0</v>
      </c>
      <c r="E21" s="9">
        <v>48</v>
      </c>
      <c r="F21" s="9">
        <v>8</v>
      </c>
      <c r="G21" s="9">
        <v>12</v>
      </c>
      <c r="H21" s="9">
        <v>33</v>
      </c>
      <c r="I21" s="9">
        <v>20</v>
      </c>
      <c r="J21" s="9">
        <v>9</v>
      </c>
      <c r="K21" s="9">
        <v>0</v>
      </c>
      <c r="L21" s="10">
        <f t="shared" si="0"/>
        <v>819</v>
      </c>
      <c r="M21" s="28"/>
    </row>
    <row r="22" spans="1:13" ht="12.75">
      <c r="A22" s="20" t="s">
        <v>30</v>
      </c>
      <c r="B22" s="9">
        <v>566</v>
      </c>
      <c r="C22" s="9">
        <v>14</v>
      </c>
      <c r="D22" s="9">
        <v>0</v>
      </c>
      <c r="E22" s="9">
        <v>36</v>
      </c>
      <c r="F22" s="9">
        <v>8</v>
      </c>
      <c r="G22" s="9">
        <v>22</v>
      </c>
      <c r="H22" s="9">
        <v>27</v>
      </c>
      <c r="I22" s="9">
        <v>18</v>
      </c>
      <c r="J22" s="9">
        <v>18</v>
      </c>
      <c r="K22" s="9">
        <v>8</v>
      </c>
      <c r="L22" s="10">
        <f t="shared" si="0"/>
        <v>717</v>
      </c>
      <c r="M22" s="28"/>
    </row>
    <row r="23" spans="1:13" ht="12.75">
      <c r="A23" s="20" t="s">
        <v>31</v>
      </c>
      <c r="B23" s="9">
        <v>591</v>
      </c>
      <c r="C23" s="9">
        <v>8</v>
      </c>
      <c r="D23" s="9">
        <v>0</v>
      </c>
      <c r="E23" s="9">
        <v>13</v>
      </c>
      <c r="F23" s="9">
        <v>5</v>
      </c>
      <c r="G23" s="9">
        <v>6</v>
      </c>
      <c r="H23" s="9">
        <v>22</v>
      </c>
      <c r="I23" s="9">
        <v>24</v>
      </c>
      <c r="J23" s="9">
        <v>80</v>
      </c>
      <c r="K23" s="9">
        <v>3</v>
      </c>
      <c r="L23" s="10">
        <f t="shared" si="0"/>
        <v>752</v>
      </c>
      <c r="M23" s="28"/>
    </row>
    <row r="24" spans="1:13" ht="12.75">
      <c r="A24" s="20" t="s">
        <v>32</v>
      </c>
      <c r="B24" s="9">
        <v>499</v>
      </c>
      <c r="C24" s="9">
        <v>4</v>
      </c>
      <c r="D24" s="9">
        <v>0</v>
      </c>
      <c r="E24" s="9">
        <v>48</v>
      </c>
      <c r="F24" s="9">
        <v>12</v>
      </c>
      <c r="G24" s="9">
        <v>5</v>
      </c>
      <c r="H24" s="9">
        <v>30</v>
      </c>
      <c r="I24" s="9">
        <v>48</v>
      </c>
      <c r="J24" s="9">
        <v>23</v>
      </c>
      <c r="K24" s="9">
        <v>0</v>
      </c>
      <c r="L24" s="10">
        <f t="shared" si="0"/>
        <v>669</v>
      </c>
      <c r="M24" s="28"/>
    </row>
    <row r="25" spans="1:13" ht="12.75">
      <c r="A25" s="20" t="s">
        <v>33</v>
      </c>
      <c r="B25" s="9">
        <v>499</v>
      </c>
      <c r="C25" s="9">
        <v>1</v>
      </c>
      <c r="D25" s="9">
        <v>0</v>
      </c>
      <c r="E25" s="9">
        <v>48</v>
      </c>
      <c r="F25" s="9">
        <v>14</v>
      </c>
      <c r="G25" s="9">
        <v>6</v>
      </c>
      <c r="H25" s="9">
        <v>27</v>
      </c>
      <c r="I25" s="9">
        <v>4</v>
      </c>
      <c r="J25" s="9">
        <v>28</v>
      </c>
      <c r="K25" s="9">
        <v>0</v>
      </c>
      <c r="L25" s="10">
        <f t="shared" si="0"/>
        <v>627</v>
      </c>
      <c r="M25" s="28"/>
    </row>
    <row r="26" spans="1:13" ht="12.75">
      <c r="A26" s="20" t="s">
        <v>34</v>
      </c>
      <c r="B26" s="9">
        <v>472</v>
      </c>
      <c r="C26" s="9">
        <v>2</v>
      </c>
      <c r="D26" s="9">
        <v>0</v>
      </c>
      <c r="E26" s="9">
        <v>29</v>
      </c>
      <c r="F26" s="9">
        <v>12</v>
      </c>
      <c r="G26" s="9">
        <v>2</v>
      </c>
      <c r="H26" s="9">
        <v>23</v>
      </c>
      <c r="I26" s="9">
        <v>1</v>
      </c>
      <c r="J26" s="9">
        <v>2</v>
      </c>
      <c r="K26" s="9">
        <v>0</v>
      </c>
      <c r="L26" s="10">
        <f t="shared" si="0"/>
        <v>543</v>
      </c>
      <c r="M26" s="28"/>
    </row>
    <row r="27" spans="1:13" ht="12.75">
      <c r="A27" s="20" t="s">
        <v>35</v>
      </c>
      <c r="B27" s="9">
        <v>403</v>
      </c>
      <c r="C27" s="9">
        <v>3</v>
      </c>
      <c r="D27" s="9">
        <v>0</v>
      </c>
      <c r="E27" s="9">
        <v>19</v>
      </c>
      <c r="F27" s="9">
        <v>7</v>
      </c>
      <c r="G27" s="9">
        <v>2</v>
      </c>
      <c r="H27" s="9">
        <v>28</v>
      </c>
      <c r="I27" s="9">
        <v>1</v>
      </c>
      <c r="J27" s="9">
        <v>1</v>
      </c>
      <c r="K27" s="9">
        <v>2</v>
      </c>
      <c r="L27" s="10">
        <f t="shared" si="0"/>
        <v>466</v>
      </c>
      <c r="M27" s="28"/>
    </row>
    <row r="28" spans="1:12" ht="12.75">
      <c r="A28" s="20">
        <v>14</v>
      </c>
      <c r="B28" s="9">
        <v>594</v>
      </c>
      <c r="C28" s="9">
        <v>5</v>
      </c>
      <c r="D28" s="9">
        <v>0</v>
      </c>
      <c r="E28" s="9">
        <v>54</v>
      </c>
      <c r="F28" s="9">
        <v>9</v>
      </c>
      <c r="G28" s="9">
        <v>4</v>
      </c>
      <c r="H28" s="9">
        <v>32</v>
      </c>
      <c r="I28" s="9">
        <v>3</v>
      </c>
      <c r="J28" s="9">
        <v>3</v>
      </c>
      <c r="K28" s="9">
        <v>1</v>
      </c>
      <c r="L28" s="10">
        <f t="shared" si="0"/>
        <v>705</v>
      </c>
    </row>
    <row r="29" spans="1:12" ht="12.75">
      <c r="A29" s="20" t="s">
        <v>37</v>
      </c>
      <c r="B29" s="9">
        <v>567</v>
      </c>
      <c r="C29" s="9">
        <v>3</v>
      </c>
      <c r="D29" s="9">
        <v>0</v>
      </c>
      <c r="E29" s="9">
        <v>20</v>
      </c>
      <c r="F29" s="9">
        <v>3</v>
      </c>
      <c r="G29" s="9">
        <v>3</v>
      </c>
      <c r="H29" s="9">
        <v>27</v>
      </c>
      <c r="I29" s="9">
        <v>1</v>
      </c>
      <c r="J29" s="9">
        <v>2</v>
      </c>
      <c r="K29" s="9">
        <v>0</v>
      </c>
      <c r="L29" s="10">
        <f t="shared" si="0"/>
        <v>626</v>
      </c>
    </row>
    <row r="30" spans="1:12" ht="12.75">
      <c r="A30" s="20" t="s">
        <v>38</v>
      </c>
      <c r="B30" s="9">
        <v>547</v>
      </c>
      <c r="C30" s="9">
        <v>1</v>
      </c>
      <c r="D30" s="9">
        <v>0</v>
      </c>
      <c r="E30" s="9">
        <v>14</v>
      </c>
      <c r="F30" s="9">
        <v>3</v>
      </c>
      <c r="G30" s="9">
        <v>6</v>
      </c>
      <c r="H30" s="9">
        <v>17</v>
      </c>
      <c r="I30" s="9">
        <v>4</v>
      </c>
      <c r="J30" s="9">
        <v>7</v>
      </c>
      <c r="K30" s="9">
        <v>2</v>
      </c>
      <c r="L30" s="10">
        <f t="shared" si="0"/>
        <v>601</v>
      </c>
    </row>
    <row r="31" spans="1:12" ht="12.75">
      <c r="A31" s="20" t="s">
        <v>39</v>
      </c>
      <c r="B31" s="9">
        <v>512</v>
      </c>
      <c r="C31" s="9">
        <v>10</v>
      </c>
      <c r="D31" s="9">
        <v>0</v>
      </c>
      <c r="E31" s="9">
        <v>45</v>
      </c>
      <c r="F31" s="9">
        <v>14</v>
      </c>
      <c r="G31" s="9">
        <v>17</v>
      </c>
      <c r="H31" s="9">
        <v>27</v>
      </c>
      <c r="I31" s="9">
        <v>12</v>
      </c>
      <c r="J31" s="9">
        <v>19</v>
      </c>
      <c r="K31" s="9">
        <v>0</v>
      </c>
      <c r="L31" s="10">
        <f t="shared" si="0"/>
        <v>656</v>
      </c>
    </row>
    <row r="32" spans="1:12" ht="12.75">
      <c r="A32" s="20" t="s">
        <v>40</v>
      </c>
      <c r="B32" s="9">
        <v>456</v>
      </c>
      <c r="C32" s="9">
        <v>3</v>
      </c>
      <c r="D32" s="9">
        <v>0</v>
      </c>
      <c r="E32" s="9">
        <v>38</v>
      </c>
      <c r="F32" s="9">
        <v>15</v>
      </c>
      <c r="G32" s="9">
        <v>20</v>
      </c>
      <c r="H32" s="9">
        <v>27</v>
      </c>
      <c r="I32" s="9">
        <v>27</v>
      </c>
      <c r="J32" s="9">
        <v>45</v>
      </c>
      <c r="K32" s="9">
        <v>0</v>
      </c>
      <c r="L32" s="10">
        <f t="shared" si="0"/>
        <v>631</v>
      </c>
    </row>
    <row r="33" spans="1:12" ht="12.75">
      <c r="A33" s="20" t="s">
        <v>41</v>
      </c>
      <c r="B33" s="9">
        <v>538</v>
      </c>
      <c r="C33" s="9">
        <v>6</v>
      </c>
      <c r="D33" s="9">
        <v>0</v>
      </c>
      <c r="E33" s="9">
        <v>58</v>
      </c>
      <c r="F33" s="9">
        <v>11</v>
      </c>
      <c r="G33" s="9">
        <v>9</v>
      </c>
      <c r="H33" s="9">
        <v>24</v>
      </c>
      <c r="I33" s="9">
        <v>40</v>
      </c>
      <c r="J33" s="9">
        <v>62</v>
      </c>
      <c r="K33" s="9">
        <v>3</v>
      </c>
      <c r="L33" s="10">
        <f t="shared" si="0"/>
        <v>751</v>
      </c>
    </row>
    <row r="34" spans="1:12" ht="12.75">
      <c r="A34" s="20" t="s">
        <v>42</v>
      </c>
      <c r="B34" s="9">
        <v>597</v>
      </c>
      <c r="C34" s="9">
        <v>4</v>
      </c>
      <c r="D34" s="9">
        <v>0</v>
      </c>
      <c r="E34" s="9">
        <v>61</v>
      </c>
      <c r="F34" s="9">
        <v>13</v>
      </c>
      <c r="G34" s="9">
        <v>23</v>
      </c>
      <c r="H34" s="9">
        <v>24</v>
      </c>
      <c r="I34" s="9">
        <v>59</v>
      </c>
      <c r="J34" s="9">
        <v>73</v>
      </c>
      <c r="K34" s="9">
        <v>0</v>
      </c>
      <c r="L34" s="10">
        <f t="shared" si="0"/>
        <v>854</v>
      </c>
    </row>
    <row r="35" spans="1:12" ht="12.75">
      <c r="A35" s="20" t="s">
        <v>43</v>
      </c>
      <c r="B35" s="9">
        <v>688</v>
      </c>
      <c r="C35" s="9">
        <v>8</v>
      </c>
      <c r="D35" s="9">
        <v>0</v>
      </c>
      <c r="E35" s="9">
        <v>46</v>
      </c>
      <c r="F35" s="9">
        <v>12</v>
      </c>
      <c r="G35" s="9">
        <v>14</v>
      </c>
      <c r="H35" s="9">
        <v>30</v>
      </c>
      <c r="I35" s="9">
        <v>38</v>
      </c>
      <c r="J35" s="9">
        <v>34</v>
      </c>
      <c r="K35" s="9">
        <v>0</v>
      </c>
      <c r="L35" s="10">
        <f t="shared" si="0"/>
        <v>870</v>
      </c>
    </row>
    <row r="36" spans="1:12" ht="12.75">
      <c r="A36" s="20" t="s">
        <v>44</v>
      </c>
      <c r="B36" s="9">
        <v>624</v>
      </c>
      <c r="C36" s="9">
        <v>7</v>
      </c>
      <c r="D36" s="9">
        <v>0</v>
      </c>
      <c r="E36" s="9">
        <v>17</v>
      </c>
      <c r="F36" s="9">
        <v>9</v>
      </c>
      <c r="G36" s="9">
        <v>23</v>
      </c>
      <c r="H36" s="9">
        <v>31</v>
      </c>
      <c r="I36" s="9">
        <v>51</v>
      </c>
      <c r="J36" s="9">
        <v>69</v>
      </c>
      <c r="K36" s="9">
        <v>2</v>
      </c>
      <c r="L36" s="10">
        <f t="shared" si="0"/>
        <v>833</v>
      </c>
    </row>
    <row r="37" spans="1:12" ht="12.75">
      <c r="A37" s="20" t="s">
        <v>45</v>
      </c>
      <c r="B37" s="9">
        <v>638</v>
      </c>
      <c r="C37" s="9">
        <v>10</v>
      </c>
      <c r="D37" s="9">
        <v>0</v>
      </c>
      <c r="E37" s="9">
        <v>18</v>
      </c>
      <c r="F37" s="9">
        <v>9</v>
      </c>
      <c r="G37" s="9">
        <v>37</v>
      </c>
      <c r="H37" s="9">
        <v>22</v>
      </c>
      <c r="I37" s="9">
        <v>36</v>
      </c>
      <c r="J37" s="9">
        <v>14</v>
      </c>
      <c r="K37" s="9">
        <v>0</v>
      </c>
      <c r="L37" s="10">
        <f t="shared" si="0"/>
        <v>784</v>
      </c>
    </row>
    <row r="38" spans="1:12" ht="12.75">
      <c r="A38" s="20" t="s">
        <v>46</v>
      </c>
      <c r="B38" s="9">
        <v>325</v>
      </c>
      <c r="C38" s="9">
        <v>1</v>
      </c>
      <c r="D38" s="9">
        <v>0</v>
      </c>
      <c r="E38" s="9">
        <v>14</v>
      </c>
      <c r="F38" s="9">
        <v>5</v>
      </c>
      <c r="G38" s="9">
        <v>6</v>
      </c>
      <c r="H38" s="9">
        <v>17</v>
      </c>
      <c r="I38" s="9">
        <v>32</v>
      </c>
      <c r="J38" s="9">
        <v>19</v>
      </c>
      <c r="K38" s="9">
        <v>1</v>
      </c>
      <c r="L38" s="10">
        <f t="shared" si="0"/>
        <v>420</v>
      </c>
    </row>
    <row r="39" spans="1:12" ht="12.75">
      <c r="A39" s="20" t="s">
        <v>47</v>
      </c>
      <c r="B39" s="9">
        <v>319</v>
      </c>
      <c r="C39" s="9">
        <v>1</v>
      </c>
      <c r="D39" s="9">
        <v>0</v>
      </c>
      <c r="E39" s="9">
        <v>38</v>
      </c>
      <c r="F39" s="9">
        <v>1</v>
      </c>
      <c r="G39" s="9">
        <v>42</v>
      </c>
      <c r="H39" s="9">
        <v>20</v>
      </c>
      <c r="I39" s="9">
        <v>31</v>
      </c>
      <c r="J39" s="9">
        <v>30</v>
      </c>
      <c r="K39" s="9">
        <v>0</v>
      </c>
      <c r="L39" s="10">
        <f t="shared" si="0"/>
        <v>482</v>
      </c>
    </row>
    <row r="40" spans="1:12" ht="12.75">
      <c r="A40" s="20" t="s">
        <v>48</v>
      </c>
      <c r="B40" s="9">
        <v>300</v>
      </c>
      <c r="C40" s="9">
        <v>2</v>
      </c>
      <c r="D40" s="9">
        <v>0</v>
      </c>
      <c r="E40" s="9">
        <v>26</v>
      </c>
      <c r="F40" s="9">
        <v>4</v>
      </c>
      <c r="G40" s="9">
        <v>1</v>
      </c>
      <c r="H40" s="9">
        <v>24</v>
      </c>
      <c r="I40" s="9">
        <v>11</v>
      </c>
      <c r="J40" s="9">
        <v>3</v>
      </c>
      <c r="K40" s="9">
        <v>0</v>
      </c>
      <c r="L40" s="10">
        <f t="shared" si="0"/>
        <v>371</v>
      </c>
    </row>
    <row r="41" spans="1:12" ht="12.75">
      <c r="A41" s="20" t="s">
        <v>49</v>
      </c>
      <c r="B41" s="9">
        <v>341</v>
      </c>
      <c r="C41" s="9">
        <v>1</v>
      </c>
      <c r="D41" s="9">
        <v>0</v>
      </c>
      <c r="E41" s="9">
        <v>28</v>
      </c>
      <c r="F41" s="9">
        <v>5</v>
      </c>
      <c r="G41" s="9">
        <v>1</v>
      </c>
      <c r="H41" s="9">
        <v>20</v>
      </c>
      <c r="I41" s="9">
        <v>10</v>
      </c>
      <c r="J41" s="9">
        <v>19</v>
      </c>
      <c r="K41" s="9">
        <v>0</v>
      </c>
      <c r="L41" s="10">
        <f t="shared" si="0"/>
        <v>425</v>
      </c>
    </row>
    <row r="42" spans="1:12" ht="12.75">
      <c r="A42" s="20" t="s">
        <v>50</v>
      </c>
      <c r="B42" s="9">
        <v>399</v>
      </c>
      <c r="C42" s="9">
        <v>4</v>
      </c>
      <c r="D42" s="9">
        <v>0</v>
      </c>
      <c r="E42" s="9">
        <v>23</v>
      </c>
      <c r="F42" s="9">
        <v>5</v>
      </c>
      <c r="G42" s="9">
        <v>2</v>
      </c>
      <c r="H42" s="9">
        <v>23</v>
      </c>
      <c r="I42" s="9">
        <v>2</v>
      </c>
      <c r="J42" s="9">
        <v>7</v>
      </c>
      <c r="K42" s="9">
        <v>0</v>
      </c>
      <c r="L42" s="10">
        <f t="shared" si="0"/>
        <v>465</v>
      </c>
    </row>
    <row r="43" spans="1:12" ht="12.75">
      <c r="A43" s="20" t="s">
        <v>51</v>
      </c>
      <c r="B43" s="9">
        <v>472</v>
      </c>
      <c r="C43" s="9">
        <v>2</v>
      </c>
      <c r="D43" s="9">
        <v>0</v>
      </c>
      <c r="E43" s="9">
        <v>9</v>
      </c>
      <c r="F43" s="9">
        <v>5</v>
      </c>
      <c r="G43" s="9">
        <v>2</v>
      </c>
      <c r="H43" s="9">
        <v>14</v>
      </c>
      <c r="I43" s="9">
        <v>4</v>
      </c>
      <c r="J43" s="9">
        <v>5</v>
      </c>
      <c r="K43" s="9">
        <v>0</v>
      </c>
      <c r="L43" s="10">
        <f t="shared" si="0"/>
        <v>513</v>
      </c>
    </row>
    <row r="44" spans="1:12" ht="12.75">
      <c r="A44" s="20" t="s">
        <v>52</v>
      </c>
      <c r="B44" s="9">
        <v>548</v>
      </c>
      <c r="C44" s="9">
        <v>2</v>
      </c>
      <c r="D44" s="9">
        <v>0</v>
      </c>
      <c r="E44" s="9">
        <v>5</v>
      </c>
      <c r="F44" s="9">
        <v>3</v>
      </c>
      <c r="G44" s="9">
        <v>6</v>
      </c>
      <c r="H44" s="9">
        <v>19</v>
      </c>
      <c r="I44" s="9">
        <v>2</v>
      </c>
      <c r="J44" s="9">
        <v>1</v>
      </c>
      <c r="K44" s="9">
        <v>0</v>
      </c>
      <c r="L44" s="10">
        <f t="shared" si="0"/>
        <v>586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15426</v>
      </c>
      <c r="C46" s="11">
        <f t="shared" si="1"/>
        <v>128</v>
      </c>
      <c r="D46" s="11">
        <f t="shared" si="1"/>
        <v>0</v>
      </c>
      <c r="E46" s="11">
        <f t="shared" si="1"/>
        <v>915</v>
      </c>
      <c r="F46" s="11">
        <f t="shared" si="1"/>
        <v>258</v>
      </c>
      <c r="G46" s="11">
        <f t="shared" si="1"/>
        <v>395</v>
      </c>
      <c r="H46" s="11">
        <f t="shared" si="1"/>
        <v>739</v>
      </c>
      <c r="I46" s="11">
        <f t="shared" si="1"/>
        <v>720</v>
      </c>
      <c r="J46" s="11">
        <f t="shared" si="1"/>
        <v>838</v>
      </c>
      <c r="K46" s="11">
        <f t="shared" si="1"/>
        <v>28</v>
      </c>
      <c r="L46" s="12">
        <f t="shared" si="1"/>
        <v>19447</v>
      </c>
    </row>
    <row r="47" spans="1:12" ht="13.5" thickBot="1">
      <c r="A47" s="22" t="s">
        <v>54</v>
      </c>
      <c r="B47" s="13">
        <f aca="true" t="shared" si="2" ref="B47:L47">(B46/$M13)</f>
        <v>514.2</v>
      </c>
      <c r="C47" s="13">
        <f t="shared" si="2"/>
        <v>4.266666666666667</v>
      </c>
      <c r="D47" s="13">
        <f t="shared" si="2"/>
        <v>0</v>
      </c>
      <c r="E47" s="13">
        <f t="shared" si="2"/>
        <v>30.5</v>
      </c>
      <c r="F47" s="13">
        <f t="shared" si="2"/>
        <v>8.6</v>
      </c>
      <c r="G47" s="13">
        <f t="shared" si="2"/>
        <v>13.166666666666666</v>
      </c>
      <c r="H47" s="13">
        <f t="shared" si="2"/>
        <v>24.633333333333333</v>
      </c>
      <c r="I47" s="13">
        <f t="shared" si="2"/>
        <v>24</v>
      </c>
      <c r="J47" s="13">
        <f t="shared" si="2"/>
        <v>27.933333333333334</v>
      </c>
      <c r="K47" s="13">
        <f t="shared" si="2"/>
        <v>0.9333333333333333</v>
      </c>
      <c r="L47" s="14">
        <f t="shared" si="2"/>
        <v>648.2333333333333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0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9" sqref="B9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</cols>
  <sheetData>
    <row r="7" spans="1:10" ht="12.75">
      <c r="A7" s="48"/>
      <c r="B7" s="48"/>
      <c r="G7" s="1" t="s">
        <v>0</v>
      </c>
      <c r="I7" s="44" t="s">
        <v>68</v>
      </c>
      <c r="J7" s="44"/>
    </row>
    <row r="8" spans="1:11" ht="12.75">
      <c r="A8" s="48"/>
      <c r="B8" s="48"/>
      <c r="G8" s="1" t="s">
        <v>2</v>
      </c>
      <c r="H8" s="2" t="s">
        <v>73</v>
      </c>
      <c r="J8" s="1" t="s">
        <v>3</v>
      </c>
      <c r="K8" s="45">
        <v>2019</v>
      </c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257</v>
      </c>
      <c r="C15" s="9">
        <v>0</v>
      </c>
      <c r="D15" s="9">
        <v>0</v>
      </c>
      <c r="E15" s="9">
        <v>9</v>
      </c>
      <c r="F15" s="9">
        <v>3</v>
      </c>
      <c r="G15" s="9">
        <v>3</v>
      </c>
      <c r="H15" s="9">
        <v>13</v>
      </c>
      <c r="I15" s="9">
        <v>2</v>
      </c>
      <c r="J15" s="9">
        <v>35</v>
      </c>
      <c r="K15" s="9">
        <v>0</v>
      </c>
      <c r="L15" s="10">
        <f aca="true" t="shared" si="0" ref="L15:L45">SUM(B15:K15)</f>
        <v>322</v>
      </c>
    </row>
    <row r="16" spans="1:12" ht="12.75">
      <c r="A16" s="20" t="s">
        <v>24</v>
      </c>
      <c r="B16" s="9">
        <v>334</v>
      </c>
      <c r="C16" s="9">
        <v>2</v>
      </c>
      <c r="D16" s="9">
        <v>0</v>
      </c>
      <c r="E16" s="9">
        <v>2</v>
      </c>
      <c r="F16" s="9">
        <v>6</v>
      </c>
      <c r="G16" s="9">
        <v>2</v>
      </c>
      <c r="H16" s="9">
        <v>10</v>
      </c>
      <c r="I16" s="9">
        <v>17</v>
      </c>
      <c r="J16" s="9">
        <v>25</v>
      </c>
      <c r="K16" s="9">
        <v>3</v>
      </c>
      <c r="L16" s="10">
        <f t="shared" si="0"/>
        <v>401</v>
      </c>
    </row>
    <row r="17" spans="1:12" ht="12.75">
      <c r="A17" s="20" t="s">
        <v>25</v>
      </c>
      <c r="B17" s="9">
        <v>244</v>
      </c>
      <c r="C17" s="9">
        <v>2</v>
      </c>
      <c r="D17" s="9">
        <v>0</v>
      </c>
      <c r="E17" s="9">
        <v>12</v>
      </c>
      <c r="F17" s="9">
        <v>9</v>
      </c>
      <c r="G17" s="9">
        <v>3</v>
      </c>
      <c r="H17" s="9">
        <v>13</v>
      </c>
      <c r="I17" s="9">
        <v>24</v>
      </c>
      <c r="J17" s="9">
        <v>17</v>
      </c>
      <c r="K17" s="9">
        <v>0</v>
      </c>
      <c r="L17" s="10">
        <f t="shared" si="0"/>
        <v>324</v>
      </c>
    </row>
    <row r="18" spans="1:12" ht="12.75">
      <c r="A18" s="20" t="s">
        <v>26</v>
      </c>
      <c r="B18" s="9">
        <v>230</v>
      </c>
      <c r="C18" s="9">
        <v>3</v>
      </c>
      <c r="D18" s="9">
        <v>0</v>
      </c>
      <c r="E18" s="9">
        <v>21</v>
      </c>
      <c r="F18" s="9">
        <v>6</v>
      </c>
      <c r="G18" s="9">
        <v>3</v>
      </c>
      <c r="H18" s="9">
        <v>12</v>
      </c>
      <c r="I18" s="9">
        <v>32</v>
      </c>
      <c r="J18" s="9">
        <v>39</v>
      </c>
      <c r="K18" s="9">
        <v>0</v>
      </c>
      <c r="L18" s="10">
        <f t="shared" si="0"/>
        <v>346</v>
      </c>
    </row>
    <row r="19" spans="1:12" ht="12.75">
      <c r="A19" s="20" t="s">
        <v>27</v>
      </c>
      <c r="B19" s="9">
        <v>250</v>
      </c>
      <c r="C19" s="9">
        <v>1</v>
      </c>
      <c r="D19" s="9">
        <v>0</v>
      </c>
      <c r="E19" s="9">
        <v>20</v>
      </c>
      <c r="F19" s="9">
        <v>6</v>
      </c>
      <c r="G19" s="9">
        <v>4</v>
      </c>
      <c r="H19" s="9">
        <v>13</v>
      </c>
      <c r="I19" s="9">
        <v>34</v>
      </c>
      <c r="J19" s="9">
        <v>38</v>
      </c>
      <c r="K19" s="9">
        <v>0</v>
      </c>
      <c r="L19" s="10">
        <f t="shared" si="0"/>
        <v>366</v>
      </c>
    </row>
    <row r="20" spans="1:12" ht="12.75">
      <c r="A20" s="20" t="s">
        <v>28</v>
      </c>
      <c r="B20" s="9">
        <v>252</v>
      </c>
      <c r="C20" s="9">
        <v>2</v>
      </c>
      <c r="D20" s="9">
        <v>0</v>
      </c>
      <c r="E20" s="9">
        <v>15</v>
      </c>
      <c r="F20" s="9">
        <v>3</v>
      </c>
      <c r="G20" s="9">
        <v>3</v>
      </c>
      <c r="H20" s="9">
        <v>14</v>
      </c>
      <c r="I20" s="9">
        <v>9</v>
      </c>
      <c r="J20" s="9">
        <v>0</v>
      </c>
      <c r="K20" s="9">
        <v>0</v>
      </c>
      <c r="L20" s="10">
        <f t="shared" si="0"/>
        <v>298</v>
      </c>
    </row>
    <row r="21" spans="1:12" ht="12.75">
      <c r="A21" s="20" t="s">
        <v>29</v>
      </c>
      <c r="B21" s="9">
        <v>342</v>
      </c>
      <c r="C21" s="9">
        <v>2</v>
      </c>
      <c r="D21" s="9">
        <v>0</v>
      </c>
      <c r="E21" s="9">
        <v>25</v>
      </c>
      <c r="F21" s="9">
        <v>5</v>
      </c>
      <c r="G21" s="9">
        <v>1</v>
      </c>
      <c r="H21" s="9">
        <v>17</v>
      </c>
      <c r="I21" s="9">
        <v>5</v>
      </c>
      <c r="J21" s="9">
        <v>1</v>
      </c>
      <c r="K21" s="9">
        <v>0</v>
      </c>
      <c r="L21" s="10">
        <f t="shared" si="0"/>
        <v>398</v>
      </c>
    </row>
    <row r="22" spans="1:12" ht="12.75">
      <c r="A22" s="20" t="s">
        <v>30</v>
      </c>
      <c r="B22" s="9">
        <v>242</v>
      </c>
      <c r="C22" s="9">
        <v>5</v>
      </c>
      <c r="D22" s="9">
        <v>0</v>
      </c>
      <c r="E22" s="9">
        <v>19</v>
      </c>
      <c r="F22" s="9">
        <v>3</v>
      </c>
      <c r="G22" s="9">
        <v>14</v>
      </c>
      <c r="H22" s="9">
        <v>13</v>
      </c>
      <c r="I22" s="9">
        <v>9</v>
      </c>
      <c r="J22" s="9">
        <v>2</v>
      </c>
      <c r="K22" s="9">
        <v>3</v>
      </c>
      <c r="L22" s="10">
        <f t="shared" si="0"/>
        <v>310</v>
      </c>
    </row>
    <row r="23" spans="1:12" ht="12.75">
      <c r="A23" s="20" t="s">
        <v>31</v>
      </c>
      <c r="B23" s="9">
        <v>339</v>
      </c>
      <c r="C23" s="9">
        <v>6</v>
      </c>
      <c r="D23" s="9">
        <v>0</v>
      </c>
      <c r="E23" s="9">
        <v>7</v>
      </c>
      <c r="F23" s="9">
        <v>3</v>
      </c>
      <c r="G23" s="9">
        <v>3</v>
      </c>
      <c r="H23" s="9">
        <v>11</v>
      </c>
      <c r="I23" s="9">
        <v>21</v>
      </c>
      <c r="J23" s="9">
        <v>80</v>
      </c>
      <c r="K23" s="9">
        <v>2</v>
      </c>
      <c r="L23" s="10">
        <f t="shared" si="0"/>
        <v>472</v>
      </c>
    </row>
    <row r="24" spans="1:12" ht="12.75">
      <c r="A24" s="20" t="s">
        <v>32</v>
      </c>
      <c r="B24" s="9">
        <v>226</v>
      </c>
      <c r="C24" s="9">
        <v>2</v>
      </c>
      <c r="D24" s="9">
        <v>0</v>
      </c>
      <c r="E24" s="9">
        <v>25</v>
      </c>
      <c r="F24" s="9">
        <v>5</v>
      </c>
      <c r="G24" s="9">
        <v>4</v>
      </c>
      <c r="H24" s="9">
        <v>15</v>
      </c>
      <c r="I24" s="9">
        <v>48</v>
      </c>
      <c r="J24" s="9">
        <v>23</v>
      </c>
      <c r="K24" s="9">
        <v>0</v>
      </c>
      <c r="L24" s="10">
        <f t="shared" si="0"/>
        <v>348</v>
      </c>
    </row>
    <row r="25" spans="1:12" ht="12.75">
      <c r="A25" s="20" t="s">
        <v>33</v>
      </c>
      <c r="B25" s="9">
        <v>237</v>
      </c>
      <c r="C25" s="9">
        <v>1</v>
      </c>
      <c r="D25" s="9">
        <v>0</v>
      </c>
      <c r="E25" s="9">
        <v>23</v>
      </c>
      <c r="F25" s="9">
        <v>6</v>
      </c>
      <c r="G25" s="9">
        <v>2</v>
      </c>
      <c r="H25" s="9">
        <v>14</v>
      </c>
      <c r="I25" s="9">
        <v>3</v>
      </c>
      <c r="J25" s="9">
        <v>24</v>
      </c>
      <c r="K25" s="9">
        <v>0</v>
      </c>
      <c r="L25" s="10">
        <f t="shared" si="0"/>
        <v>310</v>
      </c>
    </row>
    <row r="26" spans="1:12" ht="12.75">
      <c r="A26" s="20" t="s">
        <v>34</v>
      </c>
      <c r="B26" s="9">
        <v>231</v>
      </c>
      <c r="C26" s="9">
        <v>1</v>
      </c>
      <c r="D26" s="9">
        <v>0</v>
      </c>
      <c r="E26" s="9">
        <v>15</v>
      </c>
      <c r="F26" s="9">
        <v>5</v>
      </c>
      <c r="G26" s="9">
        <v>1</v>
      </c>
      <c r="H26" s="9">
        <v>12</v>
      </c>
      <c r="I26" s="9">
        <v>1</v>
      </c>
      <c r="J26" s="9">
        <v>2</v>
      </c>
      <c r="K26" s="9">
        <v>0</v>
      </c>
      <c r="L26" s="10">
        <f t="shared" si="0"/>
        <v>268</v>
      </c>
    </row>
    <row r="27" spans="1:12" ht="12.75">
      <c r="A27" s="20" t="s">
        <v>35</v>
      </c>
      <c r="B27" s="9">
        <v>210</v>
      </c>
      <c r="C27" s="9">
        <v>3</v>
      </c>
      <c r="D27" s="9">
        <v>0</v>
      </c>
      <c r="E27" s="9">
        <v>11</v>
      </c>
      <c r="F27" s="9">
        <v>4</v>
      </c>
      <c r="G27" s="9">
        <v>1</v>
      </c>
      <c r="H27" s="9">
        <v>13</v>
      </c>
      <c r="I27" s="9">
        <v>1</v>
      </c>
      <c r="J27" s="9">
        <v>0</v>
      </c>
      <c r="K27" s="9">
        <v>1</v>
      </c>
      <c r="L27" s="10">
        <f t="shared" si="0"/>
        <v>244</v>
      </c>
    </row>
    <row r="28" spans="1:12" ht="12.75">
      <c r="A28" s="20" t="s">
        <v>36</v>
      </c>
      <c r="B28" s="9">
        <v>327</v>
      </c>
      <c r="C28" s="9">
        <v>1</v>
      </c>
      <c r="D28" s="9">
        <v>0</v>
      </c>
      <c r="E28" s="9">
        <v>29</v>
      </c>
      <c r="F28" s="9">
        <v>6</v>
      </c>
      <c r="G28" s="9">
        <v>1</v>
      </c>
      <c r="H28" s="9">
        <v>16</v>
      </c>
      <c r="I28" s="9">
        <v>1</v>
      </c>
      <c r="J28" s="9">
        <v>1</v>
      </c>
      <c r="K28" s="9">
        <v>1</v>
      </c>
      <c r="L28" s="10">
        <f t="shared" si="0"/>
        <v>383</v>
      </c>
    </row>
    <row r="29" spans="1:12" ht="12.75">
      <c r="A29" s="20" t="s">
        <v>37</v>
      </c>
      <c r="B29" s="9">
        <v>258</v>
      </c>
      <c r="C29" s="9">
        <v>2</v>
      </c>
      <c r="D29" s="9">
        <v>0</v>
      </c>
      <c r="E29" s="9">
        <v>10</v>
      </c>
      <c r="F29" s="9">
        <v>1</v>
      </c>
      <c r="G29" s="9">
        <v>0</v>
      </c>
      <c r="H29" s="9">
        <v>13</v>
      </c>
      <c r="I29" s="9">
        <v>1</v>
      </c>
      <c r="J29" s="9">
        <v>1</v>
      </c>
      <c r="K29" s="9">
        <v>0</v>
      </c>
      <c r="L29" s="10">
        <f t="shared" si="0"/>
        <v>286</v>
      </c>
    </row>
    <row r="30" spans="1:12" ht="12.75">
      <c r="A30" s="20" t="s">
        <v>38</v>
      </c>
      <c r="B30" s="9">
        <v>289</v>
      </c>
      <c r="C30" s="9">
        <v>1</v>
      </c>
      <c r="D30" s="9">
        <v>0</v>
      </c>
      <c r="E30" s="9">
        <v>8</v>
      </c>
      <c r="F30" s="9">
        <v>1</v>
      </c>
      <c r="G30" s="9">
        <v>1</v>
      </c>
      <c r="H30" s="9">
        <v>10</v>
      </c>
      <c r="I30" s="9">
        <v>0</v>
      </c>
      <c r="J30" s="9">
        <v>0</v>
      </c>
      <c r="K30" s="9">
        <v>1</v>
      </c>
      <c r="L30" s="10">
        <f t="shared" si="0"/>
        <v>311</v>
      </c>
    </row>
    <row r="31" spans="1:12" ht="12.75">
      <c r="A31" s="20" t="s">
        <v>39</v>
      </c>
      <c r="B31" s="9">
        <v>224</v>
      </c>
      <c r="C31" s="9">
        <v>6</v>
      </c>
      <c r="D31" s="9">
        <v>0</v>
      </c>
      <c r="E31" s="9">
        <v>20</v>
      </c>
      <c r="F31" s="9">
        <v>6</v>
      </c>
      <c r="G31" s="9">
        <v>1</v>
      </c>
      <c r="H31" s="9">
        <v>13</v>
      </c>
      <c r="I31" s="9">
        <v>2</v>
      </c>
      <c r="J31" s="9">
        <v>7</v>
      </c>
      <c r="K31" s="9">
        <v>0</v>
      </c>
      <c r="L31" s="10">
        <f t="shared" si="0"/>
        <v>279</v>
      </c>
    </row>
    <row r="32" spans="1:12" ht="12.75">
      <c r="A32" s="20" t="s">
        <v>40</v>
      </c>
      <c r="B32" s="9">
        <v>223</v>
      </c>
      <c r="C32" s="9">
        <v>2</v>
      </c>
      <c r="D32" s="9">
        <v>0</v>
      </c>
      <c r="E32" s="9">
        <v>19</v>
      </c>
      <c r="F32" s="9">
        <v>7</v>
      </c>
      <c r="G32" s="9">
        <v>2</v>
      </c>
      <c r="H32" s="9">
        <v>14</v>
      </c>
      <c r="I32" s="9">
        <v>9</v>
      </c>
      <c r="J32" s="9">
        <v>37</v>
      </c>
      <c r="K32" s="9">
        <v>0</v>
      </c>
      <c r="L32" s="10">
        <f t="shared" si="0"/>
        <v>313</v>
      </c>
    </row>
    <row r="33" spans="1:12" ht="12.75">
      <c r="A33" s="20" t="s">
        <v>41</v>
      </c>
      <c r="B33" s="9">
        <v>264</v>
      </c>
      <c r="C33" s="9">
        <v>4</v>
      </c>
      <c r="D33" s="9">
        <v>0</v>
      </c>
      <c r="E33" s="9">
        <v>26</v>
      </c>
      <c r="F33" s="9">
        <v>4</v>
      </c>
      <c r="G33" s="9">
        <v>2</v>
      </c>
      <c r="H33" s="9">
        <v>12</v>
      </c>
      <c r="I33" s="9">
        <v>20</v>
      </c>
      <c r="J33" s="9">
        <v>48</v>
      </c>
      <c r="K33" s="9">
        <v>1</v>
      </c>
      <c r="L33" s="10">
        <f t="shared" si="0"/>
        <v>381</v>
      </c>
    </row>
    <row r="34" spans="1:12" ht="12.75">
      <c r="A34" s="20" t="s">
        <v>42</v>
      </c>
      <c r="B34" s="9">
        <v>333</v>
      </c>
      <c r="C34" s="9">
        <v>3</v>
      </c>
      <c r="D34" s="9">
        <v>0</v>
      </c>
      <c r="E34" s="9">
        <v>34</v>
      </c>
      <c r="F34" s="9">
        <v>7</v>
      </c>
      <c r="G34" s="9">
        <v>2</v>
      </c>
      <c r="H34" s="9">
        <v>12</v>
      </c>
      <c r="I34" s="9">
        <v>20</v>
      </c>
      <c r="J34" s="9">
        <v>38</v>
      </c>
      <c r="K34" s="9">
        <v>0</v>
      </c>
      <c r="L34" s="10">
        <f t="shared" si="0"/>
        <v>449</v>
      </c>
    </row>
    <row r="35" spans="1:12" ht="12.75">
      <c r="A35" s="20" t="s">
        <v>43</v>
      </c>
      <c r="B35" s="9">
        <v>348</v>
      </c>
      <c r="C35" s="9">
        <v>4</v>
      </c>
      <c r="D35" s="9">
        <v>0</v>
      </c>
      <c r="E35" s="9">
        <v>25</v>
      </c>
      <c r="F35" s="9">
        <v>6</v>
      </c>
      <c r="G35" s="9">
        <v>1</v>
      </c>
      <c r="H35" s="9">
        <v>15</v>
      </c>
      <c r="I35" s="9">
        <v>28</v>
      </c>
      <c r="J35" s="9">
        <v>20</v>
      </c>
      <c r="K35" s="9">
        <v>0</v>
      </c>
      <c r="L35" s="10">
        <f t="shared" si="0"/>
        <v>447</v>
      </c>
    </row>
    <row r="36" spans="1:12" ht="12.75">
      <c r="A36" s="20" t="s">
        <v>44</v>
      </c>
      <c r="B36" s="9">
        <v>282</v>
      </c>
      <c r="C36" s="9">
        <v>2</v>
      </c>
      <c r="D36" s="9">
        <v>0</v>
      </c>
      <c r="E36" s="9">
        <v>9</v>
      </c>
      <c r="F36" s="9">
        <v>4</v>
      </c>
      <c r="G36" s="9">
        <v>3</v>
      </c>
      <c r="H36" s="9">
        <v>16</v>
      </c>
      <c r="I36" s="9">
        <v>32</v>
      </c>
      <c r="J36" s="9">
        <v>35</v>
      </c>
      <c r="K36" s="9">
        <v>1</v>
      </c>
      <c r="L36" s="10">
        <f t="shared" si="0"/>
        <v>384</v>
      </c>
    </row>
    <row r="37" spans="1:12" ht="12.75">
      <c r="A37" s="20" t="s">
        <v>45</v>
      </c>
      <c r="B37" s="9">
        <v>333</v>
      </c>
      <c r="C37" s="9">
        <v>7</v>
      </c>
      <c r="D37" s="9">
        <v>0</v>
      </c>
      <c r="E37" s="9">
        <v>9</v>
      </c>
      <c r="F37" s="9">
        <v>5</v>
      </c>
      <c r="G37" s="9">
        <v>9</v>
      </c>
      <c r="H37" s="9">
        <v>10</v>
      </c>
      <c r="I37" s="9">
        <v>24</v>
      </c>
      <c r="J37" s="9">
        <v>11</v>
      </c>
      <c r="K37" s="9">
        <v>0</v>
      </c>
      <c r="L37" s="10">
        <f t="shared" si="0"/>
        <v>408</v>
      </c>
    </row>
    <row r="38" spans="1:12" ht="12.75">
      <c r="A38" s="20" t="s">
        <v>46</v>
      </c>
      <c r="B38" s="9">
        <v>158</v>
      </c>
      <c r="C38" s="9">
        <v>0</v>
      </c>
      <c r="D38" s="9">
        <v>0</v>
      </c>
      <c r="E38" s="9">
        <v>7</v>
      </c>
      <c r="F38" s="9">
        <v>2</v>
      </c>
      <c r="G38" s="9">
        <v>1</v>
      </c>
      <c r="H38" s="9">
        <v>9</v>
      </c>
      <c r="I38" s="9">
        <v>28</v>
      </c>
      <c r="J38" s="9">
        <v>19</v>
      </c>
      <c r="K38" s="9">
        <v>0</v>
      </c>
      <c r="L38" s="10">
        <f t="shared" si="0"/>
        <v>224</v>
      </c>
    </row>
    <row r="39" spans="1:12" ht="12.75">
      <c r="A39" s="20" t="s">
        <v>47</v>
      </c>
      <c r="B39" s="9">
        <v>155</v>
      </c>
      <c r="C39" s="9">
        <v>1</v>
      </c>
      <c r="D39" s="9">
        <v>0</v>
      </c>
      <c r="E39" s="9">
        <v>20</v>
      </c>
      <c r="F39" s="9">
        <v>0</v>
      </c>
      <c r="G39" s="9">
        <v>6</v>
      </c>
      <c r="H39" s="9">
        <v>9</v>
      </c>
      <c r="I39" s="9">
        <v>12</v>
      </c>
      <c r="J39" s="9">
        <v>16</v>
      </c>
      <c r="K39" s="9">
        <v>0</v>
      </c>
      <c r="L39" s="10">
        <f t="shared" si="0"/>
        <v>219</v>
      </c>
    </row>
    <row r="40" spans="1:12" ht="12.75">
      <c r="A40" s="20" t="s">
        <v>48</v>
      </c>
      <c r="B40" s="9">
        <v>154</v>
      </c>
      <c r="C40" s="9">
        <v>1</v>
      </c>
      <c r="D40" s="9">
        <v>0</v>
      </c>
      <c r="E40" s="9">
        <v>13</v>
      </c>
      <c r="F40" s="9">
        <v>2</v>
      </c>
      <c r="G40" s="9">
        <v>0</v>
      </c>
      <c r="H40" s="9">
        <v>12</v>
      </c>
      <c r="I40" s="9">
        <v>5</v>
      </c>
      <c r="J40" s="9">
        <v>0</v>
      </c>
      <c r="K40" s="9">
        <v>0</v>
      </c>
      <c r="L40" s="10">
        <f t="shared" si="0"/>
        <v>187</v>
      </c>
    </row>
    <row r="41" spans="1:12" ht="12.75">
      <c r="A41" s="20" t="s">
        <v>49</v>
      </c>
      <c r="B41" s="9">
        <v>183</v>
      </c>
      <c r="C41" s="9">
        <v>0</v>
      </c>
      <c r="D41" s="9">
        <v>0</v>
      </c>
      <c r="E41" s="9">
        <v>15</v>
      </c>
      <c r="F41" s="9">
        <v>2</v>
      </c>
      <c r="G41" s="9">
        <v>1</v>
      </c>
      <c r="H41" s="9">
        <v>10</v>
      </c>
      <c r="I41" s="9">
        <v>5</v>
      </c>
      <c r="J41" s="9">
        <v>4</v>
      </c>
      <c r="K41" s="9">
        <v>0</v>
      </c>
      <c r="L41" s="10">
        <f t="shared" si="0"/>
        <v>220</v>
      </c>
    </row>
    <row r="42" spans="1:12" ht="12.75">
      <c r="A42" s="20" t="s">
        <v>50</v>
      </c>
      <c r="B42" s="9">
        <v>203</v>
      </c>
      <c r="C42" s="9">
        <v>2</v>
      </c>
      <c r="D42" s="9">
        <v>0</v>
      </c>
      <c r="E42" s="9">
        <v>12</v>
      </c>
      <c r="F42" s="9">
        <v>1</v>
      </c>
      <c r="G42" s="9">
        <v>1</v>
      </c>
      <c r="H42" s="9">
        <v>12</v>
      </c>
      <c r="I42" s="9">
        <v>0</v>
      </c>
      <c r="J42" s="9">
        <v>2</v>
      </c>
      <c r="K42" s="9">
        <v>0</v>
      </c>
      <c r="L42" s="10">
        <f t="shared" si="0"/>
        <v>233</v>
      </c>
    </row>
    <row r="43" spans="1:12" ht="12.75">
      <c r="A43" s="20" t="s">
        <v>51</v>
      </c>
      <c r="B43" s="9">
        <v>211</v>
      </c>
      <c r="C43" s="9">
        <v>0</v>
      </c>
      <c r="D43" s="9">
        <v>0</v>
      </c>
      <c r="E43" s="9">
        <v>5</v>
      </c>
      <c r="F43" s="9">
        <v>2</v>
      </c>
      <c r="G43" s="9">
        <v>0</v>
      </c>
      <c r="H43" s="9">
        <v>8</v>
      </c>
      <c r="I43" s="9">
        <v>3</v>
      </c>
      <c r="J43" s="9">
        <v>1</v>
      </c>
      <c r="K43" s="9">
        <v>0</v>
      </c>
      <c r="L43" s="10">
        <f t="shared" si="0"/>
        <v>230</v>
      </c>
    </row>
    <row r="44" spans="1:12" ht="12.75">
      <c r="A44" s="20" t="s">
        <v>52</v>
      </c>
      <c r="B44" s="9">
        <v>291</v>
      </c>
      <c r="C44" s="9">
        <v>2</v>
      </c>
      <c r="D44" s="9">
        <v>0</v>
      </c>
      <c r="E44" s="9">
        <v>3</v>
      </c>
      <c r="F44" s="9">
        <v>2</v>
      </c>
      <c r="G44" s="9">
        <v>6</v>
      </c>
      <c r="H44" s="9">
        <v>8</v>
      </c>
      <c r="I44" s="9">
        <v>1</v>
      </c>
      <c r="J44" s="9">
        <v>0</v>
      </c>
      <c r="K44" s="9">
        <v>0</v>
      </c>
      <c r="L44" s="10">
        <f t="shared" si="0"/>
        <v>313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7630</v>
      </c>
      <c r="C46" s="11">
        <f t="shared" si="1"/>
        <v>68</v>
      </c>
      <c r="D46" s="11">
        <f t="shared" si="1"/>
        <v>0</v>
      </c>
      <c r="E46" s="11">
        <f t="shared" si="1"/>
        <v>468</v>
      </c>
      <c r="F46" s="11">
        <f t="shared" si="1"/>
        <v>122</v>
      </c>
      <c r="G46" s="11">
        <f t="shared" si="1"/>
        <v>81</v>
      </c>
      <c r="H46" s="11">
        <f t="shared" si="1"/>
        <v>369</v>
      </c>
      <c r="I46" s="11">
        <f t="shared" si="1"/>
        <v>397</v>
      </c>
      <c r="J46" s="11">
        <f t="shared" si="1"/>
        <v>526</v>
      </c>
      <c r="K46" s="11">
        <f t="shared" si="1"/>
        <v>13</v>
      </c>
      <c r="L46" s="12">
        <f t="shared" si="1"/>
        <v>9674</v>
      </c>
    </row>
    <row r="47" spans="1:12" ht="13.5" thickBot="1">
      <c r="A47" s="22" t="s">
        <v>54</v>
      </c>
      <c r="B47" s="13">
        <f>(B46/$M$13)</f>
        <v>254.33333333333334</v>
      </c>
      <c r="C47" s="13">
        <f>(C46/$M$13)</f>
        <v>2.2666666666666666</v>
      </c>
      <c r="D47" s="13">
        <f aca="true" t="shared" si="2" ref="D47:K47">(D46/$M$13)</f>
        <v>0</v>
      </c>
      <c r="E47" s="13">
        <f t="shared" si="2"/>
        <v>15.6</v>
      </c>
      <c r="F47" s="13">
        <f t="shared" si="2"/>
        <v>4.066666666666666</v>
      </c>
      <c r="G47" s="13">
        <f t="shared" si="2"/>
        <v>2.7</v>
      </c>
      <c r="H47" s="13">
        <f t="shared" si="2"/>
        <v>12.3</v>
      </c>
      <c r="I47" s="13">
        <f t="shared" si="2"/>
        <v>13.233333333333333</v>
      </c>
      <c r="J47" s="13">
        <f t="shared" si="2"/>
        <v>17.533333333333335</v>
      </c>
      <c r="K47" s="13">
        <f t="shared" si="2"/>
        <v>0.43333333333333335</v>
      </c>
      <c r="L47" s="14">
        <f>SUM(B47:K47)</f>
        <v>322.46666666666675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69</v>
      </c>
      <c r="B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4">
      <selection activeCell="B9" sqref="B9"/>
    </sheetView>
  </sheetViews>
  <sheetFormatPr defaultColWidth="11.421875" defaultRowHeight="12.75"/>
  <cols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9.28125" style="0" customWidth="1"/>
  </cols>
  <sheetData>
    <row r="7" spans="1:10" ht="12.75">
      <c r="A7" s="48"/>
      <c r="B7" s="48"/>
      <c r="G7" s="1" t="s">
        <v>0</v>
      </c>
      <c r="I7" s="44" t="s">
        <v>68</v>
      </c>
      <c r="J7" s="44"/>
    </row>
    <row r="8" spans="1:11" ht="12.75">
      <c r="A8" s="48"/>
      <c r="B8" s="48"/>
      <c r="G8" s="1" t="s">
        <v>2</v>
      </c>
      <c r="H8" s="2" t="s">
        <v>73</v>
      </c>
      <c r="J8" s="1" t="s">
        <v>3</v>
      </c>
      <c r="K8" s="45">
        <v>2019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336</v>
      </c>
      <c r="C15" s="9">
        <v>3</v>
      </c>
      <c r="D15" s="9">
        <v>0</v>
      </c>
      <c r="E15" s="9">
        <v>8</v>
      </c>
      <c r="F15" s="9">
        <v>4</v>
      </c>
      <c r="G15" s="9">
        <v>10</v>
      </c>
      <c r="H15" s="9">
        <v>12</v>
      </c>
      <c r="I15" s="9">
        <v>13</v>
      </c>
      <c r="J15" s="9">
        <v>26</v>
      </c>
      <c r="K15" s="9">
        <v>0</v>
      </c>
      <c r="L15" s="10">
        <f aca="true" t="shared" si="0" ref="L15:L45">SUM(B15:K15)</f>
        <v>412</v>
      </c>
    </row>
    <row r="16" spans="1:12" ht="12.75">
      <c r="A16" s="20" t="s">
        <v>24</v>
      </c>
      <c r="B16" s="9">
        <v>270</v>
      </c>
      <c r="C16" s="9">
        <v>1</v>
      </c>
      <c r="D16" s="9">
        <v>0</v>
      </c>
      <c r="E16" s="9">
        <v>1</v>
      </c>
      <c r="F16" s="9">
        <v>5</v>
      </c>
      <c r="G16" s="9">
        <v>18</v>
      </c>
      <c r="H16" s="9">
        <v>9</v>
      </c>
      <c r="I16" s="9">
        <v>10</v>
      </c>
      <c r="J16" s="9">
        <v>3</v>
      </c>
      <c r="K16" s="9">
        <v>3</v>
      </c>
      <c r="L16" s="10">
        <f t="shared" si="0"/>
        <v>320</v>
      </c>
    </row>
    <row r="17" spans="1:12" ht="12.75">
      <c r="A17" s="20" t="s">
        <v>25</v>
      </c>
      <c r="B17" s="9">
        <v>291</v>
      </c>
      <c r="C17" s="9">
        <v>1</v>
      </c>
      <c r="D17" s="9">
        <v>0</v>
      </c>
      <c r="E17" s="9">
        <v>13</v>
      </c>
      <c r="F17" s="9">
        <v>5</v>
      </c>
      <c r="G17" s="9">
        <v>10</v>
      </c>
      <c r="H17" s="9">
        <v>13</v>
      </c>
      <c r="I17" s="9">
        <v>19</v>
      </c>
      <c r="J17" s="9">
        <v>22</v>
      </c>
      <c r="K17" s="9">
        <v>0</v>
      </c>
      <c r="L17" s="10">
        <f t="shared" si="0"/>
        <v>374</v>
      </c>
    </row>
    <row r="18" spans="1:12" ht="12.75">
      <c r="A18" s="20" t="s">
        <v>26</v>
      </c>
      <c r="B18" s="9">
        <v>246</v>
      </c>
      <c r="C18" s="9">
        <v>3</v>
      </c>
      <c r="D18" s="9">
        <v>0</v>
      </c>
      <c r="E18" s="9">
        <v>20</v>
      </c>
      <c r="F18" s="9">
        <v>6</v>
      </c>
      <c r="G18" s="9">
        <v>10</v>
      </c>
      <c r="H18" s="9">
        <v>12</v>
      </c>
      <c r="I18" s="9">
        <v>41</v>
      </c>
      <c r="J18" s="9">
        <v>30</v>
      </c>
      <c r="K18" s="9">
        <v>0</v>
      </c>
      <c r="L18" s="10">
        <f t="shared" si="0"/>
        <v>368</v>
      </c>
    </row>
    <row r="19" spans="1:12" ht="12.75">
      <c r="A19" s="20" t="s">
        <v>27</v>
      </c>
      <c r="B19" s="9">
        <v>283</v>
      </c>
      <c r="C19" s="9">
        <v>1</v>
      </c>
      <c r="D19" s="9">
        <v>0</v>
      </c>
      <c r="E19" s="9">
        <v>20</v>
      </c>
      <c r="F19" s="9">
        <v>8</v>
      </c>
      <c r="G19" s="9">
        <v>41</v>
      </c>
      <c r="H19" s="9">
        <v>15</v>
      </c>
      <c r="I19" s="9">
        <v>26</v>
      </c>
      <c r="J19" s="9">
        <v>10</v>
      </c>
      <c r="K19" s="9">
        <v>0</v>
      </c>
      <c r="L19" s="10">
        <f t="shared" si="0"/>
        <v>404</v>
      </c>
    </row>
    <row r="20" spans="1:12" ht="12.75">
      <c r="A20" s="20" t="s">
        <v>28</v>
      </c>
      <c r="B20" s="9">
        <v>255</v>
      </c>
      <c r="C20" s="9">
        <v>1</v>
      </c>
      <c r="D20" s="9">
        <v>0</v>
      </c>
      <c r="E20" s="9">
        <v>19</v>
      </c>
      <c r="F20" s="9">
        <v>5</v>
      </c>
      <c r="G20" s="9">
        <v>17</v>
      </c>
      <c r="H20" s="9">
        <v>15</v>
      </c>
      <c r="I20" s="9">
        <v>14</v>
      </c>
      <c r="J20" s="9">
        <v>20</v>
      </c>
      <c r="K20" s="9">
        <v>0</v>
      </c>
      <c r="L20" s="10">
        <f t="shared" si="0"/>
        <v>346</v>
      </c>
    </row>
    <row r="21" spans="1:12" ht="12.75">
      <c r="A21" s="20" t="s">
        <v>29</v>
      </c>
      <c r="B21" s="9">
        <v>341</v>
      </c>
      <c r="C21" s="9">
        <v>4</v>
      </c>
      <c r="D21" s="9">
        <v>0</v>
      </c>
      <c r="E21" s="9">
        <v>23</v>
      </c>
      <c r="F21" s="9">
        <v>3</v>
      </c>
      <c r="G21" s="9">
        <v>11</v>
      </c>
      <c r="H21" s="9">
        <v>16</v>
      </c>
      <c r="I21" s="9">
        <v>15</v>
      </c>
      <c r="J21" s="9">
        <v>8</v>
      </c>
      <c r="K21" s="9">
        <v>0</v>
      </c>
      <c r="L21" s="10">
        <f t="shared" si="0"/>
        <v>421</v>
      </c>
    </row>
    <row r="22" spans="1:12" ht="12.75">
      <c r="A22" s="20" t="s">
        <v>30</v>
      </c>
      <c r="B22" s="9">
        <v>324</v>
      </c>
      <c r="C22" s="9">
        <v>9</v>
      </c>
      <c r="D22" s="9">
        <v>0</v>
      </c>
      <c r="E22" s="9">
        <v>17</v>
      </c>
      <c r="F22" s="9">
        <v>5</v>
      </c>
      <c r="G22" s="9">
        <v>8</v>
      </c>
      <c r="H22" s="9">
        <v>14</v>
      </c>
      <c r="I22" s="9">
        <v>9</v>
      </c>
      <c r="J22" s="9">
        <v>16</v>
      </c>
      <c r="K22" s="9">
        <v>5</v>
      </c>
      <c r="L22" s="10">
        <f t="shared" si="0"/>
        <v>407</v>
      </c>
    </row>
    <row r="23" spans="1:12" ht="12.75">
      <c r="A23" s="20" t="s">
        <v>31</v>
      </c>
      <c r="B23" s="9">
        <v>252</v>
      </c>
      <c r="C23" s="9">
        <v>2</v>
      </c>
      <c r="D23" s="9">
        <v>0</v>
      </c>
      <c r="E23" s="9">
        <v>6</v>
      </c>
      <c r="F23" s="9">
        <v>2</v>
      </c>
      <c r="G23" s="9">
        <v>3</v>
      </c>
      <c r="H23" s="9">
        <v>11</v>
      </c>
      <c r="I23" s="9">
        <v>3</v>
      </c>
      <c r="J23" s="9">
        <v>0</v>
      </c>
      <c r="K23" s="9">
        <v>1</v>
      </c>
      <c r="L23" s="10">
        <f t="shared" si="0"/>
        <v>280</v>
      </c>
    </row>
    <row r="24" spans="1:12" ht="12.75">
      <c r="A24" s="20" t="s">
        <v>32</v>
      </c>
      <c r="B24" s="9">
        <v>273</v>
      </c>
      <c r="C24" s="9">
        <v>2</v>
      </c>
      <c r="D24" s="9">
        <v>0</v>
      </c>
      <c r="E24" s="9">
        <v>23</v>
      </c>
      <c r="F24" s="9">
        <v>7</v>
      </c>
      <c r="G24" s="9">
        <v>1</v>
      </c>
      <c r="H24" s="9">
        <v>15</v>
      </c>
      <c r="I24" s="9">
        <v>0</v>
      </c>
      <c r="J24" s="9">
        <v>0</v>
      </c>
      <c r="K24" s="9">
        <v>0</v>
      </c>
      <c r="L24" s="10">
        <f t="shared" si="0"/>
        <v>321</v>
      </c>
    </row>
    <row r="25" spans="1:12" ht="12.75">
      <c r="A25" s="20" t="s">
        <v>33</v>
      </c>
      <c r="B25" s="9">
        <v>262</v>
      </c>
      <c r="C25" s="9">
        <v>0</v>
      </c>
      <c r="D25" s="9">
        <v>0</v>
      </c>
      <c r="E25" s="9">
        <v>25</v>
      </c>
      <c r="F25" s="9">
        <v>8</v>
      </c>
      <c r="G25" s="9">
        <v>4</v>
      </c>
      <c r="H25" s="9">
        <v>13</v>
      </c>
      <c r="I25" s="9">
        <v>1</v>
      </c>
      <c r="J25" s="9">
        <v>4</v>
      </c>
      <c r="K25" s="9">
        <v>0</v>
      </c>
      <c r="L25" s="10">
        <f t="shared" si="0"/>
        <v>317</v>
      </c>
    </row>
    <row r="26" spans="1:12" ht="12.75">
      <c r="A26" s="20" t="s">
        <v>34</v>
      </c>
      <c r="B26" s="9">
        <v>241</v>
      </c>
      <c r="C26" s="9">
        <v>1</v>
      </c>
      <c r="D26" s="9">
        <v>0</v>
      </c>
      <c r="E26" s="9">
        <v>14</v>
      </c>
      <c r="F26" s="9">
        <v>7</v>
      </c>
      <c r="G26" s="9">
        <v>1</v>
      </c>
      <c r="H26" s="9">
        <v>11</v>
      </c>
      <c r="I26" s="9">
        <v>0</v>
      </c>
      <c r="J26" s="9">
        <v>0</v>
      </c>
      <c r="K26" s="9">
        <v>0</v>
      </c>
      <c r="L26" s="10">
        <f t="shared" si="0"/>
        <v>275</v>
      </c>
    </row>
    <row r="27" spans="1:12" ht="12.75">
      <c r="A27" s="20" t="s">
        <v>35</v>
      </c>
      <c r="B27" s="9">
        <v>193</v>
      </c>
      <c r="C27" s="9">
        <v>0</v>
      </c>
      <c r="D27" s="9">
        <v>0</v>
      </c>
      <c r="E27" s="9">
        <v>8</v>
      </c>
      <c r="F27" s="9">
        <v>3</v>
      </c>
      <c r="G27" s="9">
        <v>1</v>
      </c>
      <c r="H27" s="9">
        <v>15</v>
      </c>
      <c r="I27" s="9">
        <v>0</v>
      </c>
      <c r="J27" s="9">
        <v>1</v>
      </c>
      <c r="K27" s="9">
        <v>1</v>
      </c>
      <c r="L27" s="10">
        <f t="shared" si="0"/>
        <v>222</v>
      </c>
    </row>
    <row r="28" spans="1:12" ht="12.75">
      <c r="A28" s="20" t="s">
        <v>36</v>
      </c>
      <c r="B28" s="9">
        <v>267</v>
      </c>
      <c r="C28" s="9">
        <v>4</v>
      </c>
      <c r="D28" s="9">
        <v>0</v>
      </c>
      <c r="E28" s="9">
        <v>25</v>
      </c>
      <c r="F28" s="9">
        <v>3</v>
      </c>
      <c r="G28" s="9">
        <v>3</v>
      </c>
      <c r="H28" s="9">
        <v>16</v>
      </c>
      <c r="I28" s="9">
        <v>2</v>
      </c>
      <c r="J28" s="9">
        <v>2</v>
      </c>
      <c r="K28" s="9">
        <v>0</v>
      </c>
      <c r="L28" s="10">
        <f t="shared" si="0"/>
        <v>322</v>
      </c>
    </row>
    <row r="29" spans="1:12" ht="12.75">
      <c r="A29" s="20" t="s">
        <v>37</v>
      </c>
      <c r="B29" s="9">
        <v>309</v>
      </c>
      <c r="C29" s="9">
        <v>1</v>
      </c>
      <c r="D29" s="9">
        <v>0</v>
      </c>
      <c r="E29" s="9">
        <v>10</v>
      </c>
      <c r="F29" s="9">
        <v>2</v>
      </c>
      <c r="G29" s="9">
        <v>3</v>
      </c>
      <c r="H29" s="9">
        <v>14</v>
      </c>
      <c r="I29" s="9">
        <v>0</v>
      </c>
      <c r="J29" s="9">
        <v>1</v>
      </c>
      <c r="K29" s="9">
        <v>0</v>
      </c>
      <c r="L29" s="10">
        <f t="shared" si="0"/>
        <v>340</v>
      </c>
    </row>
    <row r="30" spans="1:12" ht="12.75">
      <c r="A30" s="20" t="s">
        <v>38</v>
      </c>
      <c r="B30" s="9">
        <v>258</v>
      </c>
      <c r="C30" s="9">
        <v>0</v>
      </c>
      <c r="D30" s="9">
        <v>0</v>
      </c>
      <c r="E30" s="9">
        <v>6</v>
      </c>
      <c r="F30" s="9">
        <v>2</v>
      </c>
      <c r="G30" s="9">
        <v>5</v>
      </c>
      <c r="H30" s="9">
        <v>7</v>
      </c>
      <c r="I30" s="9">
        <v>4</v>
      </c>
      <c r="J30" s="9">
        <v>7</v>
      </c>
      <c r="K30" s="9">
        <v>1</v>
      </c>
      <c r="L30" s="10">
        <f t="shared" si="0"/>
        <v>290</v>
      </c>
    </row>
    <row r="31" spans="1:12" ht="12.75">
      <c r="A31" s="20" t="s">
        <v>39</v>
      </c>
      <c r="B31" s="9">
        <v>288</v>
      </c>
      <c r="C31" s="9">
        <v>4</v>
      </c>
      <c r="D31" s="9">
        <v>0</v>
      </c>
      <c r="E31" s="9">
        <v>25</v>
      </c>
      <c r="F31" s="9">
        <v>8</v>
      </c>
      <c r="G31" s="9">
        <v>16</v>
      </c>
      <c r="H31" s="9">
        <v>14</v>
      </c>
      <c r="I31" s="9">
        <v>10</v>
      </c>
      <c r="J31" s="9">
        <v>12</v>
      </c>
      <c r="K31" s="9">
        <v>0</v>
      </c>
      <c r="L31" s="10">
        <f t="shared" si="0"/>
        <v>377</v>
      </c>
    </row>
    <row r="32" spans="1:12" ht="12.75">
      <c r="A32" s="20" t="s">
        <v>40</v>
      </c>
      <c r="B32" s="9">
        <v>233</v>
      </c>
      <c r="C32" s="9">
        <v>1</v>
      </c>
      <c r="D32" s="9">
        <v>0</v>
      </c>
      <c r="E32" s="9">
        <v>19</v>
      </c>
      <c r="F32" s="9">
        <v>8</v>
      </c>
      <c r="G32" s="9">
        <v>18</v>
      </c>
      <c r="H32" s="9">
        <v>13</v>
      </c>
      <c r="I32" s="9">
        <v>18</v>
      </c>
      <c r="J32" s="9">
        <v>8</v>
      </c>
      <c r="K32" s="9">
        <v>0</v>
      </c>
      <c r="L32" s="10">
        <f t="shared" si="0"/>
        <v>318</v>
      </c>
    </row>
    <row r="33" spans="1:12" ht="12.75">
      <c r="A33" s="20" t="s">
        <v>41</v>
      </c>
      <c r="B33" s="9">
        <v>274</v>
      </c>
      <c r="C33" s="9">
        <v>2</v>
      </c>
      <c r="D33" s="9">
        <v>0</v>
      </c>
      <c r="E33" s="9">
        <v>32</v>
      </c>
      <c r="F33" s="9">
        <v>7</v>
      </c>
      <c r="G33" s="9">
        <v>7</v>
      </c>
      <c r="H33" s="9">
        <v>12</v>
      </c>
      <c r="I33" s="9">
        <v>20</v>
      </c>
      <c r="J33" s="9">
        <v>14</v>
      </c>
      <c r="K33" s="9">
        <v>2</v>
      </c>
      <c r="L33" s="10">
        <f t="shared" si="0"/>
        <v>370</v>
      </c>
    </row>
    <row r="34" spans="1:12" ht="12.75">
      <c r="A34" s="20" t="s">
        <v>42</v>
      </c>
      <c r="B34" s="9">
        <v>264</v>
      </c>
      <c r="C34" s="9">
        <v>1</v>
      </c>
      <c r="D34" s="9">
        <v>0</v>
      </c>
      <c r="E34" s="9">
        <v>27</v>
      </c>
      <c r="F34" s="9">
        <v>6</v>
      </c>
      <c r="G34" s="9">
        <v>21</v>
      </c>
      <c r="H34" s="9">
        <v>12</v>
      </c>
      <c r="I34" s="9">
        <v>39</v>
      </c>
      <c r="J34" s="9">
        <v>35</v>
      </c>
      <c r="K34" s="9">
        <v>0</v>
      </c>
      <c r="L34" s="10">
        <f t="shared" si="0"/>
        <v>405</v>
      </c>
    </row>
    <row r="35" spans="1:12" ht="12.75">
      <c r="A35" s="20" t="s">
        <v>43</v>
      </c>
      <c r="B35" s="9">
        <v>340</v>
      </c>
      <c r="C35" s="9">
        <v>4</v>
      </c>
      <c r="D35" s="9">
        <v>0</v>
      </c>
      <c r="E35" s="9">
        <v>21</v>
      </c>
      <c r="F35" s="9">
        <v>6</v>
      </c>
      <c r="G35" s="9">
        <v>13</v>
      </c>
      <c r="H35" s="9">
        <v>15</v>
      </c>
      <c r="I35" s="9">
        <v>10</v>
      </c>
      <c r="J35" s="9">
        <v>14</v>
      </c>
      <c r="K35" s="9">
        <v>0</v>
      </c>
      <c r="L35" s="10">
        <f t="shared" si="0"/>
        <v>423</v>
      </c>
    </row>
    <row r="36" spans="1:12" ht="12.75">
      <c r="A36" s="20" t="s">
        <v>44</v>
      </c>
      <c r="B36" s="9">
        <v>342</v>
      </c>
      <c r="C36" s="9">
        <v>5</v>
      </c>
      <c r="D36" s="9">
        <v>0</v>
      </c>
      <c r="E36" s="9">
        <v>8</v>
      </c>
      <c r="F36" s="9">
        <v>5</v>
      </c>
      <c r="G36" s="9">
        <v>20</v>
      </c>
      <c r="H36" s="9">
        <v>15</v>
      </c>
      <c r="I36" s="9">
        <v>19</v>
      </c>
      <c r="J36" s="9">
        <v>34</v>
      </c>
      <c r="K36" s="9">
        <v>1</v>
      </c>
      <c r="L36" s="10">
        <f t="shared" si="0"/>
        <v>449</v>
      </c>
    </row>
    <row r="37" spans="1:12" ht="12.75">
      <c r="A37" s="20" t="s">
        <v>45</v>
      </c>
      <c r="B37" s="9">
        <v>305</v>
      </c>
      <c r="C37" s="9">
        <v>3</v>
      </c>
      <c r="D37" s="9">
        <v>0</v>
      </c>
      <c r="E37" s="9">
        <v>9</v>
      </c>
      <c r="F37" s="9">
        <v>4</v>
      </c>
      <c r="G37" s="9">
        <v>28</v>
      </c>
      <c r="H37" s="9">
        <v>12</v>
      </c>
      <c r="I37" s="9">
        <v>12</v>
      </c>
      <c r="J37" s="9">
        <v>3</v>
      </c>
      <c r="K37" s="9">
        <v>0</v>
      </c>
      <c r="L37" s="10">
        <f t="shared" si="0"/>
        <v>376</v>
      </c>
    </row>
    <row r="38" spans="1:12" ht="12.75">
      <c r="A38" s="20" t="s">
        <v>46</v>
      </c>
      <c r="B38" s="9">
        <v>167</v>
      </c>
      <c r="C38" s="9">
        <v>1</v>
      </c>
      <c r="D38" s="9">
        <v>0</v>
      </c>
      <c r="E38" s="9">
        <v>7</v>
      </c>
      <c r="F38" s="9">
        <v>3</v>
      </c>
      <c r="G38" s="9">
        <v>5</v>
      </c>
      <c r="H38" s="9">
        <v>8</v>
      </c>
      <c r="I38" s="9">
        <v>4</v>
      </c>
      <c r="J38" s="9">
        <v>0</v>
      </c>
      <c r="K38" s="9">
        <v>1</v>
      </c>
      <c r="L38" s="10">
        <f t="shared" si="0"/>
        <v>196</v>
      </c>
    </row>
    <row r="39" spans="1:12" ht="12.75">
      <c r="A39" s="20" t="s">
        <v>47</v>
      </c>
      <c r="B39" s="9">
        <v>164</v>
      </c>
      <c r="C39" s="9">
        <v>0</v>
      </c>
      <c r="D39" s="9">
        <v>0</v>
      </c>
      <c r="E39" s="9">
        <v>18</v>
      </c>
      <c r="F39" s="9">
        <v>1</v>
      </c>
      <c r="G39" s="9">
        <v>36</v>
      </c>
      <c r="H39" s="9">
        <v>11</v>
      </c>
      <c r="I39" s="9">
        <v>19</v>
      </c>
      <c r="J39" s="9">
        <v>14</v>
      </c>
      <c r="K39" s="9">
        <v>0</v>
      </c>
      <c r="L39" s="10">
        <f t="shared" si="0"/>
        <v>263</v>
      </c>
    </row>
    <row r="40" spans="1:12" ht="12.75">
      <c r="A40" s="20" t="s">
        <v>48</v>
      </c>
      <c r="B40" s="9">
        <v>146</v>
      </c>
      <c r="C40" s="9">
        <v>1</v>
      </c>
      <c r="D40" s="9">
        <v>0</v>
      </c>
      <c r="E40" s="9">
        <v>13</v>
      </c>
      <c r="F40" s="9">
        <v>2</v>
      </c>
      <c r="G40" s="9">
        <v>1</v>
      </c>
      <c r="H40" s="9">
        <v>12</v>
      </c>
      <c r="I40" s="9">
        <v>6</v>
      </c>
      <c r="J40" s="9">
        <v>3</v>
      </c>
      <c r="K40" s="9">
        <v>0</v>
      </c>
      <c r="L40" s="10">
        <f t="shared" si="0"/>
        <v>184</v>
      </c>
    </row>
    <row r="41" spans="1:12" ht="12.75">
      <c r="A41" s="20" t="s">
        <v>49</v>
      </c>
      <c r="B41" s="9">
        <v>158</v>
      </c>
      <c r="C41" s="9">
        <v>1</v>
      </c>
      <c r="D41" s="9">
        <v>0</v>
      </c>
      <c r="E41" s="9">
        <v>13</v>
      </c>
      <c r="F41" s="9">
        <v>3</v>
      </c>
      <c r="G41" s="9">
        <v>0</v>
      </c>
      <c r="H41" s="9">
        <v>10</v>
      </c>
      <c r="I41" s="9">
        <v>5</v>
      </c>
      <c r="J41" s="9">
        <v>15</v>
      </c>
      <c r="K41" s="9">
        <v>0</v>
      </c>
      <c r="L41" s="10">
        <f t="shared" si="0"/>
        <v>205</v>
      </c>
    </row>
    <row r="42" spans="1:12" ht="12.75">
      <c r="A42" s="20" t="s">
        <v>50</v>
      </c>
      <c r="B42" s="9">
        <v>196</v>
      </c>
      <c r="C42" s="9">
        <v>2</v>
      </c>
      <c r="D42" s="9">
        <v>0</v>
      </c>
      <c r="E42" s="9">
        <v>11</v>
      </c>
      <c r="F42" s="9">
        <v>4</v>
      </c>
      <c r="G42" s="9">
        <v>1</v>
      </c>
      <c r="H42" s="9">
        <v>11</v>
      </c>
      <c r="I42" s="9">
        <v>2</v>
      </c>
      <c r="J42" s="9">
        <v>5</v>
      </c>
      <c r="K42" s="9">
        <v>0</v>
      </c>
      <c r="L42" s="10">
        <f t="shared" si="0"/>
        <v>232</v>
      </c>
    </row>
    <row r="43" spans="1:12" ht="12.75">
      <c r="A43" s="20" t="s">
        <v>51</v>
      </c>
      <c r="B43" s="9">
        <v>261</v>
      </c>
      <c r="C43" s="9">
        <v>2</v>
      </c>
      <c r="D43" s="9">
        <v>0</v>
      </c>
      <c r="E43" s="9">
        <v>4</v>
      </c>
      <c r="F43" s="9">
        <v>3</v>
      </c>
      <c r="G43" s="9">
        <v>2</v>
      </c>
      <c r="H43" s="9">
        <v>6</v>
      </c>
      <c r="I43" s="9">
        <v>1</v>
      </c>
      <c r="J43" s="9">
        <v>4</v>
      </c>
      <c r="K43" s="9">
        <v>0</v>
      </c>
      <c r="L43" s="10">
        <f t="shared" si="0"/>
        <v>283</v>
      </c>
    </row>
    <row r="44" spans="1:12" ht="12.75">
      <c r="A44" s="20" t="s">
        <v>52</v>
      </c>
      <c r="B44" s="9">
        <v>257</v>
      </c>
      <c r="C44" s="9">
        <v>0</v>
      </c>
      <c r="D44" s="9">
        <v>0</v>
      </c>
      <c r="E44" s="9">
        <v>2</v>
      </c>
      <c r="F44" s="9">
        <v>1</v>
      </c>
      <c r="G44" s="9">
        <v>0</v>
      </c>
      <c r="H44" s="9">
        <v>11</v>
      </c>
      <c r="I44" s="9">
        <v>1</v>
      </c>
      <c r="J44" s="9">
        <v>1</v>
      </c>
      <c r="K44" s="9">
        <v>0</v>
      </c>
      <c r="L44" s="10">
        <f t="shared" si="0"/>
        <v>273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7796</v>
      </c>
      <c r="C46" s="11">
        <f t="shared" si="1"/>
        <v>60</v>
      </c>
      <c r="D46" s="11">
        <f t="shared" si="1"/>
        <v>0</v>
      </c>
      <c r="E46" s="11">
        <f t="shared" si="1"/>
        <v>447</v>
      </c>
      <c r="F46" s="11">
        <f t="shared" si="1"/>
        <v>136</v>
      </c>
      <c r="G46" s="11">
        <f t="shared" si="1"/>
        <v>314</v>
      </c>
      <c r="H46" s="11">
        <f t="shared" si="1"/>
        <v>370</v>
      </c>
      <c r="I46" s="11">
        <f t="shared" si="1"/>
        <v>323</v>
      </c>
      <c r="J46" s="11">
        <f t="shared" si="1"/>
        <v>312</v>
      </c>
      <c r="K46" s="11">
        <f t="shared" si="1"/>
        <v>15</v>
      </c>
      <c r="L46" s="12">
        <f t="shared" si="1"/>
        <v>9773</v>
      </c>
    </row>
    <row r="47" spans="1:12" ht="13.5" thickBot="1">
      <c r="A47" s="22" t="s">
        <v>54</v>
      </c>
      <c r="B47" s="13">
        <f>(B46/$M$13)</f>
        <v>259.8666666666667</v>
      </c>
      <c r="C47" s="13">
        <f aca="true" t="shared" si="2" ref="C47:K47">(C46/$M$13)</f>
        <v>2</v>
      </c>
      <c r="D47" s="13">
        <f t="shared" si="2"/>
        <v>0</v>
      </c>
      <c r="E47" s="13">
        <f t="shared" si="2"/>
        <v>14.9</v>
      </c>
      <c r="F47" s="13">
        <f t="shared" si="2"/>
        <v>4.533333333333333</v>
      </c>
      <c r="G47" s="13">
        <f t="shared" si="2"/>
        <v>10.466666666666667</v>
      </c>
      <c r="H47" s="13">
        <f t="shared" si="2"/>
        <v>12.333333333333334</v>
      </c>
      <c r="I47" s="13">
        <f t="shared" si="2"/>
        <v>10.766666666666667</v>
      </c>
      <c r="J47" s="13">
        <f t="shared" si="2"/>
        <v>10.4</v>
      </c>
      <c r="K47" s="13">
        <f t="shared" si="2"/>
        <v>0.5</v>
      </c>
      <c r="L47" s="14">
        <f>SUM(B47:K47)</f>
        <v>325.7666666666666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70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1187</v>
      </c>
      <c r="C15" s="9">
        <v>7</v>
      </c>
      <c r="D15" s="9">
        <v>0</v>
      </c>
      <c r="E15" s="9">
        <v>61</v>
      </c>
      <c r="F15" s="9">
        <v>101</v>
      </c>
      <c r="G15" s="9">
        <v>17</v>
      </c>
      <c r="H15" s="9">
        <v>36</v>
      </c>
      <c r="I15" s="9">
        <v>167</v>
      </c>
      <c r="J15" s="9">
        <v>48</v>
      </c>
      <c r="K15" s="9">
        <v>0</v>
      </c>
      <c r="L15" s="10">
        <f aca="true" t="shared" si="0" ref="L15:L45">SUM(B15:K15)</f>
        <v>1624</v>
      </c>
      <c r="M15" s="23" t="s">
        <v>59</v>
      </c>
    </row>
    <row r="16" spans="1:13" ht="12.75">
      <c r="A16" s="20" t="s">
        <v>24</v>
      </c>
      <c r="B16" s="9">
        <v>1466</v>
      </c>
      <c r="C16" s="9">
        <v>7</v>
      </c>
      <c r="D16" s="9">
        <v>0</v>
      </c>
      <c r="E16" s="9">
        <v>21</v>
      </c>
      <c r="F16" s="9">
        <v>13</v>
      </c>
      <c r="G16" s="9">
        <v>4</v>
      </c>
      <c r="H16" s="9">
        <v>31</v>
      </c>
      <c r="I16" s="9">
        <v>83</v>
      </c>
      <c r="J16" s="9">
        <v>49</v>
      </c>
      <c r="K16" s="9">
        <v>3</v>
      </c>
      <c r="L16" s="10">
        <f t="shared" si="0"/>
        <v>1677</v>
      </c>
      <c r="M16" s="28"/>
    </row>
    <row r="17" spans="1:13" ht="12.75">
      <c r="A17" s="20" t="s">
        <v>25</v>
      </c>
      <c r="B17" s="9">
        <v>1614</v>
      </c>
      <c r="C17" s="9">
        <v>4</v>
      </c>
      <c r="D17" s="9">
        <v>0</v>
      </c>
      <c r="E17" s="9">
        <v>128</v>
      </c>
      <c r="F17" s="9">
        <v>194</v>
      </c>
      <c r="G17" s="9">
        <v>91</v>
      </c>
      <c r="H17" s="9">
        <v>43</v>
      </c>
      <c r="I17" s="9">
        <v>378</v>
      </c>
      <c r="J17" s="9">
        <v>109</v>
      </c>
      <c r="K17" s="9">
        <v>4</v>
      </c>
      <c r="L17" s="10">
        <f t="shared" si="0"/>
        <v>2565</v>
      </c>
      <c r="M17" s="28"/>
    </row>
    <row r="18" spans="1:13" ht="12.75">
      <c r="A18" s="20" t="s">
        <v>26</v>
      </c>
      <c r="B18" s="9">
        <v>1248</v>
      </c>
      <c r="C18" s="9">
        <v>8</v>
      </c>
      <c r="D18" s="9">
        <v>0</v>
      </c>
      <c r="E18" s="9">
        <v>166</v>
      </c>
      <c r="F18" s="9">
        <v>232</v>
      </c>
      <c r="G18" s="9">
        <v>23</v>
      </c>
      <c r="H18" s="9">
        <v>40</v>
      </c>
      <c r="I18" s="9">
        <v>542</v>
      </c>
      <c r="J18" s="9">
        <v>118</v>
      </c>
      <c r="K18" s="9">
        <v>2</v>
      </c>
      <c r="L18" s="10">
        <f t="shared" si="0"/>
        <v>2379</v>
      </c>
      <c r="M18" s="28"/>
    </row>
    <row r="19" spans="1:13" ht="12.75">
      <c r="A19" s="20" t="s">
        <v>27</v>
      </c>
      <c r="B19" s="9">
        <v>1277</v>
      </c>
      <c r="C19" s="9">
        <v>2</v>
      </c>
      <c r="D19" s="9">
        <v>0</v>
      </c>
      <c r="E19" s="9">
        <v>145</v>
      </c>
      <c r="F19" s="9">
        <v>210</v>
      </c>
      <c r="G19" s="9">
        <v>63</v>
      </c>
      <c r="H19" s="9">
        <v>42</v>
      </c>
      <c r="I19" s="9">
        <v>462</v>
      </c>
      <c r="J19" s="9">
        <v>111</v>
      </c>
      <c r="K19" s="9">
        <v>1</v>
      </c>
      <c r="L19" s="10">
        <f t="shared" si="0"/>
        <v>2313</v>
      </c>
      <c r="M19" s="28"/>
    </row>
    <row r="20" spans="1:13" ht="12.75">
      <c r="A20" s="20" t="s">
        <v>28</v>
      </c>
      <c r="B20" s="9">
        <v>1453</v>
      </c>
      <c r="C20" s="9">
        <v>9</v>
      </c>
      <c r="D20" s="9">
        <v>0</v>
      </c>
      <c r="E20" s="9">
        <v>157</v>
      </c>
      <c r="F20" s="9">
        <v>226</v>
      </c>
      <c r="G20" s="9">
        <v>47</v>
      </c>
      <c r="H20" s="9">
        <v>41</v>
      </c>
      <c r="I20" s="9">
        <v>508</v>
      </c>
      <c r="J20" s="9">
        <v>129</v>
      </c>
      <c r="K20" s="9">
        <v>0</v>
      </c>
      <c r="L20" s="10">
        <f t="shared" si="0"/>
        <v>2570</v>
      </c>
      <c r="M20" s="28"/>
    </row>
    <row r="21" spans="1:13" ht="12.75">
      <c r="A21" s="20" t="s">
        <v>29</v>
      </c>
      <c r="B21" s="9">
        <v>1943</v>
      </c>
      <c r="C21" s="9">
        <v>12</v>
      </c>
      <c r="D21" s="9">
        <v>0</v>
      </c>
      <c r="E21" s="9">
        <v>192</v>
      </c>
      <c r="F21" s="9">
        <v>190</v>
      </c>
      <c r="G21" s="9">
        <v>59</v>
      </c>
      <c r="H21" s="9">
        <v>53</v>
      </c>
      <c r="I21" s="9">
        <v>483</v>
      </c>
      <c r="J21" s="9">
        <v>88</v>
      </c>
      <c r="K21" s="9">
        <v>10</v>
      </c>
      <c r="L21" s="10">
        <f t="shared" si="0"/>
        <v>3030</v>
      </c>
      <c r="M21" s="28"/>
    </row>
    <row r="22" spans="1:13" ht="12.75">
      <c r="A22" s="20" t="s">
        <v>30</v>
      </c>
      <c r="B22" s="9">
        <v>1779</v>
      </c>
      <c r="C22" s="9">
        <v>5</v>
      </c>
      <c r="D22" s="9">
        <v>0</v>
      </c>
      <c r="E22" s="9">
        <v>90</v>
      </c>
      <c r="F22" s="9">
        <v>117</v>
      </c>
      <c r="G22" s="9">
        <v>23</v>
      </c>
      <c r="H22" s="9">
        <v>38</v>
      </c>
      <c r="I22" s="9">
        <v>230</v>
      </c>
      <c r="J22" s="9">
        <v>64</v>
      </c>
      <c r="K22" s="9">
        <v>4</v>
      </c>
      <c r="L22" s="10">
        <f t="shared" si="0"/>
        <v>2350</v>
      </c>
      <c r="M22" s="28"/>
    </row>
    <row r="23" spans="1:13" ht="12.75">
      <c r="A23" s="20" t="s">
        <v>31</v>
      </c>
      <c r="B23" s="9">
        <v>1827</v>
      </c>
      <c r="C23" s="9">
        <v>18</v>
      </c>
      <c r="D23" s="9">
        <v>0</v>
      </c>
      <c r="E23" s="9">
        <v>25</v>
      </c>
      <c r="F23" s="9">
        <v>9</v>
      </c>
      <c r="G23" s="9">
        <v>11</v>
      </c>
      <c r="H23" s="9">
        <v>38</v>
      </c>
      <c r="I23" s="9">
        <v>71</v>
      </c>
      <c r="J23" s="9">
        <v>30</v>
      </c>
      <c r="K23" s="9">
        <v>7</v>
      </c>
      <c r="L23" s="10">
        <f t="shared" si="0"/>
        <v>2036</v>
      </c>
      <c r="M23" s="28"/>
    </row>
    <row r="24" spans="1:13" ht="12.75">
      <c r="A24" s="20" t="s">
        <v>32</v>
      </c>
      <c r="B24" s="9">
        <v>1660</v>
      </c>
      <c r="C24" s="9">
        <v>5</v>
      </c>
      <c r="D24" s="9">
        <v>1</v>
      </c>
      <c r="E24" s="9">
        <v>160</v>
      </c>
      <c r="F24" s="9">
        <v>199</v>
      </c>
      <c r="G24" s="9">
        <v>61</v>
      </c>
      <c r="H24" s="9">
        <v>47</v>
      </c>
      <c r="I24" s="9">
        <v>423</v>
      </c>
      <c r="J24" s="9">
        <v>106</v>
      </c>
      <c r="K24" s="9">
        <v>7</v>
      </c>
      <c r="L24" s="10">
        <f t="shared" si="0"/>
        <v>2669</v>
      </c>
      <c r="M24" s="28"/>
    </row>
    <row r="25" spans="1:13" ht="12.75">
      <c r="A25" s="20" t="s">
        <v>33</v>
      </c>
      <c r="B25" s="9">
        <v>1369</v>
      </c>
      <c r="C25" s="9">
        <v>5</v>
      </c>
      <c r="D25" s="9">
        <v>0</v>
      </c>
      <c r="E25" s="9">
        <v>175</v>
      </c>
      <c r="F25" s="9">
        <v>257</v>
      </c>
      <c r="G25" s="9">
        <v>100</v>
      </c>
      <c r="H25" s="9">
        <v>44</v>
      </c>
      <c r="I25" s="9">
        <v>523</v>
      </c>
      <c r="J25" s="9">
        <v>128</v>
      </c>
      <c r="K25" s="9">
        <v>1</v>
      </c>
      <c r="L25" s="10">
        <f t="shared" si="0"/>
        <v>2602</v>
      </c>
      <c r="M25" s="28"/>
    </row>
    <row r="26" spans="1:13" ht="12.75">
      <c r="A26" s="20" t="s">
        <v>34</v>
      </c>
      <c r="B26" s="9">
        <v>1266</v>
      </c>
      <c r="C26" s="9">
        <v>5</v>
      </c>
      <c r="D26" s="9">
        <v>0</v>
      </c>
      <c r="E26" s="9">
        <v>134</v>
      </c>
      <c r="F26" s="9">
        <v>211</v>
      </c>
      <c r="G26" s="9">
        <v>23</v>
      </c>
      <c r="H26" s="9">
        <v>34</v>
      </c>
      <c r="I26" s="9">
        <v>537</v>
      </c>
      <c r="J26" s="9">
        <v>120</v>
      </c>
      <c r="K26" s="9">
        <v>2</v>
      </c>
      <c r="L26" s="10">
        <f t="shared" si="0"/>
        <v>2332</v>
      </c>
      <c r="M26" s="28"/>
    </row>
    <row r="27" spans="1:13" ht="12.75">
      <c r="A27" s="20" t="s">
        <v>35</v>
      </c>
      <c r="B27" s="9">
        <v>1442</v>
      </c>
      <c r="C27" s="9">
        <v>3</v>
      </c>
      <c r="D27" s="9">
        <v>0</v>
      </c>
      <c r="E27" s="9">
        <v>161</v>
      </c>
      <c r="F27" s="9">
        <v>259</v>
      </c>
      <c r="G27" s="9">
        <v>100</v>
      </c>
      <c r="H27" s="9">
        <v>49</v>
      </c>
      <c r="I27" s="9">
        <v>490</v>
      </c>
      <c r="J27" s="9">
        <v>151</v>
      </c>
      <c r="K27" s="9">
        <v>3</v>
      </c>
      <c r="L27" s="10">
        <f t="shared" si="0"/>
        <v>2658</v>
      </c>
      <c r="M27" s="28"/>
    </row>
    <row r="28" spans="1:12" ht="12.75">
      <c r="A28" s="20">
        <v>14</v>
      </c>
      <c r="B28" s="9">
        <v>1852</v>
      </c>
      <c r="C28" s="9">
        <v>5</v>
      </c>
      <c r="D28" s="9">
        <v>1</v>
      </c>
      <c r="E28" s="9">
        <v>161</v>
      </c>
      <c r="F28" s="9">
        <v>227</v>
      </c>
      <c r="G28" s="9">
        <v>86</v>
      </c>
      <c r="H28" s="9">
        <v>47</v>
      </c>
      <c r="I28" s="9">
        <v>532</v>
      </c>
      <c r="J28" s="9">
        <v>122</v>
      </c>
      <c r="K28" s="9">
        <v>4</v>
      </c>
      <c r="L28" s="10">
        <f t="shared" si="0"/>
        <v>3037</v>
      </c>
    </row>
    <row r="29" spans="1:12" ht="12.75">
      <c r="A29" s="20" t="s">
        <v>37</v>
      </c>
      <c r="B29" s="9">
        <v>1746</v>
      </c>
      <c r="C29" s="9">
        <v>3</v>
      </c>
      <c r="D29" s="9">
        <v>0</v>
      </c>
      <c r="E29" s="9">
        <v>90</v>
      </c>
      <c r="F29" s="9">
        <v>108</v>
      </c>
      <c r="G29" s="9">
        <v>40</v>
      </c>
      <c r="H29" s="9">
        <v>46</v>
      </c>
      <c r="I29" s="9">
        <v>228</v>
      </c>
      <c r="J29" s="9">
        <v>66</v>
      </c>
      <c r="K29" s="9">
        <v>5</v>
      </c>
      <c r="L29" s="10">
        <f t="shared" si="0"/>
        <v>2332</v>
      </c>
    </row>
    <row r="30" spans="1:12" ht="12.75">
      <c r="A30" s="20" t="s">
        <v>38</v>
      </c>
      <c r="B30" s="9">
        <v>1968</v>
      </c>
      <c r="C30" s="9">
        <v>8</v>
      </c>
      <c r="D30" s="9">
        <v>0</v>
      </c>
      <c r="E30" s="9">
        <v>31</v>
      </c>
      <c r="F30" s="9">
        <v>5</v>
      </c>
      <c r="G30" s="9">
        <v>18</v>
      </c>
      <c r="H30" s="9">
        <v>30</v>
      </c>
      <c r="I30" s="9">
        <v>71</v>
      </c>
      <c r="J30" s="9">
        <v>30</v>
      </c>
      <c r="K30" s="9">
        <v>4</v>
      </c>
      <c r="L30" s="10">
        <f t="shared" si="0"/>
        <v>2165</v>
      </c>
    </row>
    <row r="31" spans="1:12" ht="12.75">
      <c r="A31" s="20" t="s">
        <v>39</v>
      </c>
      <c r="B31" s="9">
        <v>1609</v>
      </c>
      <c r="C31" s="9">
        <v>5</v>
      </c>
      <c r="D31" s="9">
        <v>1</v>
      </c>
      <c r="E31" s="9">
        <v>154</v>
      </c>
      <c r="F31" s="9">
        <v>229</v>
      </c>
      <c r="G31" s="9">
        <v>18</v>
      </c>
      <c r="H31" s="9">
        <v>37</v>
      </c>
      <c r="I31" s="9">
        <v>555</v>
      </c>
      <c r="J31" s="9">
        <v>90</v>
      </c>
      <c r="K31" s="9">
        <v>7</v>
      </c>
      <c r="L31" s="10">
        <f t="shared" si="0"/>
        <v>2705</v>
      </c>
    </row>
    <row r="32" spans="1:12" ht="12.75">
      <c r="A32" s="20" t="s">
        <v>40</v>
      </c>
      <c r="B32" s="9">
        <v>1471</v>
      </c>
      <c r="C32" s="9">
        <v>10</v>
      </c>
      <c r="D32" s="9">
        <v>1</v>
      </c>
      <c r="E32" s="9">
        <v>170</v>
      </c>
      <c r="F32" s="9">
        <v>260</v>
      </c>
      <c r="G32" s="9">
        <v>77</v>
      </c>
      <c r="H32" s="9">
        <v>38</v>
      </c>
      <c r="I32" s="9">
        <v>541</v>
      </c>
      <c r="J32" s="9">
        <v>100</v>
      </c>
      <c r="K32" s="9">
        <v>1</v>
      </c>
      <c r="L32" s="10">
        <f t="shared" si="0"/>
        <v>2669</v>
      </c>
    </row>
    <row r="33" spans="1:12" ht="12.75">
      <c r="A33" s="20" t="s">
        <v>41</v>
      </c>
      <c r="B33" s="9">
        <v>1454</v>
      </c>
      <c r="C33" s="9">
        <v>8</v>
      </c>
      <c r="D33" s="9">
        <v>0</v>
      </c>
      <c r="E33" s="9">
        <v>167</v>
      </c>
      <c r="F33" s="9">
        <v>303</v>
      </c>
      <c r="G33" s="9">
        <v>104</v>
      </c>
      <c r="H33" s="9">
        <v>36</v>
      </c>
      <c r="I33" s="9">
        <v>561</v>
      </c>
      <c r="J33" s="9">
        <v>147</v>
      </c>
      <c r="K33" s="9">
        <v>4</v>
      </c>
      <c r="L33" s="10">
        <f t="shared" si="0"/>
        <v>2784</v>
      </c>
    </row>
    <row r="34" spans="1:12" ht="12.75">
      <c r="A34" s="20" t="s">
        <v>42</v>
      </c>
      <c r="B34" s="9">
        <v>1515</v>
      </c>
      <c r="C34" s="9">
        <v>13</v>
      </c>
      <c r="D34" s="9">
        <v>0</v>
      </c>
      <c r="E34" s="9">
        <v>184</v>
      </c>
      <c r="F34" s="9">
        <v>270</v>
      </c>
      <c r="G34" s="9">
        <v>38</v>
      </c>
      <c r="H34" s="9">
        <v>38</v>
      </c>
      <c r="I34" s="9">
        <v>691</v>
      </c>
      <c r="J34" s="9">
        <v>134</v>
      </c>
      <c r="K34" s="9">
        <v>3</v>
      </c>
      <c r="L34" s="10">
        <f t="shared" si="0"/>
        <v>2886</v>
      </c>
    </row>
    <row r="35" spans="1:12" ht="12.75">
      <c r="A35" s="20" t="s">
        <v>43</v>
      </c>
      <c r="B35" s="9">
        <v>2001</v>
      </c>
      <c r="C35" s="9">
        <v>7</v>
      </c>
      <c r="D35" s="9">
        <v>0</v>
      </c>
      <c r="E35" s="9">
        <v>177</v>
      </c>
      <c r="F35" s="9">
        <v>239</v>
      </c>
      <c r="G35" s="9">
        <v>79</v>
      </c>
      <c r="H35" s="9">
        <v>51</v>
      </c>
      <c r="I35" s="9">
        <v>522</v>
      </c>
      <c r="J35" s="9">
        <v>157</v>
      </c>
      <c r="K35" s="9">
        <v>5</v>
      </c>
      <c r="L35" s="10">
        <f t="shared" si="0"/>
        <v>3238</v>
      </c>
    </row>
    <row r="36" spans="1:12" ht="12.75">
      <c r="A36" s="20" t="s">
        <v>44</v>
      </c>
      <c r="B36" s="9">
        <v>1781</v>
      </c>
      <c r="C36" s="9">
        <v>16</v>
      </c>
      <c r="D36" s="9">
        <v>0</v>
      </c>
      <c r="E36" s="9">
        <v>91</v>
      </c>
      <c r="F36" s="9">
        <v>147</v>
      </c>
      <c r="G36" s="9">
        <v>24</v>
      </c>
      <c r="H36" s="9">
        <v>38</v>
      </c>
      <c r="I36" s="9">
        <v>294</v>
      </c>
      <c r="J36" s="9">
        <v>81</v>
      </c>
      <c r="K36" s="9">
        <v>16</v>
      </c>
      <c r="L36" s="10">
        <f t="shared" si="0"/>
        <v>2488</v>
      </c>
    </row>
    <row r="37" spans="1:12" ht="12.75">
      <c r="A37" s="20" t="s">
        <v>45</v>
      </c>
      <c r="B37" s="9">
        <v>1749</v>
      </c>
      <c r="C37" s="9">
        <v>17</v>
      </c>
      <c r="D37" s="9">
        <v>0</v>
      </c>
      <c r="E37" s="9">
        <v>25</v>
      </c>
      <c r="F37" s="9">
        <v>2</v>
      </c>
      <c r="G37" s="9">
        <v>14</v>
      </c>
      <c r="H37" s="9">
        <v>34</v>
      </c>
      <c r="I37" s="9">
        <v>78</v>
      </c>
      <c r="J37" s="9">
        <v>53</v>
      </c>
      <c r="K37" s="9">
        <v>4</v>
      </c>
      <c r="L37" s="10">
        <f t="shared" si="0"/>
        <v>1976</v>
      </c>
    </row>
    <row r="38" spans="1:12" ht="12.75">
      <c r="A38" s="20" t="s">
        <v>46</v>
      </c>
      <c r="B38" s="9">
        <v>1595</v>
      </c>
      <c r="C38" s="9">
        <v>11</v>
      </c>
      <c r="D38" s="9">
        <v>1</v>
      </c>
      <c r="E38" s="9">
        <v>134</v>
      </c>
      <c r="F38" s="9">
        <v>239</v>
      </c>
      <c r="G38" s="9">
        <v>79</v>
      </c>
      <c r="H38" s="9">
        <v>45</v>
      </c>
      <c r="I38" s="9">
        <v>448</v>
      </c>
      <c r="J38" s="9">
        <v>130</v>
      </c>
      <c r="K38" s="9">
        <v>6</v>
      </c>
      <c r="L38" s="10">
        <f t="shared" si="0"/>
        <v>2688</v>
      </c>
    </row>
    <row r="39" spans="1:12" ht="12.75">
      <c r="A39" s="20" t="s">
        <v>47</v>
      </c>
      <c r="B39" s="9">
        <v>1372</v>
      </c>
      <c r="C39" s="9">
        <v>9</v>
      </c>
      <c r="D39" s="9">
        <v>1</v>
      </c>
      <c r="E39" s="9">
        <v>205</v>
      </c>
      <c r="F39" s="9">
        <v>255</v>
      </c>
      <c r="G39" s="9">
        <v>36</v>
      </c>
      <c r="H39" s="9">
        <v>39</v>
      </c>
      <c r="I39" s="9">
        <v>610</v>
      </c>
      <c r="J39" s="9">
        <v>142</v>
      </c>
      <c r="K39" s="9">
        <v>6</v>
      </c>
      <c r="L39" s="10">
        <f t="shared" si="0"/>
        <v>2675</v>
      </c>
    </row>
    <row r="40" spans="1:12" ht="12.75">
      <c r="A40" s="20" t="s">
        <v>48</v>
      </c>
      <c r="B40" s="9">
        <v>1237</v>
      </c>
      <c r="C40" s="9">
        <v>6</v>
      </c>
      <c r="D40" s="9">
        <v>0</v>
      </c>
      <c r="E40" s="9">
        <v>151</v>
      </c>
      <c r="F40" s="9">
        <v>286</v>
      </c>
      <c r="G40" s="9">
        <v>39</v>
      </c>
      <c r="H40" s="9">
        <v>34</v>
      </c>
      <c r="I40" s="9">
        <v>512</v>
      </c>
      <c r="J40" s="9">
        <v>111</v>
      </c>
      <c r="K40" s="9">
        <v>1</v>
      </c>
      <c r="L40" s="10">
        <f t="shared" si="0"/>
        <v>2377</v>
      </c>
    </row>
    <row r="41" spans="1:12" ht="12.75">
      <c r="A41" s="20" t="s">
        <v>49</v>
      </c>
      <c r="B41" s="9">
        <v>1211</v>
      </c>
      <c r="C41" s="9">
        <v>0</v>
      </c>
      <c r="D41" s="9">
        <v>0</v>
      </c>
      <c r="E41" s="9">
        <v>150</v>
      </c>
      <c r="F41" s="9">
        <v>222</v>
      </c>
      <c r="G41" s="9">
        <v>53</v>
      </c>
      <c r="H41" s="9">
        <v>36</v>
      </c>
      <c r="I41" s="9">
        <v>454</v>
      </c>
      <c r="J41" s="9">
        <v>120</v>
      </c>
      <c r="K41" s="9">
        <v>0</v>
      </c>
      <c r="L41" s="10">
        <f t="shared" si="0"/>
        <v>2246</v>
      </c>
    </row>
    <row r="42" spans="1:12" ht="12.75">
      <c r="A42" s="20" t="s">
        <v>50</v>
      </c>
      <c r="B42" s="9">
        <v>1919</v>
      </c>
      <c r="C42" s="9">
        <v>6</v>
      </c>
      <c r="D42" s="9">
        <v>0</v>
      </c>
      <c r="E42" s="9">
        <v>165</v>
      </c>
      <c r="F42" s="9">
        <v>125</v>
      </c>
      <c r="G42" s="9">
        <v>11</v>
      </c>
      <c r="H42" s="9">
        <v>50</v>
      </c>
      <c r="I42" s="9">
        <v>353</v>
      </c>
      <c r="J42" s="9">
        <v>92</v>
      </c>
      <c r="K42" s="9">
        <v>3</v>
      </c>
      <c r="L42" s="10">
        <f t="shared" si="0"/>
        <v>2724</v>
      </c>
    </row>
    <row r="43" spans="1:12" ht="12.75">
      <c r="A43" s="20" t="s">
        <v>51</v>
      </c>
      <c r="B43" s="9">
        <v>1780</v>
      </c>
      <c r="C43" s="9">
        <v>7</v>
      </c>
      <c r="D43" s="9">
        <v>0</v>
      </c>
      <c r="E43" s="9">
        <v>55</v>
      </c>
      <c r="F43" s="9">
        <v>9</v>
      </c>
      <c r="G43" s="9">
        <v>11</v>
      </c>
      <c r="H43" s="9">
        <v>32</v>
      </c>
      <c r="I43" s="9">
        <v>43</v>
      </c>
      <c r="J43" s="9">
        <v>24</v>
      </c>
      <c r="K43" s="9">
        <v>2</v>
      </c>
      <c r="L43" s="10">
        <f t="shared" si="0"/>
        <v>1963</v>
      </c>
    </row>
    <row r="44" spans="1:12" ht="12.75">
      <c r="A44" s="20" t="s">
        <v>52</v>
      </c>
      <c r="B44" s="9">
        <v>2100</v>
      </c>
      <c r="C44" s="9">
        <v>10</v>
      </c>
      <c r="D44" s="9">
        <v>0</v>
      </c>
      <c r="E44" s="9">
        <v>30</v>
      </c>
      <c r="F44" s="9">
        <v>4</v>
      </c>
      <c r="G44" s="9">
        <v>3</v>
      </c>
      <c r="H44" s="9">
        <v>35</v>
      </c>
      <c r="I44" s="9">
        <v>62</v>
      </c>
      <c r="J44" s="9">
        <v>22</v>
      </c>
      <c r="K44" s="9">
        <v>5</v>
      </c>
      <c r="L44" s="10">
        <f t="shared" si="0"/>
        <v>2271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47891</v>
      </c>
      <c r="C46" s="11">
        <f t="shared" si="1"/>
        <v>231</v>
      </c>
      <c r="D46" s="11">
        <f t="shared" si="1"/>
        <v>6</v>
      </c>
      <c r="E46" s="11">
        <f t="shared" si="1"/>
        <v>3755</v>
      </c>
      <c r="F46" s="11">
        <f t="shared" si="1"/>
        <v>5148</v>
      </c>
      <c r="G46" s="11">
        <f t="shared" si="1"/>
        <v>1352</v>
      </c>
      <c r="H46" s="11">
        <f t="shared" si="1"/>
        <v>1202</v>
      </c>
      <c r="I46" s="11">
        <f t="shared" si="1"/>
        <v>11452</v>
      </c>
      <c r="J46" s="11">
        <f t="shared" si="1"/>
        <v>2872</v>
      </c>
      <c r="K46" s="11">
        <f t="shared" si="1"/>
        <v>120</v>
      </c>
      <c r="L46" s="12">
        <f t="shared" si="1"/>
        <v>74029</v>
      </c>
    </row>
    <row r="47" spans="1:12" ht="13.5" thickBot="1">
      <c r="A47" s="22" t="s">
        <v>54</v>
      </c>
      <c r="B47" s="13">
        <f aca="true" t="shared" si="2" ref="B47:L47">(B46/$M13)</f>
        <v>1596.3666666666666</v>
      </c>
      <c r="C47" s="13">
        <f t="shared" si="2"/>
        <v>7.7</v>
      </c>
      <c r="D47" s="13">
        <f t="shared" si="2"/>
        <v>0.2</v>
      </c>
      <c r="E47" s="13">
        <f t="shared" si="2"/>
        <v>125.16666666666667</v>
      </c>
      <c r="F47" s="13">
        <f t="shared" si="2"/>
        <v>171.6</v>
      </c>
      <c r="G47" s="13">
        <f t="shared" si="2"/>
        <v>45.06666666666667</v>
      </c>
      <c r="H47" s="13">
        <f t="shared" si="2"/>
        <v>40.06666666666667</v>
      </c>
      <c r="I47" s="13">
        <f t="shared" si="2"/>
        <v>381.73333333333335</v>
      </c>
      <c r="J47" s="13">
        <f t="shared" si="2"/>
        <v>95.73333333333333</v>
      </c>
      <c r="K47" s="13">
        <f t="shared" si="2"/>
        <v>4</v>
      </c>
      <c r="L47" s="14">
        <f t="shared" si="2"/>
        <v>2467.633333333333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564</v>
      </c>
      <c r="C15" s="9">
        <v>4</v>
      </c>
      <c r="D15" s="9">
        <v>0</v>
      </c>
      <c r="E15" s="9">
        <v>35</v>
      </c>
      <c r="F15" s="9">
        <v>42</v>
      </c>
      <c r="G15" s="9">
        <v>6</v>
      </c>
      <c r="H15" s="9">
        <v>18</v>
      </c>
      <c r="I15" s="9">
        <v>74</v>
      </c>
      <c r="J15" s="9">
        <v>32</v>
      </c>
      <c r="K15" s="9">
        <v>0</v>
      </c>
      <c r="L15" s="10">
        <f aca="true" t="shared" si="0" ref="L15:L45">SUM(B15:K15)</f>
        <v>775</v>
      </c>
      <c r="M15" s="23" t="s">
        <v>59</v>
      </c>
    </row>
    <row r="16" spans="1:13" ht="12.75">
      <c r="A16" s="20" t="s">
        <v>24</v>
      </c>
      <c r="B16" s="9">
        <v>775</v>
      </c>
      <c r="C16" s="9">
        <v>3</v>
      </c>
      <c r="D16" s="9">
        <v>0</v>
      </c>
      <c r="E16" s="9">
        <v>9</v>
      </c>
      <c r="F16" s="9">
        <v>1</v>
      </c>
      <c r="G16" s="9">
        <v>2</v>
      </c>
      <c r="H16" s="9">
        <v>15</v>
      </c>
      <c r="I16" s="9">
        <v>27</v>
      </c>
      <c r="J16" s="9">
        <v>22</v>
      </c>
      <c r="K16" s="9">
        <v>1</v>
      </c>
      <c r="L16" s="10">
        <f t="shared" si="0"/>
        <v>855</v>
      </c>
      <c r="M16" s="28"/>
    </row>
    <row r="17" spans="1:13" ht="12.75">
      <c r="A17" s="20" t="s">
        <v>25</v>
      </c>
      <c r="B17" s="9">
        <v>740</v>
      </c>
      <c r="C17" s="9">
        <v>1</v>
      </c>
      <c r="D17" s="9">
        <v>0</v>
      </c>
      <c r="E17" s="9">
        <v>59</v>
      </c>
      <c r="F17" s="9">
        <v>80</v>
      </c>
      <c r="G17" s="9">
        <v>30</v>
      </c>
      <c r="H17" s="9">
        <v>22</v>
      </c>
      <c r="I17" s="9">
        <v>222</v>
      </c>
      <c r="J17" s="9">
        <v>41</v>
      </c>
      <c r="K17" s="9">
        <v>2</v>
      </c>
      <c r="L17" s="10">
        <f t="shared" si="0"/>
        <v>1197</v>
      </c>
      <c r="M17" s="28"/>
    </row>
    <row r="18" spans="1:13" ht="12.75">
      <c r="A18" s="20" t="s">
        <v>26</v>
      </c>
      <c r="B18" s="9">
        <v>614</v>
      </c>
      <c r="C18" s="9">
        <v>4</v>
      </c>
      <c r="D18" s="9">
        <v>0</v>
      </c>
      <c r="E18" s="9">
        <v>82</v>
      </c>
      <c r="F18" s="9">
        <v>76</v>
      </c>
      <c r="G18" s="9">
        <v>4</v>
      </c>
      <c r="H18" s="9">
        <v>17</v>
      </c>
      <c r="I18" s="9">
        <v>288</v>
      </c>
      <c r="J18" s="9">
        <v>50</v>
      </c>
      <c r="K18" s="9">
        <v>0</v>
      </c>
      <c r="L18" s="10">
        <f t="shared" si="0"/>
        <v>1135</v>
      </c>
      <c r="M18" s="28"/>
    </row>
    <row r="19" spans="1:13" ht="12.75">
      <c r="A19" s="20" t="s">
        <v>27</v>
      </c>
      <c r="B19" s="9">
        <v>646</v>
      </c>
      <c r="C19" s="9">
        <v>1</v>
      </c>
      <c r="D19" s="9">
        <v>0</v>
      </c>
      <c r="E19" s="9">
        <v>77</v>
      </c>
      <c r="F19" s="9">
        <v>66</v>
      </c>
      <c r="G19" s="9">
        <v>20</v>
      </c>
      <c r="H19" s="9">
        <v>21</v>
      </c>
      <c r="I19" s="9">
        <v>237</v>
      </c>
      <c r="J19" s="9">
        <v>55</v>
      </c>
      <c r="K19" s="9">
        <v>1</v>
      </c>
      <c r="L19" s="10">
        <f t="shared" si="0"/>
        <v>1124</v>
      </c>
      <c r="M19" s="28"/>
    </row>
    <row r="20" spans="1:13" ht="12.75">
      <c r="A20" s="20" t="s">
        <v>28</v>
      </c>
      <c r="B20" s="9">
        <v>708</v>
      </c>
      <c r="C20" s="9">
        <v>6</v>
      </c>
      <c r="D20" s="9">
        <v>0</v>
      </c>
      <c r="E20" s="9">
        <v>82</v>
      </c>
      <c r="F20" s="9">
        <v>76</v>
      </c>
      <c r="G20" s="9">
        <v>18</v>
      </c>
      <c r="H20" s="9">
        <v>23</v>
      </c>
      <c r="I20" s="9">
        <v>243</v>
      </c>
      <c r="J20" s="9">
        <v>74</v>
      </c>
      <c r="K20" s="9">
        <v>0</v>
      </c>
      <c r="L20" s="10">
        <f t="shared" si="0"/>
        <v>1230</v>
      </c>
      <c r="M20" s="28"/>
    </row>
    <row r="21" spans="1:13" ht="12.75">
      <c r="A21" s="20" t="s">
        <v>29</v>
      </c>
      <c r="B21" s="9">
        <v>964</v>
      </c>
      <c r="C21" s="9">
        <v>5</v>
      </c>
      <c r="D21" s="9">
        <v>0</v>
      </c>
      <c r="E21" s="9">
        <v>104</v>
      </c>
      <c r="F21" s="9">
        <v>55</v>
      </c>
      <c r="G21" s="9">
        <v>25</v>
      </c>
      <c r="H21" s="9">
        <v>29</v>
      </c>
      <c r="I21" s="9">
        <v>232</v>
      </c>
      <c r="J21" s="9">
        <v>47</v>
      </c>
      <c r="K21" s="9">
        <v>5</v>
      </c>
      <c r="L21" s="10">
        <f t="shared" si="0"/>
        <v>1466</v>
      </c>
      <c r="M21" s="28"/>
    </row>
    <row r="22" spans="1:13" ht="12.75">
      <c r="A22" s="20" t="s">
        <v>30</v>
      </c>
      <c r="B22" s="9">
        <v>861</v>
      </c>
      <c r="C22" s="9">
        <v>2</v>
      </c>
      <c r="D22" s="9">
        <v>0</v>
      </c>
      <c r="E22" s="9">
        <v>45</v>
      </c>
      <c r="F22" s="9">
        <v>49</v>
      </c>
      <c r="G22" s="9">
        <v>12</v>
      </c>
      <c r="H22" s="9">
        <v>18</v>
      </c>
      <c r="I22" s="9">
        <v>108</v>
      </c>
      <c r="J22" s="9">
        <v>40</v>
      </c>
      <c r="K22" s="9">
        <v>1</v>
      </c>
      <c r="L22" s="10">
        <f t="shared" si="0"/>
        <v>1136</v>
      </c>
      <c r="M22" s="28"/>
    </row>
    <row r="23" spans="1:13" ht="12.75">
      <c r="A23" s="20" t="s">
        <v>31</v>
      </c>
      <c r="B23" s="9">
        <v>977</v>
      </c>
      <c r="C23" s="9">
        <v>11</v>
      </c>
      <c r="D23" s="9">
        <v>0</v>
      </c>
      <c r="E23" s="9">
        <v>13</v>
      </c>
      <c r="F23" s="9">
        <v>2</v>
      </c>
      <c r="G23" s="9">
        <v>7</v>
      </c>
      <c r="H23" s="9">
        <v>18</v>
      </c>
      <c r="I23" s="9">
        <v>19</v>
      </c>
      <c r="J23" s="9">
        <v>12</v>
      </c>
      <c r="K23" s="9">
        <v>6</v>
      </c>
      <c r="L23" s="10">
        <f t="shared" si="0"/>
        <v>1065</v>
      </c>
      <c r="M23" s="28"/>
    </row>
    <row r="24" spans="1:13" ht="12.75">
      <c r="A24" s="20" t="s">
        <v>32</v>
      </c>
      <c r="B24" s="9">
        <v>787</v>
      </c>
      <c r="C24" s="9">
        <v>2</v>
      </c>
      <c r="D24" s="9">
        <v>0</v>
      </c>
      <c r="E24" s="9">
        <v>72</v>
      </c>
      <c r="F24" s="9">
        <v>69</v>
      </c>
      <c r="G24" s="9">
        <v>25</v>
      </c>
      <c r="H24" s="9">
        <v>23</v>
      </c>
      <c r="I24" s="9">
        <v>252</v>
      </c>
      <c r="J24" s="9">
        <v>43</v>
      </c>
      <c r="K24" s="9">
        <v>5</v>
      </c>
      <c r="L24" s="10">
        <f t="shared" si="0"/>
        <v>1278</v>
      </c>
      <c r="M24" s="28"/>
    </row>
    <row r="25" spans="1:13" ht="12.75">
      <c r="A25" s="20" t="s">
        <v>33</v>
      </c>
      <c r="B25" s="9">
        <v>660</v>
      </c>
      <c r="C25" s="9">
        <v>1</v>
      </c>
      <c r="D25" s="9">
        <v>0</v>
      </c>
      <c r="E25" s="9">
        <v>83</v>
      </c>
      <c r="F25" s="9">
        <v>88</v>
      </c>
      <c r="G25" s="9">
        <v>44</v>
      </c>
      <c r="H25" s="9">
        <v>22</v>
      </c>
      <c r="I25" s="9">
        <v>250</v>
      </c>
      <c r="J25" s="9">
        <v>70</v>
      </c>
      <c r="K25" s="9">
        <v>0</v>
      </c>
      <c r="L25" s="10">
        <f t="shared" si="0"/>
        <v>1218</v>
      </c>
      <c r="M25" s="28"/>
    </row>
    <row r="26" spans="1:13" ht="12.75">
      <c r="A26" s="20" t="s">
        <v>34</v>
      </c>
      <c r="B26" s="9">
        <v>636</v>
      </c>
      <c r="C26" s="9">
        <v>3</v>
      </c>
      <c r="D26" s="9">
        <v>0</v>
      </c>
      <c r="E26" s="9">
        <v>70</v>
      </c>
      <c r="F26" s="9">
        <v>74</v>
      </c>
      <c r="G26" s="9">
        <v>10</v>
      </c>
      <c r="H26" s="9">
        <v>15</v>
      </c>
      <c r="I26" s="9">
        <v>261</v>
      </c>
      <c r="J26" s="9">
        <v>43</v>
      </c>
      <c r="K26" s="9">
        <v>1</v>
      </c>
      <c r="L26" s="10">
        <f t="shared" si="0"/>
        <v>1113</v>
      </c>
      <c r="M26" s="28"/>
    </row>
    <row r="27" spans="1:13" ht="12.75">
      <c r="A27" s="20" t="s">
        <v>35</v>
      </c>
      <c r="B27" s="9">
        <v>733</v>
      </c>
      <c r="C27" s="9">
        <v>2</v>
      </c>
      <c r="D27" s="9">
        <v>0</v>
      </c>
      <c r="E27" s="9">
        <v>87</v>
      </c>
      <c r="F27" s="9">
        <v>73</v>
      </c>
      <c r="G27" s="9">
        <v>21</v>
      </c>
      <c r="H27" s="9">
        <v>23</v>
      </c>
      <c r="I27" s="9">
        <v>274</v>
      </c>
      <c r="J27" s="9">
        <v>59</v>
      </c>
      <c r="K27" s="9">
        <v>1</v>
      </c>
      <c r="L27" s="10">
        <f t="shared" si="0"/>
        <v>1273</v>
      </c>
      <c r="M27" s="28"/>
    </row>
    <row r="28" spans="1:12" ht="12.75">
      <c r="A28" s="20">
        <v>14</v>
      </c>
      <c r="B28" s="9">
        <v>935</v>
      </c>
      <c r="C28" s="9">
        <v>2</v>
      </c>
      <c r="D28" s="9">
        <v>1</v>
      </c>
      <c r="E28" s="9">
        <v>88</v>
      </c>
      <c r="F28" s="9">
        <v>71</v>
      </c>
      <c r="G28" s="9">
        <v>23</v>
      </c>
      <c r="H28" s="9">
        <v>19</v>
      </c>
      <c r="I28" s="9">
        <v>297</v>
      </c>
      <c r="J28" s="9">
        <v>63</v>
      </c>
      <c r="K28" s="9">
        <v>3</v>
      </c>
      <c r="L28" s="10">
        <f t="shared" si="0"/>
        <v>1502</v>
      </c>
    </row>
    <row r="29" spans="1:12" ht="12.75">
      <c r="A29" s="20" t="s">
        <v>37</v>
      </c>
      <c r="B29" s="9">
        <v>840</v>
      </c>
      <c r="C29" s="9">
        <v>2</v>
      </c>
      <c r="D29" s="9">
        <v>0</v>
      </c>
      <c r="E29" s="9">
        <v>49</v>
      </c>
      <c r="F29" s="9">
        <v>39</v>
      </c>
      <c r="G29" s="9">
        <v>13</v>
      </c>
      <c r="H29" s="9">
        <v>24</v>
      </c>
      <c r="I29" s="9">
        <v>116</v>
      </c>
      <c r="J29" s="9">
        <v>42</v>
      </c>
      <c r="K29" s="9">
        <v>2</v>
      </c>
      <c r="L29" s="10">
        <f t="shared" si="0"/>
        <v>1127</v>
      </c>
    </row>
    <row r="30" spans="1:12" ht="12.75">
      <c r="A30" s="20" t="s">
        <v>38</v>
      </c>
      <c r="B30" s="9">
        <v>1052</v>
      </c>
      <c r="C30" s="9">
        <v>4</v>
      </c>
      <c r="D30" s="9">
        <v>0</v>
      </c>
      <c r="E30" s="9">
        <v>14</v>
      </c>
      <c r="F30" s="9">
        <v>1</v>
      </c>
      <c r="G30" s="9">
        <v>4</v>
      </c>
      <c r="H30" s="9">
        <v>15</v>
      </c>
      <c r="I30" s="9">
        <v>27</v>
      </c>
      <c r="J30" s="9">
        <v>7</v>
      </c>
      <c r="K30" s="9">
        <v>1</v>
      </c>
      <c r="L30" s="10">
        <f t="shared" si="0"/>
        <v>1125</v>
      </c>
    </row>
    <row r="31" spans="1:12" ht="12.75">
      <c r="A31" s="20" t="s">
        <v>39</v>
      </c>
      <c r="B31" s="9">
        <v>735</v>
      </c>
      <c r="C31" s="9">
        <v>2</v>
      </c>
      <c r="D31" s="9">
        <v>0</v>
      </c>
      <c r="E31" s="9">
        <v>67</v>
      </c>
      <c r="F31" s="9">
        <v>72</v>
      </c>
      <c r="G31" s="9">
        <v>11</v>
      </c>
      <c r="H31" s="9">
        <v>18</v>
      </c>
      <c r="I31" s="9">
        <v>294</v>
      </c>
      <c r="J31" s="9">
        <v>42</v>
      </c>
      <c r="K31" s="9">
        <v>3</v>
      </c>
      <c r="L31" s="10">
        <f t="shared" si="0"/>
        <v>1244</v>
      </c>
    </row>
    <row r="32" spans="1:12" ht="12.75">
      <c r="A32" s="20" t="s">
        <v>40</v>
      </c>
      <c r="B32" s="9">
        <v>712</v>
      </c>
      <c r="C32" s="9">
        <v>3</v>
      </c>
      <c r="D32" s="9">
        <v>1</v>
      </c>
      <c r="E32" s="9">
        <v>85</v>
      </c>
      <c r="F32" s="9">
        <v>67</v>
      </c>
      <c r="G32" s="9">
        <v>27</v>
      </c>
      <c r="H32" s="9">
        <v>21</v>
      </c>
      <c r="I32" s="9">
        <v>291</v>
      </c>
      <c r="J32" s="9">
        <v>41</v>
      </c>
      <c r="K32" s="9">
        <v>0</v>
      </c>
      <c r="L32" s="10">
        <f t="shared" si="0"/>
        <v>1248</v>
      </c>
    </row>
    <row r="33" spans="1:12" ht="12.75">
      <c r="A33" s="20" t="s">
        <v>41</v>
      </c>
      <c r="B33" s="9">
        <v>714</v>
      </c>
      <c r="C33" s="9">
        <v>5</v>
      </c>
      <c r="D33" s="9">
        <v>0</v>
      </c>
      <c r="E33" s="9">
        <v>85</v>
      </c>
      <c r="F33" s="9">
        <v>81</v>
      </c>
      <c r="G33" s="9">
        <v>44</v>
      </c>
      <c r="H33" s="9">
        <v>18</v>
      </c>
      <c r="I33" s="9">
        <v>292</v>
      </c>
      <c r="J33" s="9">
        <v>77</v>
      </c>
      <c r="K33" s="9">
        <v>3</v>
      </c>
      <c r="L33" s="10">
        <f t="shared" si="0"/>
        <v>1319</v>
      </c>
    </row>
    <row r="34" spans="1:12" ht="12.75">
      <c r="A34" s="20" t="s">
        <v>42</v>
      </c>
      <c r="B34" s="9">
        <v>753</v>
      </c>
      <c r="C34" s="9">
        <v>7</v>
      </c>
      <c r="D34" s="9">
        <v>0</v>
      </c>
      <c r="E34" s="9">
        <v>99</v>
      </c>
      <c r="F34" s="9">
        <v>81</v>
      </c>
      <c r="G34" s="9">
        <v>11</v>
      </c>
      <c r="H34" s="9">
        <v>17</v>
      </c>
      <c r="I34" s="9">
        <v>351</v>
      </c>
      <c r="J34" s="9">
        <v>60</v>
      </c>
      <c r="K34" s="9">
        <v>1</v>
      </c>
      <c r="L34" s="10">
        <f t="shared" si="0"/>
        <v>1380</v>
      </c>
    </row>
    <row r="35" spans="1:12" ht="12.75">
      <c r="A35" s="20" t="s">
        <v>43</v>
      </c>
      <c r="B35" s="9">
        <v>994</v>
      </c>
      <c r="C35" s="9">
        <v>5</v>
      </c>
      <c r="D35" s="9">
        <v>0</v>
      </c>
      <c r="E35" s="9">
        <v>101</v>
      </c>
      <c r="F35" s="9">
        <v>64</v>
      </c>
      <c r="G35" s="9">
        <v>6</v>
      </c>
      <c r="H35" s="9">
        <v>26</v>
      </c>
      <c r="I35" s="9">
        <v>290</v>
      </c>
      <c r="J35" s="9">
        <v>82</v>
      </c>
      <c r="K35" s="9">
        <v>3</v>
      </c>
      <c r="L35" s="10">
        <f t="shared" si="0"/>
        <v>1571</v>
      </c>
    </row>
    <row r="36" spans="1:12" ht="12.75">
      <c r="A36" s="20" t="s">
        <v>44</v>
      </c>
      <c r="B36" s="9">
        <v>861</v>
      </c>
      <c r="C36" s="9">
        <v>5</v>
      </c>
      <c r="D36" s="9">
        <v>0</v>
      </c>
      <c r="E36" s="9">
        <v>49</v>
      </c>
      <c r="F36" s="9">
        <v>35</v>
      </c>
      <c r="G36" s="9">
        <v>12</v>
      </c>
      <c r="H36" s="9">
        <v>23</v>
      </c>
      <c r="I36" s="9">
        <v>153</v>
      </c>
      <c r="J36" s="9">
        <v>46</v>
      </c>
      <c r="K36" s="9">
        <v>7</v>
      </c>
      <c r="L36" s="10">
        <f t="shared" si="0"/>
        <v>1191</v>
      </c>
    </row>
    <row r="37" spans="1:12" ht="12.75">
      <c r="A37" s="20" t="s">
        <v>45</v>
      </c>
      <c r="B37" s="9">
        <v>963</v>
      </c>
      <c r="C37" s="9">
        <v>9</v>
      </c>
      <c r="D37" s="9">
        <v>0</v>
      </c>
      <c r="E37" s="9">
        <v>11</v>
      </c>
      <c r="F37" s="9">
        <v>2</v>
      </c>
      <c r="G37" s="9">
        <v>3</v>
      </c>
      <c r="H37" s="9">
        <v>17</v>
      </c>
      <c r="I37" s="9">
        <v>27</v>
      </c>
      <c r="J37" s="9">
        <v>21</v>
      </c>
      <c r="K37" s="9">
        <v>1</v>
      </c>
      <c r="L37" s="10">
        <f t="shared" si="0"/>
        <v>1054</v>
      </c>
    </row>
    <row r="38" spans="1:12" ht="12.75">
      <c r="A38" s="20" t="s">
        <v>46</v>
      </c>
      <c r="B38" s="9">
        <v>734</v>
      </c>
      <c r="C38" s="9">
        <v>6</v>
      </c>
      <c r="D38" s="9">
        <v>1</v>
      </c>
      <c r="E38" s="9">
        <v>67</v>
      </c>
      <c r="F38" s="9">
        <v>86</v>
      </c>
      <c r="G38" s="9">
        <v>20</v>
      </c>
      <c r="H38" s="9">
        <v>22</v>
      </c>
      <c r="I38" s="9">
        <v>254</v>
      </c>
      <c r="J38" s="9">
        <v>60</v>
      </c>
      <c r="K38" s="9">
        <v>2</v>
      </c>
      <c r="L38" s="10">
        <f t="shared" si="0"/>
        <v>1252</v>
      </c>
    </row>
    <row r="39" spans="1:12" ht="12.75">
      <c r="A39" s="20" t="s">
        <v>47</v>
      </c>
      <c r="B39" s="9">
        <v>690</v>
      </c>
      <c r="C39" s="9">
        <v>4</v>
      </c>
      <c r="D39" s="9">
        <v>0</v>
      </c>
      <c r="E39" s="9">
        <v>103</v>
      </c>
      <c r="F39" s="9">
        <v>62</v>
      </c>
      <c r="G39" s="9">
        <v>10</v>
      </c>
      <c r="H39" s="9">
        <v>20</v>
      </c>
      <c r="I39" s="9">
        <v>307</v>
      </c>
      <c r="J39" s="9">
        <v>69</v>
      </c>
      <c r="K39" s="9">
        <v>3</v>
      </c>
      <c r="L39" s="10">
        <f t="shared" si="0"/>
        <v>1268</v>
      </c>
    </row>
    <row r="40" spans="1:12" ht="12.75">
      <c r="A40" s="20" t="s">
        <v>48</v>
      </c>
      <c r="B40" s="9">
        <v>624</v>
      </c>
      <c r="C40" s="9">
        <v>4</v>
      </c>
      <c r="D40" s="9">
        <v>0</v>
      </c>
      <c r="E40" s="9">
        <v>80</v>
      </c>
      <c r="F40" s="9">
        <v>83</v>
      </c>
      <c r="G40" s="9">
        <v>20</v>
      </c>
      <c r="H40" s="9">
        <v>15</v>
      </c>
      <c r="I40" s="9">
        <v>261</v>
      </c>
      <c r="J40" s="9">
        <v>49</v>
      </c>
      <c r="K40" s="9">
        <v>0</v>
      </c>
      <c r="L40" s="10">
        <f t="shared" si="0"/>
        <v>1136</v>
      </c>
    </row>
    <row r="41" spans="1:12" ht="12.75">
      <c r="A41" s="20" t="s">
        <v>49</v>
      </c>
      <c r="B41" s="9">
        <v>605</v>
      </c>
      <c r="C41" s="9">
        <v>0</v>
      </c>
      <c r="D41" s="9">
        <v>0</v>
      </c>
      <c r="E41" s="9">
        <v>85</v>
      </c>
      <c r="F41" s="9">
        <v>78</v>
      </c>
      <c r="G41" s="9">
        <v>18</v>
      </c>
      <c r="H41" s="9">
        <v>16</v>
      </c>
      <c r="I41" s="9">
        <v>226</v>
      </c>
      <c r="J41" s="9">
        <v>53</v>
      </c>
      <c r="K41" s="9">
        <v>0</v>
      </c>
      <c r="L41" s="10">
        <f t="shared" si="0"/>
        <v>1081</v>
      </c>
    </row>
    <row r="42" spans="1:12" ht="12.75">
      <c r="A42" s="20" t="s">
        <v>50</v>
      </c>
      <c r="B42" s="9">
        <v>962</v>
      </c>
      <c r="C42" s="9">
        <v>3</v>
      </c>
      <c r="D42" s="9">
        <v>0</v>
      </c>
      <c r="E42" s="9">
        <v>88</v>
      </c>
      <c r="F42" s="9">
        <v>34</v>
      </c>
      <c r="G42" s="9">
        <v>8</v>
      </c>
      <c r="H42" s="9">
        <v>27</v>
      </c>
      <c r="I42" s="9">
        <v>165</v>
      </c>
      <c r="J42" s="9">
        <v>61</v>
      </c>
      <c r="K42" s="9">
        <v>2</v>
      </c>
      <c r="L42" s="10">
        <f t="shared" si="0"/>
        <v>1350</v>
      </c>
    </row>
    <row r="43" spans="1:12" ht="12.75">
      <c r="A43" s="20" t="s">
        <v>51</v>
      </c>
      <c r="B43" s="9">
        <v>843</v>
      </c>
      <c r="C43" s="9">
        <v>5</v>
      </c>
      <c r="D43" s="9">
        <v>0</v>
      </c>
      <c r="E43" s="9">
        <v>30</v>
      </c>
      <c r="F43" s="9">
        <v>5</v>
      </c>
      <c r="G43" s="9">
        <v>8</v>
      </c>
      <c r="H43" s="9">
        <v>16</v>
      </c>
      <c r="I43" s="9">
        <v>28</v>
      </c>
      <c r="J43" s="9">
        <v>12</v>
      </c>
      <c r="K43" s="9">
        <v>2</v>
      </c>
      <c r="L43" s="10">
        <f t="shared" si="0"/>
        <v>949</v>
      </c>
    </row>
    <row r="44" spans="1:12" ht="12.75">
      <c r="A44" s="20" t="s">
        <v>52</v>
      </c>
      <c r="B44" s="9">
        <v>1169</v>
      </c>
      <c r="C44" s="9">
        <v>4</v>
      </c>
      <c r="D44" s="9">
        <v>0</v>
      </c>
      <c r="E44" s="9">
        <v>16</v>
      </c>
      <c r="F44" s="9">
        <v>2</v>
      </c>
      <c r="G44" s="9">
        <v>2</v>
      </c>
      <c r="H44" s="9">
        <v>17</v>
      </c>
      <c r="I44" s="9">
        <v>13</v>
      </c>
      <c r="J44" s="9">
        <v>4</v>
      </c>
      <c r="K44" s="9">
        <v>2</v>
      </c>
      <c r="L44" s="10">
        <f t="shared" si="0"/>
        <v>1229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23851</v>
      </c>
      <c r="C46" s="11">
        <f t="shared" si="1"/>
        <v>115</v>
      </c>
      <c r="D46" s="11">
        <f t="shared" si="1"/>
        <v>3</v>
      </c>
      <c r="E46" s="11">
        <f t="shared" si="1"/>
        <v>1935</v>
      </c>
      <c r="F46" s="11">
        <f t="shared" si="1"/>
        <v>1614</v>
      </c>
      <c r="G46" s="11">
        <f t="shared" si="1"/>
        <v>464</v>
      </c>
      <c r="H46" s="11">
        <f t="shared" si="1"/>
        <v>595</v>
      </c>
      <c r="I46" s="11">
        <f t="shared" si="1"/>
        <v>5879</v>
      </c>
      <c r="J46" s="11">
        <f t="shared" si="1"/>
        <v>1377</v>
      </c>
      <c r="K46" s="11">
        <f t="shared" si="1"/>
        <v>58</v>
      </c>
      <c r="L46" s="12">
        <f t="shared" si="1"/>
        <v>35891</v>
      </c>
    </row>
    <row r="47" spans="1:12" ht="13.5" thickBot="1">
      <c r="A47" s="22" t="s">
        <v>54</v>
      </c>
      <c r="B47" s="13">
        <f aca="true" t="shared" si="2" ref="B47:L47">(B46/$M13)</f>
        <v>795.0333333333333</v>
      </c>
      <c r="C47" s="13">
        <f t="shared" si="2"/>
        <v>3.8333333333333335</v>
      </c>
      <c r="D47" s="13">
        <f t="shared" si="2"/>
        <v>0.1</v>
      </c>
      <c r="E47" s="13">
        <f t="shared" si="2"/>
        <v>64.5</v>
      </c>
      <c r="F47" s="13">
        <f t="shared" si="2"/>
        <v>53.8</v>
      </c>
      <c r="G47" s="13">
        <f t="shared" si="2"/>
        <v>15.466666666666667</v>
      </c>
      <c r="H47" s="13">
        <f t="shared" si="2"/>
        <v>19.833333333333332</v>
      </c>
      <c r="I47" s="13">
        <f t="shared" si="2"/>
        <v>195.96666666666667</v>
      </c>
      <c r="J47" s="13">
        <f t="shared" si="2"/>
        <v>45.9</v>
      </c>
      <c r="K47" s="13">
        <f t="shared" si="2"/>
        <v>1.9333333333333333</v>
      </c>
      <c r="L47" s="14">
        <f t="shared" si="2"/>
        <v>1196.3666666666666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72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2019-07-04T19:29:40Z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Junio</vt:lpwstr>
  </property>
  <property fmtid="{D5CDD505-2E9C-101B-9397-08002B2CF9AE}" pid="4" name="A">
    <vt:lpwstr>2019</vt:lpwstr>
  </property>
  <property fmtid="{D5CDD505-2E9C-101B-9397-08002B2CF9AE}" pid="5" name="URL Documen">
    <vt:lpwstr>/PasadasVehiculares/Vehic-JUNIO-2019-1.xls</vt:lpwstr>
  </property>
  <property fmtid="{D5CDD505-2E9C-101B-9397-08002B2CF9AE}" pid="6" name="N_M">
    <vt:lpwstr>6.00000000000000</vt:lpwstr>
  </property>
</Properties>
</file>