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580" windowHeight="6540" tabRatio="647" activeTab="0"/>
  </bookViews>
  <sheets>
    <sheet name="cris-junio-18" sheetId="1" r:id="rId1"/>
    <sheet name="chai-junio-18" sheetId="2" r:id="rId2"/>
    <sheet name="las-raices-junio-18" sheetId="3" r:id="rId3"/>
    <sheet name="San-Roque-junio-18" sheetId="4" r:id="rId4"/>
  </sheets>
  <definedNames/>
  <calcPr fullCalcOnLoad="1"/>
</workbook>
</file>

<file path=xl/sharedStrings.xml><?xml version="1.0" encoding="utf-8"?>
<sst xmlns="http://schemas.openxmlformats.org/spreadsheetml/2006/main" count="246" uniqueCount="68">
  <si>
    <t xml:space="preserve">PLAZA DE PEAJE :   </t>
  </si>
  <si>
    <t>CHAIMAVIDA</t>
  </si>
  <si>
    <t xml:space="preserve">MES  : </t>
  </si>
  <si>
    <t xml:space="preserve">AÑO:  </t>
  </si>
  <si>
    <t>PASADA   MENSUAL   DE   VEHICULOS</t>
  </si>
  <si>
    <t>AUTOS CARRO</t>
  </si>
  <si>
    <t>MAQ. AGRIC.</t>
  </si>
  <si>
    <t>CAMION</t>
  </si>
  <si>
    <t>CAMION Y BUS</t>
  </si>
  <si>
    <t>BUS</t>
  </si>
  <si>
    <t>CAMION DE</t>
  </si>
  <si>
    <t>1  Ó MAS EJES</t>
  </si>
  <si>
    <t>Y DE CONST.</t>
  </si>
  <si>
    <t>2 EJES</t>
  </si>
  <si>
    <t>3 EJES</t>
  </si>
  <si>
    <t>4 EJES</t>
  </si>
  <si>
    <t>5 EJES</t>
  </si>
  <si>
    <t>MAS 5 EJES</t>
  </si>
  <si>
    <t>MOTOS</t>
  </si>
  <si>
    <t>TOTAL</t>
  </si>
  <si>
    <t>AUTOS</t>
  </si>
  <si>
    <t>DIA</t>
  </si>
  <si>
    <t>CAMIONETAS</t>
  </si>
  <si>
    <t xml:space="preserve">    1</t>
  </si>
  <si>
    <t xml:space="preserve">    2</t>
  </si>
  <si>
    <t xml:space="preserve">    3</t>
  </si>
  <si>
    <t xml:space="preserve">    4</t>
  </si>
  <si>
    <t xml:space="preserve">    5</t>
  </si>
  <si>
    <t xml:space="preserve">    6</t>
  </si>
  <si>
    <t xml:space="preserve">    7</t>
  </si>
  <si>
    <t xml:space="preserve">    8</t>
  </si>
  <si>
    <t xml:space="preserve">    9</t>
  </si>
  <si>
    <t xml:space="preserve">   10</t>
  </si>
  <si>
    <t xml:space="preserve">   11</t>
  </si>
  <si>
    <t xml:space="preserve">   12</t>
  </si>
  <si>
    <t xml:space="preserve">   13</t>
  </si>
  <si>
    <t xml:space="preserve">   14</t>
  </si>
  <si>
    <t xml:space="preserve">   15</t>
  </si>
  <si>
    <t xml:space="preserve">   16</t>
  </si>
  <si>
    <t xml:space="preserve">   17</t>
  </si>
  <si>
    <t xml:space="preserve">   18</t>
  </si>
  <si>
    <t xml:space="preserve">   19</t>
  </si>
  <si>
    <t xml:space="preserve">   20</t>
  </si>
  <si>
    <t xml:space="preserve">   21</t>
  </si>
  <si>
    <t xml:space="preserve">   22</t>
  </si>
  <si>
    <t xml:space="preserve">   23</t>
  </si>
  <si>
    <t xml:space="preserve">   24</t>
  </si>
  <si>
    <t xml:space="preserve">   25</t>
  </si>
  <si>
    <t xml:space="preserve">   26</t>
  </si>
  <si>
    <t xml:space="preserve">   27</t>
  </si>
  <si>
    <t xml:space="preserve">   28</t>
  </si>
  <si>
    <t xml:space="preserve">   29</t>
  </si>
  <si>
    <t xml:space="preserve">   30</t>
  </si>
  <si>
    <t xml:space="preserve">   31</t>
  </si>
  <si>
    <t>PROM.</t>
  </si>
  <si>
    <t>CRISTO REDENTOR</t>
  </si>
  <si>
    <t xml:space="preserve">CAMION Y </t>
  </si>
  <si>
    <t>BUS 3 EJES</t>
  </si>
  <si>
    <t>BUS 4 EJES</t>
  </si>
  <si>
    <t xml:space="preserve"> </t>
  </si>
  <si>
    <t>LAS  RAICES</t>
  </si>
  <si>
    <t>NOTA:  Resumen ambos sentidos de transito.</t>
  </si>
  <si>
    <t xml:space="preserve">NOTA:      Resumen   Ambos Sentidos.   </t>
  </si>
  <si>
    <t>NOTA:    - Resumen ambos sentidos de transito.</t>
  </si>
  <si>
    <t>NOTA:     Esta plaza cobra el importe del peaje en sentido   Oriente.</t>
  </si>
  <si>
    <t xml:space="preserve">    SAN ROQUE</t>
  </si>
  <si>
    <t>JUNIO</t>
  </si>
  <si>
    <t>Plaza de Peaje C. Redentor cerrado por  nevadas el  09, 10, 11  Y  24   de   Junio  del  2018.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</si>
</sst>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</numFmts>
  <fonts count="48">
    <font>
      <sz val="10"/>
      <name val="Arial"/>
      <family val="0"/>
    </font>
    <font>
      <sz val="10"/>
      <name val="MS Sans Serif"/>
      <family val="2"/>
    </font>
    <font>
      <b/>
      <sz val="10"/>
      <name val="MS Sans Serif"/>
      <family val="2"/>
    </font>
    <font>
      <b/>
      <sz val="12"/>
      <name val="MS Sans Serif"/>
      <family val="2"/>
    </font>
    <font>
      <sz val="7"/>
      <name val="Courier"/>
      <family val="3"/>
    </font>
    <font>
      <sz val="9"/>
      <name val="Arial"/>
      <family val="2"/>
    </font>
    <font>
      <sz val="9"/>
      <color indexed="12"/>
      <name val="Arial"/>
      <family val="2"/>
    </font>
    <font>
      <sz val="7"/>
      <name val="MS Serif"/>
      <family val="1"/>
    </font>
    <font>
      <b/>
      <sz val="9"/>
      <name val="Arial"/>
      <family val="2"/>
    </font>
    <font>
      <sz val="7"/>
      <name val="Arial"/>
      <family val="2"/>
    </font>
    <font>
      <sz val="7"/>
      <color indexed="12"/>
      <name val="Courier"/>
      <family val="3"/>
    </font>
    <font>
      <sz val="5"/>
      <name val="Flareserif821 BT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 applyProtection="1">
      <alignment horizontal="center"/>
      <protection/>
    </xf>
    <xf numFmtId="0" fontId="4" fillId="0" borderId="11" xfId="0" applyFont="1" applyBorder="1" applyAlignment="1" applyProtection="1">
      <alignment horizontal="center"/>
      <protection/>
    </xf>
    <xf numFmtId="0" fontId="4" fillId="0" borderId="12" xfId="0" applyFont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center"/>
      <protection/>
    </xf>
    <xf numFmtId="3" fontId="5" fillId="0" borderId="14" xfId="0" applyNumberFormat="1" applyFont="1" applyBorder="1" applyAlignment="1" applyProtection="1">
      <alignment horizontal="right"/>
      <protection/>
    </xf>
    <xf numFmtId="3" fontId="5" fillId="0" borderId="15" xfId="0" applyNumberFormat="1" applyFont="1" applyBorder="1" applyAlignment="1" applyProtection="1">
      <alignment horizontal="right"/>
      <protection/>
    </xf>
    <xf numFmtId="37" fontId="6" fillId="0" borderId="16" xfId="0" applyNumberFormat="1" applyFont="1" applyBorder="1" applyAlignment="1" applyProtection="1">
      <alignment horizontal="right"/>
      <protection locked="0"/>
    </xf>
    <xf numFmtId="37" fontId="6" fillId="0" borderId="11" xfId="0" applyNumberFormat="1" applyFont="1" applyBorder="1" applyAlignment="1" applyProtection="1">
      <alignment horizontal="right"/>
      <protection locked="0"/>
    </xf>
    <xf numFmtId="37" fontId="5" fillId="0" borderId="17" xfId="0" applyNumberFormat="1" applyFont="1" applyBorder="1" applyAlignment="1" applyProtection="1">
      <alignment horizontal="right"/>
      <protection/>
    </xf>
    <xf numFmtId="37" fontId="5" fillId="0" borderId="18" xfId="0" applyNumberFormat="1" applyFont="1" applyBorder="1" applyAlignment="1" applyProtection="1">
      <alignment horizontal="right"/>
      <protection/>
    </xf>
    <xf numFmtId="37" fontId="0" fillId="0" borderId="0" xfId="0" applyNumberFormat="1" applyAlignment="1" applyProtection="1">
      <alignment/>
      <protection/>
    </xf>
    <xf numFmtId="3" fontId="4" fillId="0" borderId="0" xfId="0" applyNumberFormat="1" applyFont="1" applyAlignment="1" applyProtection="1">
      <alignment/>
      <protection/>
    </xf>
    <xf numFmtId="0" fontId="7" fillId="0" borderId="0" xfId="0" applyFont="1" applyAlignment="1">
      <alignment/>
    </xf>
    <xf numFmtId="0" fontId="4" fillId="0" borderId="19" xfId="0" applyFont="1" applyBorder="1" applyAlignment="1" applyProtection="1" quotePrefix="1">
      <alignment horizontal="center"/>
      <protection/>
    </xf>
    <xf numFmtId="0" fontId="4" fillId="0" borderId="20" xfId="0" applyFont="1" applyBorder="1" applyAlignment="1" applyProtection="1">
      <alignment horizontal="center"/>
      <protection/>
    </xf>
    <xf numFmtId="0" fontId="5" fillId="0" borderId="21" xfId="0" applyFont="1" applyBorder="1" applyAlignment="1" applyProtection="1">
      <alignment horizontal="center"/>
      <protection/>
    </xf>
    <xf numFmtId="0" fontId="8" fillId="0" borderId="22" xfId="0" applyFont="1" applyBorder="1" applyAlignment="1" applyProtection="1">
      <alignment horizontal="center"/>
      <protection/>
    </xf>
    <xf numFmtId="0" fontId="8" fillId="0" borderId="23" xfId="0" applyFont="1" applyBorder="1" applyAlignment="1" applyProtection="1">
      <alignment horizontal="center"/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Alignment="1" applyProtection="1">
      <alignment horizontal="left"/>
      <protection/>
    </xf>
    <xf numFmtId="0" fontId="9" fillId="0" borderId="0" xfId="0" applyFont="1" applyAlignment="1">
      <alignment/>
    </xf>
    <xf numFmtId="0" fontId="9" fillId="0" borderId="10" xfId="0" applyFont="1" applyBorder="1" applyAlignment="1" applyProtection="1">
      <alignment horizontal="center"/>
      <protection/>
    </xf>
    <xf numFmtId="0" fontId="9" fillId="0" borderId="11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9" fillId="0" borderId="20" xfId="0" applyFont="1" applyBorder="1" applyAlignment="1" applyProtection="1">
      <alignment horizontal="center"/>
      <protection/>
    </xf>
    <xf numFmtId="0" fontId="9" fillId="0" borderId="12" xfId="0" applyFont="1" applyBorder="1" applyAlignment="1" applyProtection="1">
      <alignment horizontal="center"/>
      <protection/>
    </xf>
    <xf numFmtId="0" fontId="9" fillId="0" borderId="13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left"/>
      <protection/>
    </xf>
    <xf numFmtId="0" fontId="4" fillId="0" borderId="0" xfId="0" applyFont="1" applyAlignment="1">
      <alignment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4" fillId="0" borderId="0" xfId="0" applyNumberFormat="1" applyFont="1" applyAlignment="1" applyProtection="1">
      <alignment/>
      <protection/>
    </xf>
    <xf numFmtId="37" fontId="12" fillId="0" borderId="0" xfId="0" applyNumberFormat="1" applyFont="1" applyAlignment="1" applyProtection="1">
      <alignment/>
      <protection/>
    </xf>
    <xf numFmtId="37" fontId="13" fillId="0" borderId="0" xfId="0" applyNumberFormat="1" applyFont="1" applyAlignment="1" applyProtection="1">
      <alignment/>
      <protection/>
    </xf>
    <xf numFmtId="0" fontId="13" fillId="0" borderId="0" xfId="0" applyFont="1" applyAlignment="1" applyProtection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7" fontId="12" fillId="0" borderId="0" xfId="0" applyNumberFormat="1" applyFont="1" applyAlignment="1" applyProtection="1" quotePrefix="1">
      <alignment/>
      <protection/>
    </xf>
    <xf numFmtId="0" fontId="5" fillId="0" borderId="21" xfId="0" applyFont="1" applyBorder="1" applyAlignment="1" applyProtection="1" quotePrefix="1">
      <alignment horizontal="center"/>
      <protection/>
    </xf>
    <xf numFmtId="0" fontId="12" fillId="0" borderId="0" xfId="0" applyFont="1" applyAlignment="1" quotePrefix="1">
      <alignment horizontal="left"/>
    </xf>
    <xf numFmtId="0" fontId="11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342900</xdr:colOff>
      <xdr:row>5</xdr:row>
      <xdr:rowOff>152400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001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1</xdr:col>
      <xdr:colOff>409575</xdr:colOff>
      <xdr:row>6</xdr:row>
      <xdr:rowOff>19050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81915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57150</xdr:rowOff>
    </xdr:from>
    <xdr:to>
      <xdr:col>1</xdr:col>
      <xdr:colOff>228600</xdr:colOff>
      <xdr:row>5</xdr:row>
      <xdr:rowOff>104775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5715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57150</xdr:rowOff>
    </xdr:from>
    <xdr:to>
      <xdr:col>1</xdr:col>
      <xdr:colOff>266700</xdr:colOff>
      <xdr:row>0</xdr:row>
      <xdr:rowOff>57150</xdr:rowOff>
    </xdr:to>
    <xdr:pic>
      <xdr:nvPicPr>
        <xdr:cNvPr id="1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7150"/>
          <a:ext cx="800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5</xdr:row>
      <xdr:rowOff>85725</xdr:rowOff>
    </xdr:to>
    <xdr:pic>
      <xdr:nvPicPr>
        <xdr:cNvPr id="2" name="Picture 2" descr="VIALIDAD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38100"/>
          <a:ext cx="7429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M64"/>
  <sheetViews>
    <sheetView tabSelected="1" zoomScalePageLayoutView="0" workbookViewId="0" topLeftCell="A1">
      <selection activeCell="C6" sqref="C6"/>
    </sheetView>
  </sheetViews>
  <sheetFormatPr defaultColWidth="11.421875" defaultRowHeight="12.75"/>
  <cols>
    <col min="1" max="1" width="7.57421875" style="0" customWidth="1"/>
    <col min="5" max="5" width="8.8515625" style="0" customWidth="1"/>
    <col min="8" max="8" width="8.28125" style="0" customWidth="1"/>
    <col min="9" max="10" width="9.28125" style="0" customWidth="1"/>
    <col min="11" max="11" width="8.7109375" style="0" customWidth="1"/>
    <col min="12" max="12" width="9.7109375" style="0" customWidth="1"/>
  </cols>
  <sheetData>
    <row r="5" spans="7:10" ht="12.75">
      <c r="G5" s="1" t="s">
        <v>0</v>
      </c>
      <c r="I5" s="2" t="s">
        <v>55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1.25" customHeight="1">
      <c r="A7" s="46"/>
      <c r="B7" s="46"/>
    </row>
    <row r="8" spans="1:2" ht="9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233</v>
      </c>
      <c r="C15" s="9">
        <v>0</v>
      </c>
      <c r="D15" s="9">
        <v>0</v>
      </c>
      <c r="E15" s="9">
        <v>5</v>
      </c>
      <c r="F15" s="9">
        <v>17</v>
      </c>
      <c r="G15" s="9">
        <v>126</v>
      </c>
      <c r="H15" s="9">
        <v>9</v>
      </c>
      <c r="I15" s="9">
        <v>185</v>
      </c>
      <c r="J15" s="9">
        <v>37</v>
      </c>
      <c r="K15" s="9">
        <v>6</v>
      </c>
      <c r="L15" s="10">
        <f aca="true" t="shared" si="0" ref="L15:L45">SUM(B15:K15)</f>
        <v>618</v>
      </c>
      <c r="M15" s="23" t="s">
        <v>59</v>
      </c>
    </row>
    <row r="16" spans="1:13" ht="12.75">
      <c r="A16" s="20" t="s">
        <v>24</v>
      </c>
      <c r="B16" s="9">
        <v>281</v>
      </c>
      <c r="C16" s="9">
        <v>1</v>
      </c>
      <c r="D16" s="9">
        <v>0</v>
      </c>
      <c r="E16" s="9">
        <v>9</v>
      </c>
      <c r="F16" s="9">
        <v>19</v>
      </c>
      <c r="G16" s="9">
        <v>208</v>
      </c>
      <c r="H16" s="9">
        <v>10</v>
      </c>
      <c r="I16" s="9">
        <v>328</v>
      </c>
      <c r="J16" s="9">
        <v>34</v>
      </c>
      <c r="K16" s="9">
        <v>3</v>
      </c>
      <c r="L16" s="10">
        <f t="shared" si="0"/>
        <v>893</v>
      </c>
      <c r="M16" s="28"/>
    </row>
    <row r="17" spans="1:13" ht="12.75">
      <c r="A17" s="20" t="s">
        <v>25</v>
      </c>
      <c r="B17" s="9">
        <v>246</v>
      </c>
      <c r="C17" s="9">
        <v>0</v>
      </c>
      <c r="D17" s="9">
        <v>0</v>
      </c>
      <c r="E17" s="9">
        <v>6</v>
      </c>
      <c r="F17" s="9">
        <v>16</v>
      </c>
      <c r="G17" s="9">
        <v>99</v>
      </c>
      <c r="H17" s="9">
        <v>6</v>
      </c>
      <c r="I17" s="9">
        <v>94</v>
      </c>
      <c r="J17" s="9">
        <v>14</v>
      </c>
      <c r="K17" s="9">
        <v>4</v>
      </c>
      <c r="L17" s="10">
        <f t="shared" si="0"/>
        <v>485</v>
      </c>
      <c r="M17" s="28"/>
    </row>
    <row r="18" spans="1:13" ht="12.75">
      <c r="A18" s="20" t="s">
        <v>26</v>
      </c>
      <c r="B18" s="9">
        <v>160</v>
      </c>
      <c r="C18" s="9">
        <v>0</v>
      </c>
      <c r="D18" s="9">
        <v>0</v>
      </c>
      <c r="E18" s="9">
        <v>5</v>
      </c>
      <c r="F18" s="9">
        <v>17</v>
      </c>
      <c r="G18" s="9">
        <v>88</v>
      </c>
      <c r="H18" s="9">
        <v>5</v>
      </c>
      <c r="I18" s="9">
        <v>125</v>
      </c>
      <c r="J18" s="9">
        <v>5</v>
      </c>
      <c r="K18" s="9">
        <v>2</v>
      </c>
      <c r="L18" s="10">
        <f t="shared" si="0"/>
        <v>407</v>
      </c>
      <c r="M18" s="28"/>
    </row>
    <row r="19" spans="1:13" ht="12.75">
      <c r="A19" s="20" t="s">
        <v>27</v>
      </c>
      <c r="B19" s="9">
        <v>118</v>
      </c>
      <c r="C19" s="9">
        <v>0</v>
      </c>
      <c r="D19" s="9">
        <v>0</v>
      </c>
      <c r="E19" s="9">
        <v>2</v>
      </c>
      <c r="F19" s="9">
        <v>20</v>
      </c>
      <c r="G19" s="9">
        <v>215</v>
      </c>
      <c r="H19" s="9">
        <v>7</v>
      </c>
      <c r="I19" s="9">
        <v>184</v>
      </c>
      <c r="J19" s="9">
        <v>23</v>
      </c>
      <c r="K19" s="9">
        <v>0</v>
      </c>
      <c r="L19" s="10">
        <f t="shared" si="0"/>
        <v>569</v>
      </c>
      <c r="M19" s="28"/>
    </row>
    <row r="20" spans="1:13" ht="12.75">
      <c r="A20" s="20" t="s">
        <v>28</v>
      </c>
      <c r="B20" s="9">
        <v>124</v>
      </c>
      <c r="C20" s="9">
        <v>0</v>
      </c>
      <c r="D20" s="9">
        <v>0</v>
      </c>
      <c r="E20" s="9">
        <v>2</v>
      </c>
      <c r="F20" s="9">
        <v>25</v>
      </c>
      <c r="G20" s="9">
        <v>306</v>
      </c>
      <c r="H20" s="9">
        <v>9</v>
      </c>
      <c r="I20" s="9">
        <v>217</v>
      </c>
      <c r="J20" s="9">
        <v>20</v>
      </c>
      <c r="K20" s="9">
        <v>1</v>
      </c>
      <c r="L20" s="10">
        <f t="shared" si="0"/>
        <v>704</v>
      </c>
      <c r="M20" s="28"/>
    </row>
    <row r="21" spans="1:13" ht="12.75">
      <c r="A21" s="20" t="s">
        <v>29</v>
      </c>
      <c r="B21" s="9">
        <v>162</v>
      </c>
      <c r="C21" s="9">
        <v>1</v>
      </c>
      <c r="D21" s="9">
        <v>0</v>
      </c>
      <c r="E21" s="9">
        <v>6</v>
      </c>
      <c r="F21" s="9">
        <v>20</v>
      </c>
      <c r="G21" s="9">
        <v>237</v>
      </c>
      <c r="H21" s="9">
        <v>8</v>
      </c>
      <c r="I21" s="9">
        <v>181</v>
      </c>
      <c r="J21" s="9">
        <v>36</v>
      </c>
      <c r="K21" s="9">
        <v>2</v>
      </c>
      <c r="L21" s="10">
        <f t="shared" si="0"/>
        <v>653</v>
      </c>
      <c r="M21" s="28"/>
    </row>
    <row r="22" spans="1:13" ht="12.75">
      <c r="A22" s="20" t="s">
        <v>30</v>
      </c>
      <c r="B22" s="9">
        <v>189</v>
      </c>
      <c r="C22" s="9">
        <v>1</v>
      </c>
      <c r="D22" s="9">
        <v>0</v>
      </c>
      <c r="E22" s="9">
        <v>10</v>
      </c>
      <c r="F22" s="9">
        <v>23</v>
      </c>
      <c r="G22" s="9">
        <v>360</v>
      </c>
      <c r="H22" s="9">
        <v>13</v>
      </c>
      <c r="I22" s="9">
        <v>235</v>
      </c>
      <c r="J22" s="9">
        <v>35</v>
      </c>
      <c r="K22" s="9">
        <v>3</v>
      </c>
      <c r="L22" s="10">
        <f t="shared" si="0"/>
        <v>869</v>
      </c>
      <c r="M22" s="28"/>
    </row>
    <row r="23" spans="1:13" ht="12.75">
      <c r="A23" s="20" t="s">
        <v>31</v>
      </c>
      <c r="B23" s="9">
        <v>0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  <c r="I23" s="9">
        <v>0</v>
      </c>
      <c r="J23" s="9">
        <v>0</v>
      </c>
      <c r="K23" s="9">
        <v>0</v>
      </c>
      <c r="L23" s="10">
        <f t="shared" si="0"/>
        <v>0</v>
      </c>
      <c r="M23" s="28"/>
    </row>
    <row r="24" spans="1:13" ht="12.75">
      <c r="A24" s="20" t="s">
        <v>32</v>
      </c>
      <c r="B24" s="9">
        <v>0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  <c r="I24" s="9">
        <v>0</v>
      </c>
      <c r="J24" s="9">
        <v>0</v>
      </c>
      <c r="K24" s="9">
        <v>0</v>
      </c>
      <c r="L24" s="10">
        <f t="shared" si="0"/>
        <v>0</v>
      </c>
      <c r="M24" s="28"/>
    </row>
    <row r="25" spans="1:13" ht="12.75">
      <c r="A25" s="20" t="s">
        <v>33</v>
      </c>
      <c r="B25" s="9">
        <v>0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  <c r="I25" s="9">
        <v>0</v>
      </c>
      <c r="J25" s="9">
        <v>0</v>
      </c>
      <c r="K25" s="9">
        <v>0</v>
      </c>
      <c r="L25" s="10">
        <f t="shared" si="0"/>
        <v>0</v>
      </c>
      <c r="M25" s="28"/>
    </row>
    <row r="26" spans="1:13" ht="12.75">
      <c r="A26" s="20" t="s">
        <v>34</v>
      </c>
      <c r="B26" s="9">
        <v>168</v>
      </c>
      <c r="C26" s="9">
        <v>1</v>
      </c>
      <c r="D26" s="9">
        <v>0</v>
      </c>
      <c r="E26" s="9">
        <v>2</v>
      </c>
      <c r="F26" s="9">
        <v>20</v>
      </c>
      <c r="G26" s="9">
        <v>76</v>
      </c>
      <c r="H26" s="9">
        <v>7</v>
      </c>
      <c r="I26" s="9">
        <v>163</v>
      </c>
      <c r="J26" s="9">
        <v>17</v>
      </c>
      <c r="K26" s="9">
        <v>4</v>
      </c>
      <c r="L26" s="10">
        <f t="shared" si="0"/>
        <v>458</v>
      </c>
      <c r="M26" s="28"/>
    </row>
    <row r="27" spans="1:13" ht="12.75">
      <c r="A27" s="20" t="s">
        <v>35</v>
      </c>
      <c r="B27" s="9">
        <v>137</v>
      </c>
      <c r="C27" s="9">
        <v>0</v>
      </c>
      <c r="D27" s="9">
        <v>0</v>
      </c>
      <c r="E27" s="9">
        <v>3</v>
      </c>
      <c r="F27" s="9">
        <v>20</v>
      </c>
      <c r="G27" s="9">
        <v>145</v>
      </c>
      <c r="H27" s="9">
        <v>7</v>
      </c>
      <c r="I27" s="9">
        <v>302</v>
      </c>
      <c r="J27" s="9">
        <v>68</v>
      </c>
      <c r="K27" s="9">
        <v>0</v>
      </c>
      <c r="L27" s="10">
        <f t="shared" si="0"/>
        <v>682</v>
      </c>
      <c r="M27" s="28"/>
    </row>
    <row r="28" spans="1:12" ht="12.75">
      <c r="A28" s="44" t="s">
        <v>36</v>
      </c>
      <c r="B28" s="9">
        <v>179</v>
      </c>
      <c r="C28" s="9">
        <v>0</v>
      </c>
      <c r="D28" s="9">
        <v>0</v>
      </c>
      <c r="E28" s="9">
        <v>2</v>
      </c>
      <c r="F28" s="9">
        <v>22</v>
      </c>
      <c r="G28" s="9">
        <v>143</v>
      </c>
      <c r="H28" s="9">
        <v>14</v>
      </c>
      <c r="I28" s="9">
        <v>130</v>
      </c>
      <c r="J28" s="9">
        <v>23</v>
      </c>
      <c r="K28" s="9">
        <v>0</v>
      </c>
      <c r="L28" s="10">
        <f t="shared" si="0"/>
        <v>513</v>
      </c>
    </row>
    <row r="29" spans="1:12" ht="12.75">
      <c r="A29" s="20" t="s">
        <v>37</v>
      </c>
      <c r="B29" s="9">
        <v>216</v>
      </c>
      <c r="C29" s="9">
        <v>0</v>
      </c>
      <c r="D29" s="9">
        <v>0</v>
      </c>
      <c r="E29" s="9">
        <v>5</v>
      </c>
      <c r="F29" s="9">
        <v>19</v>
      </c>
      <c r="G29" s="9">
        <v>184</v>
      </c>
      <c r="H29" s="9">
        <v>9</v>
      </c>
      <c r="I29" s="9">
        <v>190</v>
      </c>
      <c r="J29" s="9">
        <v>23</v>
      </c>
      <c r="K29" s="9">
        <v>9</v>
      </c>
      <c r="L29" s="10">
        <f t="shared" si="0"/>
        <v>655</v>
      </c>
    </row>
    <row r="30" spans="1:12" ht="12.75">
      <c r="A30" s="20" t="s">
        <v>38</v>
      </c>
      <c r="B30" s="9">
        <v>204</v>
      </c>
      <c r="C30" s="9">
        <v>0</v>
      </c>
      <c r="D30" s="9">
        <v>0</v>
      </c>
      <c r="E30" s="9">
        <v>8</v>
      </c>
      <c r="F30" s="9">
        <v>20</v>
      </c>
      <c r="G30" s="9">
        <v>254</v>
      </c>
      <c r="H30" s="9">
        <v>6</v>
      </c>
      <c r="I30" s="9">
        <v>292</v>
      </c>
      <c r="J30" s="9">
        <v>58</v>
      </c>
      <c r="K30" s="9">
        <v>4</v>
      </c>
      <c r="L30" s="10">
        <f t="shared" si="0"/>
        <v>846</v>
      </c>
    </row>
    <row r="31" spans="1:12" ht="12.75">
      <c r="A31" s="20" t="s">
        <v>39</v>
      </c>
      <c r="B31" s="9">
        <v>148</v>
      </c>
      <c r="C31" s="9">
        <v>0</v>
      </c>
      <c r="D31" s="9">
        <v>0</v>
      </c>
      <c r="E31" s="9">
        <v>6</v>
      </c>
      <c r="F31" s="9">
        <v>16</v>
      </c>
      <c r="G31" s="9">
        <v>75</v>
      </c>
      <c r="H31" s="9">
        <v>3</v>
      </c>
      <c r="I31" s="9">
        <v>136</v>
      </c>
      <c r="J31" s="9">
        <v>25</v>
      </c>
      <c r="K31" s="9">
        <v>1</v>
      </c>
      <c r="L31" s="10">
        <f t="shared" si="0"/>
        <v>410</v>
      </c>
    </row>
    <row r="32" spans="1:12" ht="12.75">
      <c r="A32" s="20" t="s">
        <v>40</v>
      </c>
      <c r="B32" s="9">
        <v>138</v>
      </c>
      <c r="C32" s="9">
        <v>0</v>
      </c>
      <c r="D32" s="9">
        <v>0</v>
      </c>
      <c r="E32" s="9">
        <v>2</v>
      </c>
      <c r="F32" s="9">
        <v>16</v>
      </c>
      <c r="G32" s="9">
        <v>129</v>
      </c>
      <c r="H32" s="9">
        <v>3</v>
      </c>
      <c r="I32" s="9">
        <v>67</v>
      </c>
      <c r="J32" s="9">
        <v>15</v>
      </c>
      <c r="K32" s="9">
        <v>1</v>
      </c>
      <c r="L32" s="10">
        <f t="shared" si="0"/>
        <v>371</v>
      </c>
    </row>
    <row r="33" spans="1:12" ht="12.75">
      <c r="A33" s="20" t="s">
        <v>41</v>
      </c>
      <c r="B33" s="9">
        <v>122</v>
      </c>
      <c r="C33" s="9">
        <v>0</v>
      </c>
      <c r="D33" s="9">
        <v>0</v>
      </c>
      <c r="E33" s="9">
        <v>4</v>
      </c>
      <c r="F33" s="9">
        <v>18</v>
      </c>
      <c r="G33" s="9">
        <v>340</v>
      </c>
      <c r="H33" s="9">
        <v>6</v>
      </c>
      <c r="I33" s="9">
        <v>150</v>
      </c>
      <c r="J33" s="9">
        <v>34</v>
      </c>
      <c r="K33" s="9">
        <v>2</v>
      </c>
      <c r="L33" s="10">
        <f t="shared" si="0"/>
        <v>676</v>
      </c>
    </row>
    <row r="34" spans="1:12" ht="12.75">
      <c r="A34" s="20" t="s">
        <v>42</v>
      </c>
      <c r="B34" s="9">
        <v>220</v>
      </c>
      <c r="C34" s="9">
        <v>0</v>
      </c>
      <c r="D34" s="9">
        <v>0</v>
      </c>
      <c r="E34" s="9">
        <v>3</v>
      </c>
      <c r="F34" s="9">
        <v>27</v>
      </c>
      <c r="G34" s="9">
        <v>370</v>
      </c>
      <c r="H34" s="9">
        <v>8</v>
      </c>
      <c r="I34" s="9">
        <v>212</v>
      </c>
      <c r="J34" s="9">
        <v>39</v>
      </c>
      <c r="K34" s="9">
        <v>2</v>
      </c>
      <c r="L34" s="10">
        <f t="shared" si="0"/>
        <v>881</v>
      </c>
    </row>
    <row r="35" spans="1:12" ht="12.75">
      <c r="A35" s="20" t="s">
        <v>43</v>
      </c>
      <c r="B35" s="9">
        <v>209</v>
      </c>
      <c r="C35" s="9">
        <v>0</v>
      </c>
      <c r="D35" s="9">
        <v>0</v>
      </c>
      <c r="E35" s="9">
        <v>7</v>
      </c>
      <c r="F35" s="9">
        <v>26</v>
      </c>
      <c r="G35" s="9">
        <v>280</v>
      </c>
      <c r="H35" s="9">
        <v>11</v>
      </c>
      <c r="I35" s="9">
        <v>232</v>
      </c>
      <c r="J35" s="9">
        <v>65</v>
      </c>
      <c r="K35" s="9">
        <v>1</v>
      </c>
      <c r="L35" s="10">
        <f t="shared" si="0"/>
        <v>831</v>
      </c>
    </row>
    <row r="36" spans="1:12" ht="12.75">
      <c r="A36" s="20" t="s">
        <v>44</v>
      </c>
      <c r="B36" s="9">
        <v>152</v>
      </c>
      <c r="C36" s="9">
        <v>0</v>
      </c>
      <c r="D36" s="9">
        <v>0</v>
      </c>
      <c r="E36" s="9">
        <v>6</v>
      </c>
      <c r="F36" s="9">
        <v>22</v>
      </c>
      <c r="G36" s="9">
        <v>308</v>
      </c>
      <c r="H36" s="9">
        <v>9</v>
      </c>
      <c r="I36" s="9">
        <v>218</v>
      </c>
      <c r="J36" s="9">
        <v>61</v>
      </c>
      <c r="K36" s="9">
        <v>5</v>
      </c>
      <c r="L36" s="10">
        <f t="shared" si="0"/>
        <v>781</v>
      </c>
    </row>
    <row r="37" spans="1:12" ht="12.75">
      <c r="A37" s="20" t="s">
        <v>45</v>
      </c>
      <c r="B37" s="9">
        <v>13</v>
      </c>
      <c r="C37" s="9">
        <v>0</v>
      </c>
      <c r="D37" s="9">
        <v>0</v>
      </c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  <c r="L37" s="10">
        <f t="shared" si="0"/>
        <v>13</v>
      </c>
    </row>
    <row r="38" spans="1:12" ht="12.75">
      <c r="A38" s="20" t="s">
        <v>46</v>
      </c>
      <c r="B38" s="9">
        <v>0</v>
      </c>
      <c r="C38" s="9">
        <v>0</v>
      </c>
      <c r="D38" s="9">
        <v>0</v>
      </c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  <c r="L38" s="10">
        <f t="shared" si="0"/>
        <v>0</v>
      </c>
    </row>
    <row r="39" spans="1:12" ht="12.75">
      <c r="A39" s="20" t="s">
        <v>47</v>
      </c>
      <c r="B39" s="9">
        <v>273</v>
      </c>
      <c r="C39" s="9">
        <v>1</v>
      </c>
      <c r="D39" s="9">
        <v>0</v>
      </c>
      <c r="E39" s="9">
        <v>0</v>
      </c>
      <c r="F39" s="9">
        <v>19</v>
      </c>
      <c r="G39" s="9">
        <v>245</v>
      </c>
      <c r="H39" s="9">
        <v>7</v>
      </c>
      <c r="I39" s="9">
        <v>122</v>
      </c>
      <c r="J39" s="9">
        <v>24</v>
      </c>
      <c r="K39" s="9">
        <v>1</v>
      </c>
      <c r="L39" s="10">
        <f t="shared" si="0"/>
        <v>692</v>
      </c>
    </row>
    <row r="40" spans="1:12" ht="12.75">
      <c r="A40" s="20" t="s">
        <v>48</v>
      </c>
      <c r="B40" s="9">
        <v>113</v>
      </c>
      <c r="C40" s="9">
        <v>0</v>
      </c>
      <c r="D40" s="9">
        <v>0</v>
      </c>
      <c r="E40" s="9">
        <v>5</v>
      </c>
      <c r="F40" s="9">
        <v>20</v>
      </c>
      <c r="G40" s="9">
        <v>238</v>
      </c>
      <c r="H40" s="9">
        <v>5</v>
      </c>
      <c r="I40" s="9">
        <v>289</v>
      </c>
      <c r="J40" s="9">
        <v>86</v>
      </c>
      <c r="K40" s="9">
        <v>3</v>
      </c>
      <c r="L40" s="10">
        <f t="shared" si="0"/>
        <v>759</v>
      </c>
    </row>
    <row r="41" spans="1:12" ht="12.75">
      <c r="A41" s="20" t="s">
        <v>49</v>
      </c>
      <c r="B41" s="9">
        <v>160</v>
      </c>
      <c r="C41" s="9">
        <v>0</v>
      </c>
      <c r="D41" s="9">
        <v>0</v>
      </c>
      <c r="E41" s="9">
        <v>5</v>
      </c>
      <c r="F41" s="9">
        <v>19</v>
      </c>
      <c r="G41" s="9">
        <v>98</v>
      </c>
      <c r="H41" s="9">
        <v>7</v>
      </c>
      <c r="I41" s="9">
        <v>191</v>
      </c>
      <c r="J41" s="9">
        <v>45</v>
      </c>
      <c r="K41" s="9">
        <v>3</v>
      </c>
      <c r="L41" s="10">
        <f t="shared" si="0"/>
        <v>528</v>
      </c>
    </row>
    <row r="42" spans="1:12" ht="12.75">
      <c r="A42" s="20" t="s">
        <v>50</v>
      </c>
      <c r="B42" s="9">
        <v>63</v>
      </c>
      <c r="C42" s="9">
        <v>0</v>
      </c>
      <c r="D42" s="9">
        <v>0</v>
      </c>
      <c r="E42" s="9">
        <v>1</v>
      </c>
      <c r="F42" s="9">
        <v>10</v>
      </c>
      <c r="G42" s="9">
        <v>69</v>
      </c>
      <c r="H42" s="9">
        <v>4</v>
      </c>
      <c r="I42" s="9">
        <v>72</v>
      </c>
      <c r="J42" s="9">
        <v>17</v>
      </c>
      <c r="K42" s="9">
        <v>2</v>
      </c>
      <c r="L42" s="10">
        <f t="shared" si="0"/>
        <v>238</v>
      </c>
    </row>
    <row r="43" spans="1:12" ht="12.75">
      <c r="A43" s="20" t="s">
        <v>51</v>
      </c>
      <c r="B43" s="9">
        <v>311</v>
      </c>
      <c r="C43" s="9">
        <v>0</v>
      </c>
      <c r="D43" s="9">
        <v>0</v>
      </c>
      <c r="E43" s="9">
        <v>6</v>
      </c>
      <c r="F43" s="9">
        <v>24</v>
      </c>
      <c r="G43" s="9">
        <v>348</v>
      </c>
      <c r="H43" s="9">
        <v>10</v>
      </c>
      <c r="I43" s="9">
        <v>456</v>
      </c>
      <c r="J43" s="9">
        <v>68</v>
      </c>
      <c r="K43" s="9">
        <v>6</v>
      </c>
      <c r="L43" s="10">
        <f t="shared" si="0"/>
        <v>1229</v>
      </c>
    </row>
    <row r="44" spans="1:12" ht="12.75">
      <c r="A44" s="20" t="s">
        <v>52</v>
      </c>
      <c r="B44" s="9">
        <v>250</v>
      </c>
      <c r="C44" s="9">
        <v>1</v>
      </c>
      <c r="D44" s="9">
        <v>0</v>
      </c>
      <c r="E44" s="9">
        <v>12</v>
      </c>
      <c r="F44" s="9">
        <v>16</v>
      </c>
      <c r="G44" s="9">
        <v>230</v>
      </c>
      <c r="H44" s="9">
        <v>4</v>
      </c>
      <c r="I44" s="9">
        <v>390</v>
      </c>
      <c r="J44" s="9">
        <v>95</v>
      </c>
      <c r="K44" s="9">
        <v>2</v>
      </c>
      <c r="L44" s="10">
        <f t="shared" si="0"/>
        <v>1000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4589</v>
      </c>
      <c r="C46" s="11">
        <f t="shared" si="1"/>
        <v>6</v>
      </c>
      <c r="D46" s="11">
        <f t="shared" si="1"/>
        <v>0</v>
      </c>
      <c r="E46" s="11">
        <f t="shared" si="1"/>
        <v>122</v>
      </c>
      <c r="F46" s="11">
        <f t="shared" si="1"/>
        <v>491</v>
      </c>
      <c r="G46" s="11">
        <f t="shared" si="1"/>
        <v>5171</v>
      </c>
      <c r="H46" s="11">
        <f t="shared" si="1"/>
        <v>187</v>
      </c>
      <c r="I46" s="11">
        <f t="shared" si="1"/>
        <v>5161</v>
      </c>
      <c r="J46" s="11">
        <f t="shared" si="1"/>
        <v>967</v>
      </c>
      <c r="K46" s="11">
        <f t="shared" si="1"/>
        <v>67</v>
      </c>
      <c r="L46" s="12">
        <f t="shared" si="1"/>
        <v>16761</v>
      </c>
    </row>
    <row r="47" spans="1:12" ht="13.5" thickBot="1">
      <c r="A47" s="22" t="s">
        <v>54</v>
      </c>
      <c r="B47" s="13">
        <f aca="true" t="shared" si="2" ref="B47:L47">(B46/$M13)</f>
        <v>152.96666666666667</v>
      </c>
      <c r="C47" s="13">
        <f t="shared" si="2"/>
        <v>0.2</v>
      </c>
      <c r="D47" s="13">
        <f t="shared" si="2"/>
        <v>0</v>
      </c>
      <c r="E47" s="13">
        <f t="shared" si="2"/>
        <v>4.066666666666666</v>
      </c>
      <c r="F47" s="13">
        <f t="shared" si="2"/>
        <v>16.366666666666667</v>
      </c>
      <c r="G47" s="13">
        <f t="shared" si="2"/>
        <v>172.36666666666667</v>
      </c>
      <c r="H47" s="13">
        <f t="shared" si="2"/>
        <v>6.233333333333333</v>
      </c>
      <c r="I47" s="13">
        <f t="shared" si="2"/>
        <v>172.03333333333333</v>
      </c>
      <c r="J47" s="13">
        <f t="shared" si="2"/>
        <v>32.233333333333334</v>
      </c>
      <c r="K47" s="13">
        <f t="shared" si="2"/>
        <v>2.2333333333333334</v>
      </c>
      <c r="L47" s="14">
        <f t="shared" si="2"/>
        <v>558.7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0" t="s">
        <v>64</v>
      </c>
      <c r="B50" s="38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41"/>
      <c r="B51" s="45" t="s">
        <v>67</v>
      </c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  <row r="58" spans="1:13" ht="12.75">
      <c r="A58" s="32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3"/>
    </row>
    <row r="59" spans="1:13" ht="12.75">
      <c r="A59" s="33"/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3"/>
    </row>
    <row r="60" spans="1:13" ht="12.75">
      <c r="A60" s="33"/>
      <c r="B60" s="33"/>
      <c r="C60" s="33"/>
      <c r="D60" s="33"/>
      <c r="E60" s="33"/>
      <c r="F60" s="33"/>
      <c r="G60" s="33"/>
      <c r="H60" s="33"/>
      <c r="I60" s="33"/>
      <c r="J60" s="33"/>
      <c r="K60" s="33"/>
      <c r="L60" s="33"/>
      <c r="M60" s="33"/>
    </row>
    <row r="61" spans="1:13" ht="12.75">
      <c r="A61" s="32"/>
      <c r="B61" s="35"/>
      <c r="C61" s="35"/>
      <c r="D61" s="35"/>
      <c r="E61" s="35"/>
      <c r="F61" s="33"/>
      <c r="G61" s="33"/>
      <c r="H61" s="33"/>
      <c r="I61" s="33"/>
      <c r="J61" s="33"/>
      <c r="K61" s="33"/>
      <c r="L61" s="33"/>
      <c r="M61" s="33"/>
    </row>
    <row r="62" spans="1:13" ht="12.75">
      <c r="A62" s="32"/>
      <c r="B62" s="36"/>
      <c r="C62" s="36"/>
      <c r="D62" s="36"/>
      <c r="E62" s="37"/>
      <c r="F62" s="33"/>
      <c r="G62" s="33"/>
      <c r="H62" s="33"/>
      <c r="I62" s="33"/>
      <c r="J62" s="33"/>
      <c r="K62" s="33"/>
      <c r="L62" s="33"/>
      <c r="M62" s="33"/>
    </row>
    <row r="63" spans="1:13" ht="12.75">
      <c r="A63" s="32"/>
      <c r="B63" s="36"/>
      <c r="C63" s="36"/>
      <c r="D63" s="36"/>
      <c r="E63" s="37"/>
      <c r="F63" s="33"/>
      <c r="G63" s="33"/>
      <c r="H63" s="33"/>
      <c r="I63" s="33"/>
      <c r="J63" s="33"/>
      <c r="K63" s="33"/>
      <c r="L63" s="33"/>
      <c r="M63" s="33"/>
    </row>
    <row r="64" spans="1:13" ht="12.75">
      <c r="A64" s="32"/>
      <c r="B64" s="37"/>
      <c r="C64" s="37"/>
      <c r="D64" s="37"/>
      <c r="E64" s="37"/>
      <c r="F64" s="33"/>
      <c r="G64" s="33"/>
      <c r="H64" s="33"/>
      <c r="I64" s="33"/>
      <c r="J64" s="33"/>
      <c r="K64" s="33"/>
      <c r="L64" s="33"/>
      <c r="M64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A8" sqref="A8:B8"/>
    </sheetView>
  </sheetViews>
  <sheetFormatPr defaultColWidth="11.421875" defaultRowHeight="12.75"/>
  <cols>
    <col min="1" max="1" width="6.8515625" style="0" customWidth="1"/>
    <col min="5" max="5" width="9.140625" style="0" customWidth="1"/>
    <col min="7" max="7" width="10.00390625" style="0" customWidth="1"/>
    <col min="8" max="8" width="9.00390625" style="0" customWidth="1"/>
    <col min="9" max="10" width="10.421875" style="0" customWidth="1"/>
    <col min="11" max="11" width="8.28125" style="0" customWidth="1"/>
  </cols>
  <sheetData>
    <row r="5" spans="7:10" ht="12.75">
      <c r="G5" s="1" t="s">
        <v>0</v>
      </c>
      <c r="I5" s="2" t="s">
        <v>1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9.75" customHeight="1">
      <c r="A7" s="46"/>
      <c r="B7" s="46"/>
    </row>
    <row r="8" spans="1:2" ht="9" customHeight="1">
      <c r="A8" s="46"/>
      <c r="B8" s="46"/>
    </row>
    <row r="9" ht="12.75">
      <c r="A9" s="17"/>
    </row>
    <row r="10" ht="15.75">
      <c r="D10" s="4" t="s">
        <v>4</v>
      </c>
    </row>
    <row r="12" ht="13.5" thickBot="1"/>
    <row r="13" spans="1:13" ht="12.75">
      <c r="A13" s="18"/>
      <c r="B13" s="5" t="s">
        <v>20</v>
      </c>
      <c r="C13" s="5" t="s">
        <v>5</v>
      </c>
      <c r="D13" s="5" t="s">
        <v>6</v>
      </c>
      <c r="E13" s="5" t="s">
        <v>7</v>
      </c>
      <c r="F13" s="5" t="s">
        <v>8</v>
      </c>
      <c r="G13" s="5" t="s">
        <v>8</v>
      </c>
      <c r="H13" s="5" t="s">
        <v>9</v>
      </c>
      <c r="I13" s="5" t="s">
        <v>7</v>
      </c>
      <c r="J13" s="5" t="s">
        <v>10</v>
      </c>
      <c r="K13" s="5"/>
      <c r="L13" s="6"/>
      <c r="M13">
        <v>30</v>
      </c>
    </row>
    <row r="14" spans="1:12" ht="13.5" thickBot="1">
      <c r="A14" s="19" t="s">
        <v>21</v>
      </c>
      <c r="B14" s="7" t="s">
        <v>22</v>
      </c>
      <c r="C14" s="7" t="s">
        <v>11</v>
      </c>
      <c r="D14" s="7" t="s">
        <v>12</v>
      </c>
      <c r="E14" s="7" t="s">
        <v>13</v>
      </c>
      <c r="F14" s="7" t="s">
        <v>14</v>
      </c>
      <c r="G14" s="7" t="s">
        <v>15</v>
      </c>
      <c r="H14" s="7" t="s">
        <v>13</v>
      </c>
      <c r="I14" s="7" t="s">
        <v>16</v>
      </c>
      <c r="J14" s="7" t="s">
        <v>17</v>
      </c>
      <c r="K14" s="7" t="s">
        <v>18</v>
      </c>
      <c r="L14" s="8" t="s">
        <v>19</v>
      </c>
    </row>
    <row r="15" spans="1:12" ht="12.75">
      <c r="A15" s="20" t="s">
        <v>23</v>
      </c>
      <c r="B15" s="9">
        <v>1817</v>
      </c>
      <c r="C15" s="9">
        <v>3</v>
      </c>
      <c r="D15" s="9">
        <v>0</v>
      </c>
      <c r="E15" s="9">
        <v>201</v>
      </c>
      <c r="F15" s="9">
        <v>29</v>
      </c>
      <c r="G15" s="9">
        <v>7</v>
      </c>
      <c r="H15" s="9">
        <v>79</v>
      </c>
      <c r="I15" s="9">
        <v>19</v>
      </c>
      <c r="J15" s="9">
        <v>2</v>
      </c>
      <c r="K15" s="9">
        <v>3</v>
      </c>
      <c r="L15" s="10">
        <f>SUM(B15:K15)</f>
        <v>2160</v>
      </c>
    </row>
    <row r="16" spans="1:12" ht="12.75">
      <c r="A16" s="20" t="s">
        <v>24</v>
      </c>
      <c r="B16" s="9">
        <v>2378</v>
      </c>
      <c r="C16" s="9">
        <v>3</v>
      </c>
      <c r="D16" s="9">
        <v>0</v>
      </c>
      <c r="E16" s="9">
        <v>92</v>
      </c>
      <c r="F16" s="9">
        <v>11</v>
      </c>
      <c r="G16" s="9">
        <v>3</v>
      </c>
      <c r="H16" s="9">
        <v>71</v>
      </c>
      <c r="I16" s="9">
        <v>9</v>
      </c>
      <c r="J16" s="9">
        <v>0</v>
      </c>
      <c r="K16" s="9">
        <v>16</v>
      </c>
      <c r="L16" s="10">
        <f>SUM(B16:K16)</f>
        <v>2583</v>
      </c>
    </row>
    <row r="17" spans="1:12" ht="12.75">
      <c r="A17" s="20" t="s">
        <v>25</v>
      </c>
      <c r="B17" s="9">
        <v>2408</v>
      </c>
      <c r="C17" s="9">
        <v>9</v>
      </c>
      <c r="D17" s="9">
        <v>0</v>
      </c>
      <c r="E17" s="9">
        <v>29</v>
      </c>
      <c r="F17" s="9">
        <v>4</v>
      </c>
      <c r="G17" s="9">
        <v>1</v>
      </c>
      <c r="H17" s="9">
        <v>69</v>
      </c>
      <c r="I17" s="9">
        <v>1</v>
      </c>
      <c r="J17" s="9">
        <v>1</v>
      </c>
      <c r="K17" s="9">
        <v>11</v>
      </c>
      <c r="L17" s="10">
        <f aca="true" t="shared" si="0" ref="L17:L45">SUM(B17:K17)</f>
        <v>2533</v>
      </c>
    </row>
    <row r="18" spans="1:12" ht="12.75">
      <c r="A18" s="20" t="s">
        <v>26</v>
      </c>
      <c r="B18" s="9">
        <v>1466</v>
      </c>
      <c r="C18" s="9">
        <v>8</v>
      </c>
      <c r="D18" s="9">
        <v>0</v>
      </c>
      <c r="E18" s="9">
        <v>196</v>
      </c>
      <c r="F18" s="9">
        <v>32</v>
      </c>
      <c r="G18" s="9">
        <v>5</v>
      </c>
      <c r="H18" s="9">
        <v>80</v>
      </c>
      <c r="I18" s="9">
        <v>14</v>
      </c>
      <c r="J18" s="9">
        <v>0</v>
      </c>
      <c r="K18" s="9">
        <v>1</v>
      </c>
      <c r="L18" s="10">
        <f t="shared" si="0"/>
        <v>1802</v>
      </c>
    </row>
    <row r="19" spans="1:12" ht="12.75">
      <c r="A19" s="20" t="s">
        <v>27</v>
      </c>
      <c r="B19" s="9">
        <v>1065</v>
      </c>
      <c r="C19" s="9">
        <v>2</v>
      </c>
      <c r="D19" s="9">
        <v>1</v>
      </c>
      <c r="E19" s="9">
        <v>175</v>
      </c>
      <c r="F19" s="9">
        <v>15</v>
      </c>
      <c r="G19" s="9">
        <v>5</v>
      </c>
      <c r="H19" s="9">
        <v>77</v>
      </c>
      <c r="I19" s="9">
        <v>3</v>
      </c>
      <c r="J19" s="9">
        <v>0</v>
      </c>
      <c r="K19" s="9">
        <v>0</v>
      </c>
      <c r="L19" s="10">
        <f t="shared" si="0"/>
        <v>1343</v>
      </c>
    </row>
    <row r="20" spans="1:12" ht="12.75">
      <c r="A20" s="20" t="s">
        <v>28</v>
      </c>
      <c r="B20" s="9">
        <v>1351</v>
      </c>
      <c r="C20" s="9">
        <v>2</v>
      </c>
      <c r="D20" s="9">
        <v>0</v>
      </c>
      <c r="E20" s="9">
        <v>167</v>
      </c>
      <c r="F20" s="9">
        <v>21</v>
      </c>
      <c r="G20" s="9">
        <v>8</v>
      </c>
      <c r="H20" s="9">
        <v>76</v>
      </c>
      <c r="I20" s="9">
        <v>8</v>
      </c>
      <c r="J20" s="9">
        <v>0</v>
      </c>
      <c r="K20" s="9">
        <v>6</v>
      </c>
      <c r="L20" s="10">
        <f t="shared" si="0"/>
        <v>1639</v>
      </c>
    </row>
    <row r="21" spans="1:12" ht="12.75">
      <c r="A21" s="20" t="s">
        <v>29</v>
      </c>
      <c r="B21" s="9">
        <v>1392</v>
      </c>
      <c r="C21" s="9">
        <v>3</v>
      </c>
      <c r="D21" s="9">
        <v>0</v>
      </c>
      <c r="E21" s="9">
        <v>206</v>
      </c>
      <c r="F21" s="9">
        <v>35</v>
      </c>
      <c r="G21" s="9">
        <v>4</v>
      </c>
      <c r="H21" s="9">
        <v>79</v>
      </c>
      <c r="I21" s="9">
        <v>7</v>
      </c>
      <c r="J21" s="9">
        <v>0</v>
      </c>
      <c r="K21" s="9">
        <v>5</v>
      </c>
      <c r="L21" s="10">
        <f t="shared" si="0"/>
        <v>1731</v>
      </c>
    </row>
    <row r="22" spans="1:12" ht="12.75">
      <c r="A22" s="20" t="s">
        <v>30</v>
      </c>
      <c r="B22" s="9">
        <v>1622</v>
      </c>
      <c r="C22" s="9">
        <v>3</v>
      </c>
      <c r="D22" s="9">
        <v>0</v>
      </c>
      <c r="E22" s="9">
        <v>180</v>
      </c>
      <c r="F22" s="9">
        <v>21</v>
      </c>
      <c r="G22" s="9">
        <v>10</v>
      </c>
      <c r="H22" s="9">
        <v>82</v>
      </c>
      <c r="I22" s="9">
        <v>8</v>
      </c>
      <c r="J22" s="9">
        <v>2</v>
      </c>
      <c r="K22" s="9">
        <v>1</v>
      </c>
      <c r="L22" s="10">
        <f t="shared" si="0"/>
        <v>1929</v>
      </c>
    </row>
    <row r="23" spans="1:12" ht="12.75">
      <c r="A23" s="20" t="s">
        <v>31</v>
      </c>
      <c r="B23" s="9">
        <v>1629</v>
      </c>
      <c r="C23" s="9">
        <v>2</v>
      </c>
      <c r="D23" s="9">
        <v>0</v>
      </c>
      <c r="E23" s="9">
        <v>48</v>
      </c>
      <c r="F23" s="9">
        <v>12</v>
      </c>
      <c r="G23" s="9">
        <v>2</v>
      </c>
      <c r="H23" s="9">
        <v>78</v>
      </c>
      <c r="I23" s="9">
        <v>11</v>
      </c>
      <c r="J23" s="9">
        <v>2</v>
      </c>
      <c r="K23" s="9">
        <v>1</v>
      </c>
      <c r="L23" s="10">
        <f t="shared" si="0"/>
        <v>1785</v>
      </c>
    </row>
    <row r="24" spans="1:12" ht="12.75">
      <c r="A24" s="20" t="s">
        <v>32</v>
      </c>
      <c r="B24" s="9">
        <v>1749</v>
      </c>
      <c r="C24" s="9">
        <v>3</v>
      </c>
      <c r="D24" s="9">
        <v>0</v>
      </c>
      <c r="E24" s="9">
        <v>14</v>
      </c>
      <c r="F24" s="9">
        <v>2</v>
      </c>
      <c r="G24" s="9">
        <v>1</v>
      </c>
      <c r="H24" s="9">
        <v>71</v>
      </c>
      <c r="I24" s="9">
        <v>0</v>
      </c>
      <c r="J24" s="9">
        <v>0</v>
      </c>
      <c r="K24" s="9">
        <v>2</v>
      </c>
      <c r="L24" s="10">
        <f t="shared" si="0"/>
        <v>1842</v>
      </c>
    </row>
    <row r="25" spans="1:12" ht="12.75">
      <c r="A25" s="20" t="s">
        <v>33</v>
      </c>
      <c r="B25" s="9">
        <v>1531</v>
      </c>
      <c r="C25" s="9">
        <v>3</v>
      </c>
      <c r="D25" s="9">
        <v>0</v>
      </c>
      <c r="E25" s="9">
        <v>161</v>
      </c>
      <c r="F25" s="9">
        <v>22</v>
      </c>
      <c r="G25" s="9">
        <v>8</v>
      </c>
      <c r="H25" s="9">
        <v>86</v>
      </c>
      <c r="I25" s="9">
        <v>9</v>
      </c>
      <c r="J25" s="9">
        <v>3</v>
      </c>
      <c r="K25" s="9">
        <v>2</v>
      </c>
      <c r="L25" s="10">
        <f t="shared" si="0"/>
        <v>1825</v>
      </c>
    </row>
    <row r="26" spans="1:12" ht="12.75">
      <c r="A26" s="20" t="s">
        <v>34</v>
      </c>
      <c r="B26" s="9">
        <v>1308</v>
      </c>
      <c r="C26" s="9">
        <v>2</v>
      </c>
      <c r="D26" s="9">
        <v>0</v>
      </c>
      <c r="E26" s="9">
        <v>190</v>
      </c>
      <c r="F26" s="9">
        <v>23</v>
      </c>
      <c r="G26" s="9">
        <v>2</v>
      </c>
      <c r="H26" s="9">
        <v>95</v>
      </c>
      <c r="I26" s="9">
        <v>10</v>
      </c>
      <c r="J26" s="9">
        <v>0</v>
      </c>
      <c r="K26" s="9">
        <v>0</v>
      </c>
      <c r="L26" s="10">
        <f t="shared" si="0"/>
        <v>1630</v>
      </c>
    </row>
    <row r="27" spans="1:12" ht="12.75">
      <c r="A27" s="20" t="s">
        <v>35</v>
      </c>
      <c r="B27" s="9">
        <v>1317</v>
      </c>
      <c r="C27" s="9">
        <v>1</v>
      </c>
      <c r="D27" s="9">
        <v>0</v>
      </c>
      <c r="E27" s="9">
        <v>179</v>
      </c>
      <c r="F27" s="9">
        <v>23</v>
      </c>
      <c r="G27" s="9">
        <v>8</v>
      </c>
      <c r="H27" s="9">
        <v>87</v>
      </c>
      <c r="I27" s="9">
        <v>8</v>
      </c>
      <c r="J27" s="9">
        <v>0</v>
      </c>
      <c r="K27" s="9">
        <v>2</v>
      </c>
      <c r="L27" s="10">
        <f t="shared" si="0"/>
        <v>1625</v>
      </c>
    </row>
    <row r="28" spans="1:12" ht="12.75">
      <c r="A28" s="20" t="s">
        <v>36</v>
      </c>
      <c r="B28" s="9">
        <v>1369</v>
      </c>
      <c r="C28" s="9">
        <v>3</v>
      </c>
      <c r="D28" s="9">
        <v>0</v>
      </c>
      <c r="E28" s="9">
        <v>197</v>
      </c>
      <c r="F28" s="9">
        <v>36</v>
      </c>
      <c r="G28" s="9">
        <v>3</v>
      </c>
      <c r="H28" s="9">
        <v>76</v>
      </c>
      <c r="I28" s="9">
        <v>14</v>
      </c>
      <c r="J28" s="9">
        <v>1</v>
      </c>
      <c r="K28" s="9">
        <v>2</v>
      </c>
      <c r="L28" s="10">
        <f t="shared" si="0"/>
        <v>1701</v>
      </c>
    </row>
    <row r="29" spans="1:12" ht="12.75">
      <c r="A29" s="20" t="s">
        <v>37</v>
      </c>
      <c r="B29" s="9">
        <v>1737</v>
      </c>
      <c r="C29" s="9">
        <v>4</v>
      </c>
      <c r="D29" s="9">
        <v>1</v>
      </c>
      <c r="E29" s="9">
        <v>188</v>
      </c>
      <c r="F29" s="9">
        <v>30</v>
      </c>
      <c r="G29" s="9">
        <v>5</v>
      </c>
      <c r="H29" s="9">
        <v>98</v>
      </c>
      <c r="I29" s="9">
        <v>14</v>
      </c>
      <c r="J29" s="9">
        <v>4</v>
      </c>
      <c r="K29" s="9">
        <v>7</v>
      </c>
      <c r="L29" s="10">
        <f t="shared" si="0"/>
        <v>2088</v>
      </c>
    </row>
    <row r="30" spans="1:12" ht="12.75">
      <c r="A30" s="20" t="s">
        <v>38</v>
      </c>
      <c r="B30" s="9">
        <v>2387</v>
      </c>
      <c r="C30" s="9">
        <v>8</v>
      </c>
      <c r="D30" s="9">
        <v>0</v>
      </c>
      <c r="E30" s="9">
        <v>112</v>
      </c>
      <c r="F30" s="9">
        <v>14</v>
      </c>
      <c r="G30" s="9">
        <v>5</v>
      </c>
      <c r="H30" s="9">
        <v>83</v>
      </c>
      <c r="I30" s="9">
        <v>5</v>
      </c>
      <c r="J30" s="9">
        <v>1</v>
      </c>
      <c r="K30" s="9">
        <v>2</v>
      </c>
      <c r="L30" s="10">
        <f t="shared" si="0"/>
        <v>2617</v>
      </c>
    </row>
    <row r="31" spans="1:12" ht="12.75">
      <c r="A31" s="20" t="s">
        <v>39</v>
      </c>
      <c r="B31" s="9">
        <v>2277</v>
      </c>
      <c r="C31" s="9">
        <v>2</v>
      </c>
      <c r="D31" s="9">
        <v>0</v>
      </c>
      <c r="E31" s="9">
        <v>9</v>
      </c>
      <c r="F31" s="9">
        <v>2</v>
      </c>
      <c r="G31" s="9">
        <v>0</v>
      </c>
      <c r="H31" s="9">
        <v>75</v>
      </c>
      <c r="I31" s="9">
        <v>2</v>
      </c>
      <c r="J31" s="9">
        <v>3</v>
      </c>
      <c r="K31" s="9">
        <v>20</v>
      </c>
      <c r="L31" s="10">
        <f t="shared" si="0"/>
        <v>2390</v>
      </c>
    </row>
    <row r="32" spans="1:12" ht="12.75">
      <c r="A32" s="20" t="s">
        <v>40</v>
      </c>
      <c r="B32" s="9">
        <v>1443</v>
      </c>
      <c r="C32" s="9">
        <v>4</v>
      </c>
      <c r="D32" s="9">
        <v>0</v>
      </c>
      <c r="E32" s="9">
        <v>155</v>
      </c>
      <c r="F32" s="9">
        <v>23</v>
      </c>
      <c r="G32" s="9">
        <v>8</v>
      </c>
      <c r="H32" s="9">
        <v>86</v>
      </c>
      <c r="I32" s="9">
        <v>15</v>
      </c>
      <c r="J32" s="9">
        <v>1</v>
      </c>
      <c r="K32" s="9">
        <v>2</v>
      </c>
      <c r="L32" s="10">
        <f t="shared" si="0"/>
        <v>1737</v>
      </c>
    </row>
    <row r="33" spans="1:12" ht="12.75">
      <c r="A33" s="20" t="s">
        <v>41</v>
      </c>
      <c r="B33" s="9">
        <v>1334</v>
      </c>
      <c r="C33" s="9">
        <v>5</v>
      </c>
      <c r="D33" s="9">
        <v>1</v>
      </c>
      <c r="E33" s="9">
        <v>184</v>
      </c>
      <c r="F33" s="9">
        <v>14</v>
      </c>
      <c r="G33" s="9">
        <v>7</v>
      </c>
      <c r="H33" s="9">
        <v>86</v>
      </c>
      <c r="I33" s="9">
        <v>22</v>
      </c>
      <c r="J33" s="9">
        <v>7</v>
      </c>
      <c r="K33" s="9">
        <v>3</v>
      </c>
      <c r="L33" s="10">
        <f t="shared" si="0"/>
        <v>1663</v>
      </c>
    </row>
    <row r="34" spans="1:12" ht="12.75">
      <c r="A34" s="20" t="s">
        <v>42</v>
      </c>
      <c r="B34" s="9">
        <v>1459</v>
      </c>
      <c r="C34" s="9">
        <v>6</v>
      </c>
      <c r="D34" s="9">
        <v>0</v>
      </c>
      <c r="E34" s="9">
        <v>186</v>
      </c>
      <c r="F34" s="9">
        <v>30</v>
      </c>
      <c r="G34" s="9">
        <v>5</v>
      </c>
      <c r="H34" s="9">
        <v>90</v>
      </c>
      <c r="I34" s="9">
        <v>37</v>
      </c>
      <c r="J34" s="9">
        <v>1</v>
      </c>
      <c r="K34" s="9">
        <v>2</v>
      </c>
      <c r="L34" s="10">
        <f t="shared" si="0"/>
        <v>1816</v>
      </c>
    </row>
    <row r="35" spans="1:12" ht="12.75">
      <c r="A35" s="20" t="s">
        <v>43</v>
      </c>
      <c r="B35" s="9">
        <v>1442</v>
      </c>
      <c r="C35" s="9">
        <v>2</v>
      </c>
      <c r="D35" s="9">
        <v>0</v>
      </c>
      <c r="E35" s="9">
        <v>171</v>
      </c>
      <c r="F35" s="9">
        <v>24</v>
      </c>
      <c r="G35" s="9">
        <v>4</v>
      </c>
      <c r="H35" s="9">
        <v>92</v>
      </c>
      <c r="I35" s="9">
        <v>38</v>
      </c>
      <c r="J35" s="9">
        <v>2</v>
      </c>
      <c r="K35" s="9">
        <v>3</v>
      </c>
      <c r="L35" s="10">
        <f t="shared" si="0"/>
        <v>1778</v>
      </c>
    </row>
    <row r="36" spans="1:12" ht="12.75">
      <c r="A36" s="20" t="s">
        <v>44</v>
      </c>
      <c r="B36" s="9">
        <v>1789</v>
      </c>
      <c r="C36" s="9">
        <v>2</v>
      </c>
      <c r="D36" s="9">
        <v>0</v>
      </c>
      <c r="E36" s="9">
        <v>194</v>
      </c>
      <c r="F36" s="9">
        <v>29</v>
      </c>
      <c r="G36" s="9">
        <v>6</v>
      </c>
      <c r="H36" s="9">
        <v>86</v>
      </c>
      <c r="I36" s="9">
        <v>43</v>
      </c>
      <c r="J36" s="9">
        <v>1</v>
      </c>
      <c r="K36" s="9">
        <v>4</v>
      </c>
      <c r="L36" s="10">
        <f t="shared" si="0"/>
        <v>2154</v>
      </c>
    </row>
    <row r="37" spans="1:12" ht="12.75">
      <c r="A37" s="20" t="s">
        <v>45</v>
      </c>
      <c r="B37" s="9">
        <v>2472</v>
      </c>
      <c r="C37" s="9">
        <v>6</v>
      </c>
      <c r="D37" s="9">
        <v>0</v>
      </c>
      <c r="E37" s="9">
        <v>88</v>
      </c>
      <c r="F37" s="9">
        <v>18</v>
      </c>
      <c r="G37" s="9">
        <v>3</v>
      </c>
      <c r="H37" s="9">
        <v>89</v>
      </c>
      <c r="I37" s="9">
        <v>11</v>
      </c>
      <c r="J37" s="9">
        <v>0</v>
      </c>
      <c r="K37" s="9">
        <v>8</v>
      </c>
      <c r="L37" s="10">
        <f t="shared" si="0"/>
        <v>2695</v>
      </c>
    </row>
    <row r="38" spans="1:12" ht="12.75">
      <c r="A38" s="20" t="s">
        <v>46</v>
      </c>
      <c r="B38" s="9">
        <v>2500</v>
      </c>
      <c r="C38" s="9">
        <v>5</v>
      </c>
      <c r="D38" s="9">
        <v>0</v>
      </c>
      <c r="E38" s="9">
        <v>23</v>
      </c>
      <c r="F38" s="9">
        <v>5</v>
      </c>
      <c r="G38" s="9">
        <v>0</v>
      </c>
      <c r="H38" s="9">
        <v>77</v>
      </c>
      <c r="I38" s="9">
        <v>5</v>
      </c>
      <c r="J38" s="9">
        <v>0</v>
      </c>
      <c r="K38" s="9">
        <v>15</v>
      </c>
      <c r="L38" s="10">
        <f t="shared" si="0"/>
        <v>2630</v>
      </c>
    </row>
    <row r="39" spans="1:12" ht="12.75">
      <c r="A39" s="20" t="s">
        <v>47</v>
      </c>
      <c r="B39" s="9">
        <v>1452</v>
      </c>
      <c r="C39" s="9">
        <v>3</v>
      </c>
      <c r="D39" s="9">
        <v>0</v>
      </c>
      <c r="E39" s="9">
        <v>140</v>
      </c>
      <c r="F39" s="9">
        <v>26</v>
      </c>
      <c r="G39" s="9">
        <v>4</v>
      </c>
      <c r="H39" s="9">
        <v>89</v>
      </c>
      <c r="I39" s="9">
        <v>39</v>
      </c>
      <c r="J39" s="9">
        <v>3</v>
      </c>
      <c r="K39" s="9">
        <v>3</v>
      </c>
      <c r="L39" s="10">
        <f t="shared" si="0"/>
        <v>1759</v>
      </c>
    </row>
    <row r="40" spans="1:12" ht="12.75">
      <c r="A40" s="20" t="s">
        <v>48</v>
      </c>
      <c r="B40" s="9">
        <v>1053</v>
      </c>
      <c r="C40" s="9">
        <v>2</v>
      </c>
      <c r="D40" s="9">
        <v>0</v>
      </c>
      <c r="E40" s="9">
        <v>138</v>
      </c>
      <c r="F40" s="9">
        <v>20</v>
      </c>
      <c r="G40" s="9">
        <v>6</v>
      </c>
      <c r="H40" s="9">
        <v>86</v>
      </c>
      <c r="I40" s="9">
        <v>9</v>
      </c>
      <c r="J40" s="9">
        <v>3</v>
      </c>
      <c r="K40" s="9">
        <v>1</v>
      </c>
      <c r="L40" s="10">
        <f t="shared" si="0"/>
        <v>1318</v>
      </c>
    </row>
    <row r="41" spans="1:12" ht="12.75">
      <c r="A41" s="20" t="s">
        <v>49</v>
      </c>
      <c r="B41" s="9">
        <v>1151</v>
      </c>
      <c r="C41" s="9">
        <v>2</v>
      </c>
      <c r="D41" s="9">
        <v>0</v>
      </c>
      <c r="E41" s="9">
        <v>156</v>
      </c>
      <c r="F41" s="9">
        <v>22</v>
      </c>
      <c r="G41" s="9">
        <v>8</v>
      </c>
      <c r="H41" s="9">
        <v>91</v>
      </c>
      <c r="I41" s="9">
        <v>14</v>
      </c>
      <c r="J41" s="9">
        <v>4</v>
      </c>
      <c r="K41" s="9">
        <v>1</v>
      </c>
      <c r="L41" s="10">
        <f t="shared" si="0"/>
        <v>1449</v>
      </c>
    </row>
    <row r="42" spans="1:12" ht="12.75">
      <c r="A42" s="20" t="s">
        <v>50</v>
      </c>
      <c r="B42" s="9">
        <v>1299</v>
      </c>
      <c r="C42" s="9">
        <v>1</v>
      </c>
      <c r="D42" s="9">
        <v>1</v>
      </c>
      <c r="E42" s="9">
        <v>177</v>
      </c>
      <c r="F42" s="9">
        <v>30</v>
      </c>
      <c r="G42" s="9">
        <v>11</v>
      </c>
      <c r="H42" s="9">
        <v>93</v>
      </c>
      <c r="I42" s="9">
        <v>12</v>
      </c>
      <c r="J42" s="9">
        <v>0</v>
      </c>
      <c r="K42" s="9">
        <v>1</v>
      </c>
      <c r="L42" s="10">
        <f t="shared" si="0"/>
        <v>1625</v>
      </c>
    </row>
    <row r="43" spans="1:12" ht="12.75">
      <c r="A43" s="20" t="s">
        <v>51</v>
      </c>
      <c r="B43" s="9">
        <v>1750</v>
      </c>
      <c r="C43" s="9">
        <v>1</v>
      </c>
      <c r="D43" s="9">
        <v>2</v>
      </c>
      <c r="E43" s="9">
        <v>179</v>
      </c>
      <c r="F43" s="9">
        <v>21</v>
      </c>
      <c r="G43" s="9">
        <v>5</v>
      </c>
      <c r="H43" s="9">
        <v>95</v>
      </c>
      <c r="I43" s="9">
        <v>16</v>
      </c>
      <c r="J43" s="9">
        <v>5</v>
      </c>
      <c r="K43" s="9">
        <v>3</v>
      </c>
      <c r="L43" s="10">
        <f t="shared" si="0"/>
        <v>2077</v>
      </c>
    </row>
    <row r="44" spans="1:12" ht="12.75">
      <c r="A44" s="20" t="s">
        <v>52</v>
      </c>
      <c r="B44" s="9">
        <v>2218</v>
      </c>
      <c r="C44" s="9">
        <v>8</v>
      </c>
      <c r="D44" s="9">
        <v>0</v>
      </c>
      <c r="E44" s="9">
        <v>115</v>
      </c>
      <c r="F44" s="9">
        <v>23</v>
      </c>
      <c r="G44" s="9">
        <v>1</v>
      </c>
      <c r="H44" s="9">
        <v>100</v>
      </c>
      <c r="I44" s="9">
        <v>5</v>
      </c>
      <c r="J44" s="9">
        <v>3</v>
      </c>
      <c r="K44" s="9">
        <v>9</v>
      </c>
      <c r="L44" s="10">
        <f t="shared" si="0"/>
        <v>2482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2</v>
      </c>
      <c r="J45" s="9">
        <v>0</v>
      </c>
      <c r="K45" s="9">
        <v>0</v>
      </c>
      <c r="L45" s="10">
        <f t="shared" si="0"/>
        <v>2</v>
      </c>
    </row>
    <row r="46" spans="1:12" ht="12.75">
      <c r="A46" s="21" t="s">
        <v>19</v>
      </c>
      <c r="B46" s="11">
        <f aca="true" t="shared" si="1" ref="B46:J46">SUM(B15:B45)</f>
        <v>50165</v>
      </c>
      <c r="C46" s="11">
        <f t="shared" si="1"/>
        <v>108</v>
      </c>
      <c r="D46" s="11">
        <f t="shared" si="1"/>
        <v>6</v>
      </c>
      <c r="E46" s="11">
        <f t="shared" si="1"/>
        <v>4250</v>
      </c>
      <c r="F46" s="11">
        <f t="shared" si="1"/>
        <v>617</v>
      </c>
      <c r="G46" s="11">
        <f t="shared" si="1"/>
        <v>145</v>
      </c>
      <c r="H46" s="11">
        <f t="shared" si="1"/>
        <v>2522</v>
      </c>
      <c r="I46" s="11">
        <f t="shared" si="1"/>
        <v>410</v>
      </c>
      <c r="J46" s="11">
        <f t="shared" si="1"/>
        <v>49</v>
      </c>
      <c r="K46" s="11">
        <f>SUM(K15:K45)</f>
        <v>136</v>
      </c>
      <c r="L46" s="12">
        <f>SUM(L15:L45)</f>
        <v>58408</v>
      </c>
    </row>
    <row r="47" spans="1:12" ht="13.5" thickBot="1">
      <c r="A47" s="22" t="s">
        <v>54</v>
      </c>
      <c r="B47" s="13">
        <f aca="true" t="shared" si="2" ref="B47:K47">(B46/$M13)</f>
        <v>1672.1666666666667</v>
      </c>
      <c r="C47" s="13">
        <f t="shared" si="2"/>
        <v>3.6</v>
      </c>
      <c r="D47" s="13">
        <f t="shared" si="2"/>
        <v>0.2</v>
      </c>
      <c r="E47" s="13">
        <f t="shared" si="2"/>
        <v>141.66666666666666</v>
      </c>
      <c r="F47" s="13">
        <f t="shared" si="2"/>
        <v>20.566666666666666</v>
      </c>
      <c r="G47" s="13">
        <f t="shared" si="2"/>
        <v>4.833333333333333</v>
      </c>
      <c r="H47" s="13">
        <f t="shared" si="2"/>
        <v>84.06666666666666</v>
      </c>
      <c r="I47" s="13">
        <f t="shared" si="2"/>
        <v>13.666666666666666</v>
      </c>
      <c r="J47" s="13">
        <f t="shared" si="2"/>
        <v>1.6333333333333333</v>
      </c>
      <c r="K47" s="13">
        <f t="shared" si="2"/>
        <v>4.533333333333333</v>
      </c>
      <c r="L47" s="14">
        <f>SUM(B47:K47)</f>
        <v>1946.9333333333334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62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39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B53" s="39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4"/>
      <c r="B54" s="38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38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2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</row>
  </sheetData>
  <sheetProtection/>
  <mergeCells count="2">
    <mergeCell ref="A7:B7"/>
    <mergeCell ref="A8:B8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5:M57"/>
  <sheetViews>
    <sheetView zoomScalePageLayoutView="0" workbookViewId="0" topLeftCell="A1">
      <selection activeCell="C10" sqref="C10"/>
    </sheetView>
  </sheetViews>
  <sheetFormatPr defaultColWidth="11.421875" defaultRowHeight="12.75"/>
  <cols>
    <col min="1" max="1" width="8.28125" style="0" customWidth="1"/>
    <col min="2" max="3" width="10.00390625" style="0" customWidth="1"/>
    <col min="4" max="4" width="8.7109375" style="0" customWidth="1"/>
    <col min="5" max="5" width="8.57421875" style="0" customWidth="1"/>
    <col min="6" max="6" width="8.8515625" style="0" customWidth="1"/>
    <col min="7" max="7" width="8.57421875" style="0" customWidth="1"/>
    <col min="8" max="8" width="7.8515625" style="0" customWidth="1"/>
    <col min="9" max="9" width="8.421875" style="0" customWidth="1"/>
    <col min="10" max="10" width="8.57421875" style="0" customWidth="1"/>
    <col min="11" max="11" width="6.421875" style="0" customWidth="1"/>
    <col min="12" max="12" width="8.57421875" style="0" customWidth="1"/>
    <col min="13" max="13" width="8.7109375" style="0" customWidth="1"/>
  </cols>
  <sheetData>
    <row r="5" spans="7:10" ht="12.75">
      <c r="G5" s="1" t="s">
        <v>0</v>
      </c>
      <c r="I5" s="2" t="s">
        <v>60</v>
      </c>
      <c r="J5" s="2"/>
    </row>
    <row r="6" spans="7:11" ht="12.75">
      <c r="G6" s="1" t="s">
        <v>2</v>
      </c>
      <c r="H6" s="2" t="s">
        <v>66</v>
      </c>
      <c r="J6" s="1" t="s">
        <v>3</v>
      </c>
      <c r="K6" s="3">
        <v>2018</v>
      </c>
    </row>
    <row r="7" spans="1:2" ht="10.5" customHeight="1">
      <c r="A7" s="46"/>
      <c r="B7" s="46"/>
    </row>
    <row r="8" spans="1:2" ht="9.75" customHeight="1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702</v>
      </c>
      <c r="C15" s="9">
        <v>6</v>
      </c>
      <c r="D15" s="9">
        <v>0</v>
      </c>
      <c r="E15" s="9">
        <v>48</v>
      </c>
      <c r="F15" s="9">
        <v>22</v>
      </c>
      <c r="G15" s="9">
        <v>6</v>
      </c>
      <c r="H15" s="9">
        <v>26</v>
      </c>
      <c r="I15" s="9">
        <v>59</v>
      </c>
      <c r="J15" s="9">
        <v>50</v>
      </c>
      <c r="K15" s="9">
        <v>0</v>
      </c>
      <c r="L15" s="10">
        <f aca="true" t="shared" si="0" ref="L15:L45">SUM(B15:K15)</f>
        <v>919</v>
      </c>
      <c r="M15" s="23" t="s">
        <v>59</v>
      </c>
    </row>
    <row r="16" spans="1:13" ht="12.75">
      <c r="A16" s="20" t="s">
        <v>24</v>
      </c>
      <c r="B16" s="9">
        <v>641</v>
      </c>
      <c r="C16" s="9">
        <v>5</v>
      </c>
      <c r="D16" s="9">
        <v>0</v>
      </c>
      <c r="E16" s="9">
        <v>35</v>
      </c>
      <c r="F16" s="9">
        <v>16</v>
      </c>
      <c r="G16" s="9">
        <v>19</v>
      </c>
      <c r="H16" s="9">
        <v>20</v>
      </c>
      <c r="I16" s="9">
        <v>31</v>
      </c>
      <c r="J16" s="9">
        <v>40</v>
      </c>
      <c r="K16" s="9">
        <v>3</v>
      </c>
      <c r="L16" s="10">
        <f t="shared" si="0"/>
        <v>810</v>
      </c>
      <c r="M16" s="28"/>
    </row>
    <row r="17" spans="1:13" ht="12.75">
      <c r="A17" s="20" t="s">
        <v>25</v>
      </c>
      <c r="B17" s="9">
        <v>717</v>
      </c>
      <c r="C17" s="9">
        <v>3</v>
      </c>
      <c r="D17" s="9">
        <v>0</v>
      </c>
      <c r="E17" s="9">
        <v>14</v>
      </c>
      <c r="F17" s="9">
        <v>14</v>
      </c>
      <c r="G17" s="9">
        <v>21</v>
      </c>
      <c r="H17" s="9">
        <v>17</v>
      </c>
      <c r="I17" s="9">
        <v>39</v>
      </c>
      <c r="J17" s="9">
        <v>11</v>
      </c>
      <c r="K17" s="9">
        <v>3</v>
      </c>
      <c r="L17" s="10">
        <f t="shared" si="0"/>
        <v>839</v>
      </c>
      <c r="M17" s="28"/>
    </row>
    <row r="18" spans="1:13" ht="12.75">
      <c r="A18" s="20" t="s">
        <v>26</v>
      </c>
      <c r="B18" s="9">
        <v>517</v>
      </c>
      <c r="C18" s="9">
        <v>4</v>
      </c>
      <c r="D18" s="9">
        <v>0</v>
      </c>
      <c r="E18" s="9">
        <v>35</v>
      </c>
      <c r="F18" s="9">
        <v>23</v>
      </c>
      <c r="G18" s="9">
        <v>10</v>
      </c>
      <c r="H18" s="9">
        <v>24</v>
      </c>
      <c r="I18" s="9">
        <v>52</v>
      </c>
      <c r="J18" s="9">
        <v>13</v>
      </c>
      <c r="K18" s="9">
        <v>0</v>
      </c>
      <c r="L18" s="10">
        <f t="shared" si="0"/>
        <v>678</v>
      </c>
      <c r="M18" s="28"/>
    </row>
    <row r="19" spans="1:13" ht="12.75">
      <c r="A19" s="20" t="s">
        <v>27</v>
      </c>
      <c r="B19" s="9">
        <v>378</v>
      </c>
      <c r="C19" s="9">
        <v>5</v>
      </c>
      <c r="D19" s="9">
        <v>0</v>
      </c>
      <c r="E19" s="9">
        <v>40</v>
      </c>
      <c r="F19" s="9">
        <v>18</v>
      </c>
      <c r="G19" s="9">
        <v>20</v>
      </c>
      <c r="H19" s="9">
        <v>25</v>
      </c>
      <c r="I19" s="9">
        <v>69</v>
      </c>
      <c r="J19" s="9">
        <v>24</v>
      </c>
      <c r="K19" s="9">
        <v>0</v>
      </c>
      <c r="L19" s="10">
        <f t="shared" si="0"/>
        <v>579</v>
      </c>
      <c r="M19" s="28"/>
    </row>
    <row r="20" spans="1:13" ht="12.75">
      <c r="A20" s="20" t="s">
        <v>28</v>
      </c>
      <c r="B20" s="9">
        <v>486</v>
      </c>
      <c r="C20" s="9">
        <v>1</v>
      </c>
      <c r="D20" s="9">
        <v>0</v>
      </c>
      <c r="E20" s="9">
        <v>40</v>
      </c>
      <c r="F20" s="9">
        <v>15</v>
      </c>
      <c r="G20" s="9">
        <v>28</v>
      </c>
      <c r="H20" s="9">
        <v>30</v>
      </c>
      <c r="I20" s="9">
        <v>41</v>
      </c>
      <c r="J20" s="9">
        <v>51</v>
      </c>
      <c r="K20" s="9">
        <v>0</v>
      </c>
      <c r="L20" s="10">
        <f t="shared" si="0"/>
        <v>692</v>
      </c>
      <c r="M20" s="28"/>
    </row>
    <row r="21" spans="1:13" ht="12.75">
      <c r="A21" s="20" t="s">
        <v>29</v>
      </c>
      <c r="B21" s="9">
        <v>570</v>
      </c>
      <c r="C21" s="9">
        <v>1</v>
      </c>
      <c r="D21" s="9">
        <v>0</v>
      </c>
      <c r="E21" s="9">
        <v>31</v>
      </c>
      <c r="F21" s="9">
        <v>14</v>
      </c>
      <c r="G21" s="9">
        <v>17</v>
      </c>
      <c r="H21" s="9">
        <v>25</v>
      </c>
      <c r="I21" s="9">
        <v>47</v>
      </c>
      <c r="J21" s="9">
        <v>50</v>
      </c>
      <c r="K21" s="9">
        <v>0</v>
      </c>
      <c r="L21" s="10">
        <f t="shared" si="0"/>
        <v>755</v>
      </c>
      <c r="M21" s="28"/>
    </row>
    <row r="22" spans="1:13" ht="12.75">
      <c r="A22" s="20" t="s">
        <v>30</v>
      </c>
      <c r="B22" s="9">
        <v>537</v>
      </c>
      <c r="C22" s="9">
        <v>6</v>
      </c>
      <c r="D22" s="9">
        <v>0</v>
      </c>
      <c r="E22" s="9">
        <v>38</v>
      </c>
      <c r="F22" s="9">
        <v>14</v>
      </c>
      <c r="G22" s="9">
        <v>8</v>
      </c>
      <c r="H22" s="9">
        <v>30</v>
      </c>
      <c r="I22" s="9">
        <v>50</v>
      </c>
      <c r="J22" s="9">
        <v>49</v>
      </c>
      <c r="K22" s="9">
        <v>0</v>
      </c>
      <c r="L22" s="10">
        <f t="shared" si="0"/>
        <v>732</v>
      </c>
      <c r="M22" s="28"/>
    </row>
    <row r="23" spans="1:13" ht="12.75">
      <c r="A23" s="20" t="s">
        <v>31</v>
      </c>
      <c r="B23" s="9">
        <v>145</v>
      </c>
      <c r="C23" s="9">
        <v>1</v>
      </c>
      <c r="D23" s="9">
        <v>0</v>
      </c>
      <c r="E23" s="9">
        <v>2</v>
      </c>
      <c r="F23" s="9">
        <v>5</v>
      </c>
      <c r="G23" s="9">
        <v>0</v>
      </c>
      <c r="H23" s="9">
        <v>15</v>
      </c>
      <c r="I23" s="9">
        <v>3</v>
      </c>
      <c r="J23" s="9">
        <v>10</v>
      </c>
      <c r="K23" s="9">
        <v>0</v>
      </c>
      <c r="L23" s="10">
        <f t="shared" si="0"/>
        <v>181</v>
      </c>
      <c r="M23" s="28"/>
    </row>
    <row r="24" spans="1:13" ht="12.75">
      <c r="A24" s="20" t="s">
        <v>32</v>
      </c>
      <c r="B24" s="9">
        <v>271</v>
      </c>
      <c r="C24" s="9">
        <v>1</v>
      </c>
      <c r="D24" s="9">
        <v>0</v>
      </c>
      <c r="E24" s="9">
        <v>3</v>
      </c>
      <c r="F24" s="9">
        <v>3</v>
      </c>
      <c r="G24" s="9">
        <v>3</v>
      </c>
      <c r="H24" s="9">
        <v>9</v>
      </c>
      <c r="I24" s="9">
        <v>4</v>
      </c>
      <c r="J24" s="9">
        <v>0</v>
      </c>
      <c r="K24" s="9">
        <v>0</v>
      </c>
      <c r="L24" s="10">
        <f t="shared" si="0"/>
        <v>294</v>
      </c>
      <c r="M24" s="28"/>
    </row>
    <row r="25" spans="1:13" ht="12.75">
      <c r="A25" s="20" t="s">
        <v>33</v>
      </c>
      <c r="B25" s="9">
        <v>353</v>
      </c>
      <c r="C25" s="9">
        <v>2</v>
      </c>
      <c r="D25" s="9">
        <v>0</v>
      </c>
      <c r="E25" s="9">
        <v>22</v>
      </c>
      <c r="F25" s="9">
        <v>10</v>
      </c>
      <c r="G25" s="9">
        <v>15</v>
      </c>
      <c r="H25" s="9">
        <v>24</v>
      </c>
      <c r="I25" s="9">
        <v>51</v>
      </c>
      <c r="J25" s="9">
        <v>14</v>
      </c>
      <c r="K25" s="9">
        <v>0</v>
      </c>
      <c r="L25" s="10">
        <f t="shared" si="0"/>
        <v>491</v>
      </c>
      <c r="M25" s="28"/>
    </row>
    <row r="26" spans="1:13" ht="12.75">
      <c r="A26" s="20" t="s">
        <v>34</v>
      </c>
      <c r="B26" s="9">
        <v>355</v>
      </c>
      <c r="C26" s="9">
        <v>4</v>
      </c>
      <c r="D26" s="9">
        <v>0</v>
      </c>
      <c r="E26" s="9">
        <v>41</v>
      </c>
      <c r="F26" s="9">
        <v>20</v>
      </c>
      <c r="G26" s="9">
        <v>9</v>
      </c>
      <c r="H26" s="9">
        <v>24</v>
      </c>
      <c r="I26" s="9">
        <v>128</v>
      </c>
      <c r="J26" s="9">
        <v>12</v>
      </c>
      <c r="K26" s="9">
        <v>0</v>
      </c>
      <c r="L26" s="10">
        <f t="shared" si="0"/>
        <v>593</v>
      </c>
      <c r="M26" s="28"/>
    </row>
    <row r="27" spans="1:13" ht="12.75">
      <c r="A27" s="20" t="s">
        <v>35</v>
      </c>
      <c r="B27" s="9">
        <v>359</v>
      </c>
      <c r="C27" s="9">
        <v>0</v>
      </c>
      <c r="D27" s="9">
        <v>0</v>
      </c>
      <c r="E27" s="9">
        <v>40</v>
      </c>
      <c r="F27" s="9">
        <v>17</v>
      </c>
      <c r="G27" s="9">
        <v>3</v>
      </c>
      <c r="H27" s="9">
        <v>22</v>
      </c>
      <c r="I27" s="9">
        <v>132</v>
      </c>
      <c r="J27" s="9">
        <v>11</v>
      </c>
      <c r="K27" s="9">
        <v>0</v>
      </c>
      <c r="L27" s="10">
        <f t="shared" si="0"/>
        <v>584</v>
      </c>
      <c r="M27" s="28"/>
    </row>
    <row r="28" spans="1:12" ht="12.75">
      <c r="A28" s="20">
        <v>14</v>
      </c>
      <c r="B28" s="9">
        <v>448</v>
      </c>
      <c r="C28" s="9">
        <v>5</v>
      </c>
      <c r="D28" s="9">
        <v>0</v>
      </c>
      <c r="E28" s="9">
        <v>34</v>
      </c>
      <c r="F28" s="9">
        <v>12</v>
      </c>
      <c r="G28" s="9">
        <v>20</v>
      </c>
      <c r="H28" s="9">
        <v>25</v>
      </c>
      <c r="I28" s="9">
        <v>30</v>
      </c>
      <c r="J28" s="9">
        <v>38</v>
      </c>
      <c r="K28" s="9">
        <v>0</v>
      </c>
      <c r="L28" s="10">
        <f t="shared" si="0"/>
        <v>612</v>
      </c>
    </row>
    <row r="29" spans="1:12" ht="12.75">
      <c r="A29" s="20" t="s">
        <v>37</v>
      </c>
      <c r="B29" s="9">
        <v>585</v>
      </c>
      <c r="C29" s="9">
        <v>4</v>
      </c>
      <c r="D29" s="9">
        <v>0</v>
      </c>
      <c r="E29" s="9">
        <v>40</v>
      </c>
      <c r="F29" s="9">
        <v>12</v>
      </c>
      <c r="G29" s="9">
        <v>6</v>
      </c>
      <c r="H29" s="9">
        <v>28</v>
      </c>
      <c r="I29" s="9">
        <v>39</v>
      </c>
      <c r="J29" s="9">
        <v>29</v>
      </c>
      <c r="K29" s="9">
        <v>0</v>
      </c>
      <c r="L29" s="10">
        <f t="shared" si="0"/>
        <v>743</v>
      </c>
    </row>
    <row r="30" spans="1:12" ht="12.75">
      <c r="A30" s="20" t="s">
        <v>38</v>
      </c>
      <c r="B30" s="9">
        <v>537</v>
      </c>
      <c r="C30" s="9">
        <v>2</v>
      </c>
      <c r="D30" s="9">
        <v>0</v>
      </c>
      <c r="E30" s="9">
        <v>40</v>
      </c>
      <c r="F30" s="9">
        <v>12</v>
      </c>
      <c r="G30" s="9">
        <v>13</v>
      </c>
      <c r="H30" s="9">
        <v>27</v>
      </c>
      <c r="I30" s="9">
        <v>39</v>
      </c>
      <c r="J30" s="9">
        <v>63</v>
      </c>
      <c r="K30" s="9">
        <v>12</v>
      </c>
      <c r="L30" s="10">
        <f t="shared" si="0"/>
        <v>745</v>
      </c>
    </row>
    <row r="31" spans="1:12" ht="12.75">
      <c r="A31" s="20" t="s">
        <v>39</v>
      </c>
      <c r="B31" s="9">
        <v>559</v>
      </c>
      <c r="C31" s="9">
        <v>11</v>
      </c>
      <c r="D31" s="9">
        <v>0</v>
      </c>
      <c r="E31" s="9">
        <v>11</v>
      </c>
      <c r="F31" s="9">
        <v>9</v>
      </c>
      <c r="G31" s="9">
        <v>7</v>
      </c>
      <c r="H31" s="9">
        <v>18</v>
      </c>
      <c r="I31" s="9">
        <v>49</v>
      </c>
      <c r="J31" s="9">
        <v>52</v>
      </c>
      <c r="K31" s="9">
        <v>0</v>
      </c>
      <c r="L31" s="10">
        <f t="shared" si="0"/>
        <v>716</v>
      </c>
    </row>
    <row r="32" spans="1:12" ht="12.75">
      <c r="A32" s="20" t="s">
        <v>40</v>
      </c>
      <c r="B32" s="9">
        <v>420</v>
      </c>
      <c r="C32" s="9">
        <v>6</v>
      </c>
      <c r="D32" s="9">
        <v>0</v>
      </c>
      <c r="E32" s="9">
        <v>41</v>
      </c>
      <c r="F32" s="9">
        <v>10</v>
      </c>
      <c r="G32" s="9">
        <v>10</v>
      </c>
      <c r="H32" s="9">
        <v>26</v>
      </c>
      <c r="I32" s="9">
        <v>88</v>
      </c>
      <c r="J32" s="9">
        <v>13</v>
      </c>
      <c r="K32" s="9">
        <v>0</v>
      </c>
      <c r="L32" s="10">
        <f t="shared" si="0"/>
        <v>614</v>
      </c>
    </row>
    <row r="33" spans="1:12" ht="12.75">
      <c r="A33" s="20" t="s">
        <v>41</v>
      </c>
      <c r="B33" s="9">
        <v>415</v>
      </c>
      <c r="C33" s="9">
        <v>4</v>
      </c>
      <c r="D33" s="9">
        <v>1</v>
      </c>
      <c r="E33" s="9">
        <v>42</v>
      </c>
      <c r="F33" s="9">
        <v>12</v>
      </c>
      <c r="G33" s="9">
        <v>20</v>
      </c>
      <c r="H33" s="9">
        <v>24</v>
      </c>
      <c r="I33" s="9">
        <v>85</v>
      </c>
      <c r="J33" s="9">
        <v>21</v>
      </c>
      <c r="K33" s="9">
        <v>0</v>
      </c>
      <c r="L33" s="10">
        <f t="shared" si="0"/>
        <v>624</v>
      </c>
    </row>
    <row r="34" spans="1:12" ht="12.75">
      <c r="A34" s="20" t="s">
        <v>42</v>
      </c>
      <c r="B34" s="9">
        <v>464</v>
      </c>
      <c r="C34" s="9">
        <v>3</v>
      </c>
      <c r="D34" s="9">
        <v>0</v>
      </c>
      <c r="E34" s="9">
        <v>32</v>
      </c>
      <c r="F34" s="9">
        <v>13</v>
      </c>
      <c r="G34" s="9">
        <v>8</v>
      </c>
      <c r="H34" s="9">
        <v>22</v>
      </c>
      <c r="I34" s="9">
        <v>133</v>
      </c>
      <c r="J34" s="9">
        <v>2</v>
      </c>
      <c r="K34" s="9">
        <v>0</v>
      </c>
      <c r="L34" s="10">
        <f t="shared" si="0"/>
        <v>677</v>
      </c>
    </row>
    <row r="35" spans="1:12" ht="12.75">
      <c r="A35" s="20" t="s">
        <v>43</v>
      </c>
      <c r="B35" s="9">
        <v>449</v>
      </c>
      <c r="C35" s="9">
        <v>3</v>
      </c>
      <c r="D35" s="9">
        <v>0</v>
      </c>
      <c r="E35" s="9">
        <v>49</v>
      </c>
      <c r="F35" s="9">
        <v>9</v>
      </c>
      <c r="G35" s="9">
        <v>8</v>
      </c>
      <c r="H35" s="9">
        <v>23</v>
      </c>
      <c r="I35" s="9">
        <v>105</v>
      </c>
      <c r="J35" s="9">
        <v>8</v>
      </c>
      <c r="K35" s="9">
        <v>0</v>
      </c>
      <c r="L35" s="10">
        <f t="shared" si="0"/>
        <v>654</v>
      </c>
    </row>
    <row r="36" spans="1:12" ht="12.75">
      <c r="A36" s="20" t="s">
        <v>44</v>
      </c>
      <c r="B36" s="9">
        <v>576</v>
      </c>
      <c r="C36" s="9">
        <v>4</v>
      </c>
      <c r="D36" s="9">
        <v>0</v>
      </c>
      <c r="E36" s="9">
        <v>40</v>
      </c>
      <c r="F36" s="9">
        <v>10</v>
      </c>
      <c r="G36" s="9">
        <v>10</v>
      </c>
      <c r="H36" s="9">
        <v>29</v>
      </c>
      <c r="I36" s="9">
        <v>55</v>
      </c>
      <c r="J36" s="9">
        <v>41</v>
      </c>
      <c r="K36" s="9">
        <v>0</v>
      </c>
      <c r="L36" s="10">
        <f t="shared" si="0"/>
        <v>765</v>
      </c>
    </row>
    <row r="37" spans="1:12" ht="12.75">
      <c r="A37" s="20" t="s">
        <v>45</v>
      </c>
      <c r="B37" s="9">
        <v>607</v>
      </c>
      <c r="C37" s="9">
        <v>1</v>
      </c>
      <c r="D37" s="9">
        <v>0</v>
      </c>
      <c r="E37" s="9">
        <v>31</v>
      </c>
      <c r="F37" s="9">
        <v>16</v>
      </c>
      <c r="G37" s="9">
        <v>11</v>
      </c>
      <c r="H37" s="9">
        <v>27</v>
      </c>
      <c r="I37" s="9">
        <v>61</v>
      </c>
      <c r="J37" s="9">
        <v>44</v>
      </c>
      <c r="K37" s="9">
        <v>0</v>
      </c>
      <c r="L37" s="10">
        <f t="shared" si="0"/>
        <v>798</v>
      </c>
    </row>
    <row r="38" spans="1:12" ht="12.75">
      <c r="A38" s="20" t="s">
        <v>46</v>
      </c>
      <c r="B38" s="9">
        <v>718</v>
      </c>
      <c r="C38" s="9">
        <v>10</v>
      </c>
      <c r="D38" s="9">
        <v>0</v>
      </c>
      <c r="E38" s="9">
        <v>8</v>
      </c>
      <c r="F38" s="9">
        <v>9</v>
      </c>
      <c r="G38" s="9">
        <v>16</v>
      </c>
      <c r="H38" s="9">
        <v>21</v>
      </c>
      <c r="I38" s="9">
        <v>46</v>
      </c>
      <c r="J38" s="9">
        <v>36</v>
      </c>
      <c r="K38" s="9">
        <v>0</v>
      </c>
      <c r="L38" s="10">
        <f t="shared" si="0"/>
        <v>864</v>
      </c>
    </row>
    <row r="39" spans="1:12" ht="12.75">
      <c r="A39" s="20" t="s">
        <v>47</v>
      </c>
      <c r="B39" s="9">
        <v>443</v>
      </c>
      <c r="C39" s="9">
        <v>3</v>
      </c>
      <c r="D39" s="9">
        <v>0</v>
      </c>
      <c r="E39" s="9">
        <v>39</v>
      </c>
      <c r="F39" s="9">
        <v>11</v>
      </c>
      <c r="G39" s="9">
        <v>7</v>
      </c>
      <c r="H39" s="9">
        <v>29</v>
      </c>
      <c r="I39" s="9">
        <v>29</v>
      </c>
      <c r="J39" s="9">
        <v>18</v>
      </c>
      <c r="K39" s="9">
        <v>0</v>
      </c>
      <c r="L39" s="10">
        <f t="shared" si="0"/>
        <v>579</v>
      </c>
    </row>
    <row r="40" spans="1:12" ht="12.75">
      <c r="A40" s="20" t="s">
        <v>48</v>
      </c>
      <c r="B40" s="9">
        <v>296</v>
      </c>
      <c r="C40" s="9">
        <v>2</v>
      </c>
      <c r="D40" s="9">
        <v>0</v>
      </c>
      <c r="E40" s="9">
        <v>40</v>
      </c>
      <c r="F40" s="9">
        <v>10</v>
      </c>
      <c r="G40" s="9">
        <v>12</v>
      </c>
      <c r="H40" s="9">
        <v>25</v>
      </c>
      <c r="I40" s="9">
        <v>10</v>
      </c>
      <c r="J40" s="9">
        <v>10</v>
      </c>
      <c r="K40" s="9">
        <v>0</v>
      </c>
      <c r="L40" s="10">
        <f t="shared" si="0"/>
        <v>405</v>
      </c>
    </row>
    <row r="41" spans="1:12" ht="12.75">
      <c r="A41" s="20" t="s">
        <v>49</v>
      </c>
      <c r="B41" s="9">
        <v>450</v>
      </c>
      <c r="C41" s="9">
        <v>0</v>
      </c>
      <c r="D41" s="9">
        <v>1</v>
      </c>
      <c r="E41" s="9">
        <v>30</v>
      </c>
      <c r="F41" s="9">
        <v>7</v>
      </c>
      <c r="G41" s="9">
        <v>15</v>
      </c>
      <c r="H41" s="9">
        <v>24</v>
      </c>
      <c r="I41" s="9">
        <v>99</v>
      </c>
      <c r="J41" s="9">
        <v>7</v>
      </c>
      <c r="K41" s="9">
        <v>0</v>
      </c>
      <c r="L41" s="10">
        <f t="shared" si="0"/>
        <v>633</v>
      </c>
    </row>
    <row r="42" spans="1:12" ht="12.75">
      <c r="A42" s="20" t="s">
        <v>50</v>
      </c>
      <c r="B42" s="9">
        <v>446</v>
      </c>
      <c r="C42" s="9">
        <v>3</v>
      </c>
      <c r="D42" s="9">
        <v>0</v>
      </c>
      <c r="E42" s="9">
        <v>31</v>
      </c>
      <c r="F42" s="9">
        <v>11</v>
      </c>
      <c r="G42" s="9">
        <v>3</v>
      </c>
      <c r="H42" s="9">
        <v>25</v>
      </c>
      <c r="I42" s="9">
        <v>75</v>
      </c>
      <c r="J42" s="9">
        <v>5</v>
      </c>
      <c r="K42" s="9">
        <v>0</v>
      </c>
      <c r="L42" s="10">
        <f t="shared" si="0"/>
        <v>599</v>
      </c>
    </row>
    <row r="43" spans="1:12" ht="12.75">
      <c r="A43" s="20" t="s">
        <v>51</v>
      </c>
      <c r="B43" s="9">
        <v>520</v>
      </c>
      <c r="C43" s="9">
        <v>6</v>
      </c>
      <c r="D43" s="9">
        <v>0</v>
      </c>
      <c r="E43" s="9">
        <v>31</v>
      </c>
      <c r="F43" s="9">
        <v>14</v>
      </c>
      <c r="G43" s="9">
        <v>7</v>
      </c>
      <c r="H43" s="9">
        <v>25</v>
      </c>
      <c r="I43" s="9">
        <v>66</v>
      </c>
      <c r="J43" s="9">
        <v>8</v>
      </c>
      <c r="K43" s="9">
        <v>0</v>
      </c>
      <c r="L43" s="10">
        <f t="shared" si="0"/>
        <v>677</v>
      </c>
    </row>
    <row r="44" spans="1:12" ht="12.75">
      <c r="A44" s="20" t="s">
        <v>52</v>
      </c>
      <c r="B44" s="9">
        <v>649</v>
      </c>
      <c r="C44" s="9">
        <v>5</v>
      </c>
      <c r="D44" s="9">
        <v>0</v>
      </c>
      <c r="E44" s="9">
        <v>28</v>
      </c>
      <c r="F44" s="9">
        <v>12</v>
      </c>
      <c r="G44" s="9">
        <v>12</v>
      </c>
      <c r="H44" s="9">
        <v>25</v>
      </c>
      <c r="I44" s="9">
        <v>60</v>
      </c>
      <c r="J44" s="9">
        <v>42</v>
      </c>
      <c r="K44" s="9">
        <v>2</v>
      </c>
      <c r="L44" s="10">
        <f t="shared" si="0"/>
        <v>835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14613</v>
      </c>
      <c r="C46" s="11">
        <f t="shared" si="1"/>
        <v>111</v>
      </c>
      <c r="D46" s="11">
        <f t="shared" si="1"/>
        <v>2</v>
      </c>
      <c r="E46" s="11">
        <f t="shared" si="1"/>
        <v>956</v>
      </c>
      <c r="F46" s="11">
        <f t="shared" si="1"/>
        <v>380</v>
      </c>
      <c r="G46" s="11">
        <f t="shared" si="1"/>
        <v>344</v>
      </c>
      <c r="H46" s="11">
        <f t="shared" si="1"/>
        <v>714</v>
      </c>
      <c r="I46" s="11">
        <f t="shared" si="1"/>
        <v>1775</v>
      </c>
      <c r="J46" s="11">
        <f t="shared" si="1"/>
        <v>772</v>
      </c>
      <c r="K46" s="11">
        <f t="shared" si="1"/>
        <v>20</v>
      </c>
      <c r="L46" s="12">
        <f t="shared" si="1"/>
        <v>19687</v>
      </c>
    </row>
    <row r="47" spans="1:12" ht="13.5" thickBot="1">
      <c r="A47" s="22" t="s">
        <v>54</v>
      </c>
      <c r="B47" s="13">
        <f aca="true" t="shared" si="2" ref="B47:L47">(B46/$M13)</f>
        <v>487.1</v>
      </c>
      <c r="C47" s="13">
        <f t="shared" si="2"/>
        <v>3.7</v>
      </c>
      <c r="D47" s="13">
        <f t="shared" si="2"/>
        <v>0.06666666666666667</v>
      </c>
      <c r="E47" s="13">
        <f t="shared" si="2"/>
        <v>31.866666666666667</v>
      </c>
      <c r="F47" s="13">
        <f t="shared" si="2"/>
        <v>12.666666666666666</v>
      </c>
      <c r="G47" s="13">
        <f t="shared" si="2"/>
        <v>11.466666666666667</v>
      </c>
      <c r="H47" s="13">
        <f t="shared" si="2"/>
        <v>23.8</v>
      </c>
      <c r="I47" s="13">
        <f t="shared" si="2"/>
        <v>59.166666666666664</v>
      </c>
      <c r="J47" s="13">
        <f t="shared" si="2"/>
        <v>25.733333333333334</v>
      </c>
      <c r="K47" s="13">
        <f t="shared" si="2"/>
        <v>0.6666666666666666</v>
      </c>
      <c r="L47" s="14">
        <f t="shared" si="2"/>
        <v>656.2333333333333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ht="12.75">
      <c r="B50" s="41" t="s">
        <v>61</v>
      </c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ht="12.75">
      <c r="B51" s="43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ht="12.75">
      <c r="B52" s="38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7" spans="1:13" ht="12.75">
      <c r="A57" s="32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33"/>
    </row>
  </sheetData>
  <sheetProtection/>
  <mergeCells count="2">
    <mergeCell ref="A7:B7"/>
    <mergeCell ref="A8:B8"/>
  </mergeCells>
  <printOptions/>
  <pageMargins left="0.75" right="0.75" top="1" bottom="1" header="0" footer="0"/>
  <pageSetup horizontalDpi="360" verticalDpi="36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M55"/>
  <sheetViews>
    <sheetView zoomScalePageLayoutView="0" workbookViewId="0" topLeftCell="A1">
      <selection activeCell="C7" sqref="C7"/>
    </sheetView>
  </sheetViews>
  <sheetFormatPr defaultColWidth="11.421875" defaultRowHeight="12.75"/>
  <cols>
    <col min="1" max="1" width="9.140625" style="0" customWidth="1"/>
    <col min="2" max="2" width="9.28125" style="0" customWidth="1"/>
    <col min="3" max="3" width="10.421875" style="0" customWidth="1"/>
    <col min="4" max="4" width="9.421875" style="0" customWidth="1"/>
    <col min="5" max="5" width="7.7109375" style="0" customWidth="1"/>
    <col min="6" max="6" width="8.421875" style="0" customWidth="1"/>
    <col min="7" max="7" width="8.140625" style="0" customWidth="1"/>
    <col min="8" max="8" width="7.7109375" style="0" customWidth="1"/>
    <col min="9" max="9" width="8.140625" style="0" customWidth="1"/>
    <col min="10" max="10" width="8.8515625" style="0" customWidth="1"/>
    <col min="11" max="11" width="6.7109375" style="0" customWidth="1"/>
    <col min="12" max="12" width="9.140625" style="0" customWidth="1"/>
  </cols>
  <sheetData>
    <row r="5" spans="7:10" ht="12.75">
      <c r="G5" s="1" t="s">
        <v>0</v>
      </c>
      <c r="I5" s="2" t="s">
        <v>65</v>
      </c>
      <c r="J5" s="2"/>
    </row>
    <row r="6" spans="7:11" ht="17.25" customHeight="1">
      <c r="G6" s="1" t="s">
        <v>2</v>
      </c>
      <c r="H6" s="2" t="s">
        <v>66</v>
      </c>
      <c r="J6" s="1" t="s">
        <v>3</v>
      </c>
      <c r="K6" s="3">
        <v>2018</v>
      </c>
    </row>
    <row r="7" spans="1:2" ht="12.75">
      <c r="A7" s="46"/>
      <c r="B7" s="46"/>
    </row>
    <row r="8" spans="1:2" ht="12.75">
      <c r="A8" s="46"/>
      <c r="B8" s="46"/>
    </row>
    <row r="9" ht="12.75">
      <c r="A9" s="25"/>
    </row>
    <row r="10" ht="15.75">
      <c r="D10" s="4" t="s">
        <v>4</v>
      </c>
    </row>
    <row r="12" ht="13.5" thickBot="1"/>
    <row r="13" spans="1:13" ht="12.75">
      <c r="A13" s="18"/>
      <c r="B13" s="26" t="s">
        <v>20</v>
      </c>
      <c r="C13" s="26" t="s">
        <v>5</v>
      </c>
      <c r="D13" s="26" t="s">
        <v>6</v>
      </c>
      <c r="E13" s="26" t="s">
        <v>7</v>
      </c>
      <c r="F13" s="26" t="s">
        <v>56</v>
      </c>
      <c r="G13" s="26" t="s">
        <v>56</v>
      </c>
      <c r="H13" s="26" t="s">
        <v>9</v>
      </c>
      <c r="I13" s="26" t="s">
        <v>7</v>
      </c>
      <c r="J13" s="26" t="s">
        <v>10</v>
      </c>
      <c r="K13" s="26"/>
      <c r="L13" s="27"/>
      <c r="M13" s="28">
        <v>30</v>
      </c>
    </row>
    <row r="14" spans="1:13" ht="13.5" thickBot="1">
      <c r="A14" s="29" t="s">
        <v>21</v>
      </c>
      <c r="B14" s="30" t="s">
        <v>22</v>
      </c>
      <c r="C14" s="30" t="s">
        <v>11</v>
      </c>
      <c r="D14" s="30" t="s">
        <v>12</v>
      </c>
      <c r="E14" s="30" t="s">
        <v>13</v>
      </c>
      <c r="F14" s="30" t="s">
        <v>57</v>
      </c>
      <c r="G14" s="30" t="s">
        <v>58</v>
      </c>
      <c r="H14" s="30" t="s">
        <v>13</v>
      </c>
      <c r="I14" s="30" t="s">
        <v>16</v>
      </c>
      <c r="J14" s="30" t="s">
        <v>17</v>
      </c>
      <c r="K14" s="30" t="s">
        <v>18</v>
      </c>
      <c r="L14" s="31" t="s">
        <v>19</v>
      </c>
      <c r="M14" s="28"/>
    </row>
    <row r="15" spans="1:13" ht="12.75">
      <c r="A15" s="20" t="s">
        <v>23</v>
      </c>
      <c r="B15" s="9">
        <v>2022</v>
      </c>
      <c r="C15" s="9">
        <v>14</v>
      </c>
      <c r="D15" s="9">
        <v>0</v>
      </c>
      <c r="E15" s="9">
        <v>185</v>
      </c>
      <c r="F15" s="9">
        <v>143</v>
      </c>
      <c r="G15" s="9">
        <v>44</v>
      </c>
      <c r="H15" s="9">
        <v>43</v>
      </c>
      <c r="I15" s="9">
        <v>679</v>
      </c>
      <c r="J15" s="9">
        <v>113</v>
      </c>
      <c r="K15" s="9">
        <v>2</v>
      </c>
      <c r="L15" s="10">
        <f aca="true" t="shared" si="0" ref="L15:L45">SUM(B15:K15)</f>
        <v>3245</v>
      </c>
      <c r="M15" s="23" t="s">
        <v>59</v>
      </c>
    </row>
    <row r="16" spans="1:13" ht="12.75">
      <c r="A16" s="20" t="s">
        <v>24</v>
      </c>
      <c r="B16" s="9">
        <v>1745</v>
      </c>
      <c r="C16" s="9">
        <v>14</v>
      </c>
      <c r="D16" s="9">
        <v>0</v>
      </c>
      <c r="E16" s="9">
        <v>113</v>
      </c>
      <c r="F16" s="9">
        <v>102</v>
      </c>
      <c r="G16" s="9">
        <v>40</v>
      </c>
      <c r="H16" s="9">
        <v>37</v>
      </c>
      <c r="I16" s="9">
        <v>374</v>
      </c>
      <c r="J16" s="9">
        <v>92</v>
      </c>
      <c r="K16" s="9">
        <v>6</v>
      </c>
      <c r="L16" s="10">
        <f t="shared" si="0"/>
        <v>2523</v>
      </c>
      <c r="M16" s="28"/>
    </row>
    <row r="17" spans="1:13" ht="12.75">
      <c r="A17" s="20" t="s">
        <v>25</v>
      </c>
      <c r="B17" s="9">
        <v>1961</v>
      </c>
      <c r="C17" s="9">
        <v>12</v>
      </c>
      <c r="D17" s="9">
        <v>2</v>
      </c>
      <c r="E17" s="9">
        <v>41</v>
      </c>
      <c r="F17" s="9">
        <v>15</v>
      </c>
      <c r="G17" s="9">
        <v>4</v>
      </c>
      <c r="H17" s="9">
        <v>30</v>
      </c>
      <c r="I17" s="9">
        <v>115</v>
      </c>
      <c r="J17" s="9">
        <v>14</v>
      </c>
      <c r="K17" s="9">
        <v>11</v>
      </c>
      <c r="L17" s="10">
        <f t="shared" si="0"/>
        <v>2205</v>
      </c>
      <c r="M17" s="28"/>
    </row>
    <row r="18" spans="1:13" ht="12.75">
      <c r="A18" s="20" t="s">
        <v>26</v>
      </c>
      <c r="B18" s="9">
        <v>1569</v>
      </c>
      <c r="C18" s="9">
        <v>6</v>
      </c>
      <c r="D18" s="9">
        <v>0</v>
      </c>
      <c r="E18" s="9">
        <v>132</v>
      </c>
      <c r="F18" s="9">
        <v>154</v>
      </c>
      <c r="G18" s="9">
        <v>92</v>
      </c>
      <c r="H18" s="9">
        <v>35</v>
      </c>
      <c r="I18" s="9">
        <v>599</v>
      </c>
      <c r="J18" s="9">
        <v>120</v>
      </c>
      <c r="K18" s="9">
        <v>1</v>
      </c>
      <c r="L18" s="10">
        <f t="shared" si="0"/>
        <v>2708</v>
      </c>
      <c r="M18" s="28"/>
    </row>
    <row r="19" spans="1:13" ht="12.75">
      <c r="A19" s="20" t="s">
        <v>27</v>
      </c>
      <c r="B19" s="9">
        <v>1267</v>
      </c>
      <c r="C19" s="9">
        <v>12</v>
      </c>
      <c r="D19" s="9">
        <v>0</v>
      </c>
      <c r="E19" s="9">
        <v>141</v>
      </c>
      <c r="F19" s="9">
        <v>164</v>
      </c>
      <c r="G19" s="9">
        <v>121</v>
      </c>
      <c r="H19" s="9">
        <v>38</v>
      </c>
      <c r="I19" s="9">
        <v>589</v>
      </c>
      <c r="J19" s="9">
        <v>131</v>
      </c>
      <c r="K19" s="9">
        <v>1</v>
      </c>
      <c r="L19" s="10">
        <f t="shared" si="0"/>
        <v>2464</v>
      </c>
      <c r="M19" s="28"/>
    </row>
    <row r="20" spans="1:13" ht="12.75">
      <c r="A20" s="20" t="s">
        <v>28</v>
      </c>
      <c r="B20" s="9">
        <v>1397</v>
      </c>
      <c r="C20" s="9">
        <v>5</v>
      </c>
      <c r="D20" s="9">
        <v>2</v>
      </c>
      <c r="E20" s="9">
        <v>156</v>
      </c>
      <c r="F20" s="9">
        <v>124</v>
      </c>
      <c r="G20" s="9">
        <v>61</v>
      </c>
      <c r="H20" s="9">
        <v>43</v>
      </c>
      <c r="I20" s="9">
        <v>662</v>
      </c>
      <c r="J20" s="9">
        <v>125</v>
      </c>
      <c r="K20" s="9">
        <v>1</v>
      </c>
      <c r="L20" s="10">
        <f t="shared" si="0"/>
        <v>2576</v>
      </c>
      <c r="M20" s="28"/>
    </row>
    <row r="21" spans="1:13" ht="12.75">
      <c r="A21" s="20" t="s">
        <v>29</v>
      </c>
      <c r="B21" s="9">
        <v>1459</v>
      </c>
      <c r="C21" s="9">
        <v>6</v>
      </c>
      <c r="D21" s="9">
        <v>0</v>
      </c>
      <c r="E21" s="9">
        <v>174</v>
      </c>
      <c r="F21" s="9">
        <v>155</v>
      </c>
      <c r="G21" s="9">
        <v>98</v>
      </c>
      <c r="H21" s="9">
        <v>40</v>
      </c>
      <c r="I21" s="9">
        <v>769</v>
      </c>
      <c r="J21" s="9">
        <v>153</v>
      </c>
      <c r="K21" s="9">
        <v>1</v>
      </c>
      <c r="L21" s="10">
        <f t="shared" si="0"/>
        <v>2855</v>
      </c>
      <c r="M21" s="28"/>
    </row>
    <row r="22" spans="1:13" ht="12.75">
      <c r="A22" s="20" t="s">
        <v>30</v>
      </c>
      <c r="B22" s="9">
        <v>1865</v>
      </c>
      <c r="C22" s="9">
        <v>11</v>
      </c>
      <c r="D22" s="9">
        <v>0</v>
      </c>
      <c r="E22" s="9">
        <v>168</v>
      </c>
      <c r="F22" s="9">
        <v>97</v>
      </c>
      <c r="G22" s="9">
        <v>93</v>
      </c>
      <c r="H22" s="9">
        <v>45</v>
      </c>
      <c r="I22" s="9">
        <v>692</v>
      </c>
      <c r="J22" s="9">
        <v>139</v>
      </c>
      <c r="K22" s="9">
        <v>2</v>
      </c>
      <c r="L22" s="10">
        <f t="shared" si="0"/>
        <v>3112</v>
      </c>
      <c r="M22" s="28"/>
    </row>
    <row r="23" spans="1:13" ht="12.75">
      <c r="A23" s="20" t="s">
        <v>31</v>
      </c>
      <c r="B23" s="9">
        <v>1382</v>
      </c>
      <c r="C23" s="9">
        <v>4</v>
      </c>
      <c r="D23" s="9">
        <v>0</v>
      </c>
      <c r="E23" s="9">
        <v>75</v>
      </c>
      <c r="F23" s="9">
        <v>53</v>
      </c>
      <c r="G23" s="9">
        <v>43</v>
      </c>
      <c r="H23" s="9">
        <v>46</v>
      </c>
      <c r="I23" s="9">
        <v>247</v>
      </c>
      <c r="J23" s="9">
        <v>83</v>
      </c>
      <c r="K23" s="9">
        <v>3</v>
      </c>
      <c r="L23" s="10">
        <f t="shared" si="0"/>
        <v>1936</v>
      </c>
      <c r="M23" s="28"/>
    </row>
    <row r="24" spans="1:13" ht="12.75">
      <c r="A24" s="20" t="s">
        <v>32</v>
      </c>
      <c r="B24" s="9">
        <v>1475</v>
      </c>
      <c r="C24" s="9">
        <v>5</v>
      </c>
      <c r="D24" s="9">
        <v>0</v>
      </c>
      <c r="E24" s="9">
        <v>22</v>
      </c>
      <c r="F24" s="9">
        <v>5</v>
      </c>
      <c r="G24" s="9">
        <v>8</v>
      </c>
      <c r="H24" s="9">
        <v>39</v>
      </c>
      <c r="I24" s="9">
        <v>96</v>
      </c>
      <c r="J24" s="9">
        <v>38</v>
      </c>
      <c r="K24" s="9">
        <v>0</v>
      </c>
      <c r="L24" s="10">
        <f t="shared" si="0"/>
        <v>1688</v>
      </c>
      <c r="M24" s="28"/>
    </row>
    <row r="25" spans="1:13" ht="12.75">
      <c r="A25" s="20" t="s">
        <v>33</v>
      </c>
      <c r="B25" s="9">
        <v>1582</v>
      </c>
      <c r="C25" s="9">
        <v>3</v>
      </c>
      <c r="D25" s="9">
        <v>1</v>
      </c>
      <c r="E25" s="9">
        <v>147</v>
      </c>
      <c r="F25" s="9">
        <v>92</v>
      </c>
      <c r="G25" s="9">
        <v>78</v>
      </c>
      <c r="H25" s="9">
        <v>37</v>
      </c>
      <c r="I25" s="9">
        <v>504</v>
      </c>
      <c r="J25" s="9">
        <v>197</v>
      </c>
      <c r="K25" s="9">
        <v>5</v>
      </c>
      <c r="L25" s="10">
        <f t="shared" si="0"/>
        <v>2646</v>
      </c>
      <c r="M25" s="28"/>
    </row>
    <row r="26" spans="1:13" ht="12.75">
      <c r="A26" s="20" t="s">
        <v>34</v>
      </c>
      <c r="B26" s="9">
        <v>1477</v>
      </c>
      <c r="C26" s="9">
        <v>6</v>
      </c>
      <c r="D26" s="9">
        <v>0</v>
      </c>
      <c r="E26" s="9">
        <v>162</v>
      </c>
      <c r="F26" s="9">
        <v>111</v>
      </c>
      <c r="G26" s="9">
        <v>117</v>
      </c>
      <c r="H26" s="9">
        <v>39</v>
      </c>
      <c r="I26" s="9">
        <v>503</v>
      </c>
      <c r="J26" s="9">
        <v>206</v>
      </c>
      <c r="K26" s="9">
        <v>4</v>
      </c>
      <c r="L26" s="10">
        <f t="shared" si="0"/>
        <v>2625</v>
      </c>
      <c r="M26" s="28"/>
    </row>
    <row r="27" spans="1:13" ht="12.75">
      <c r="A27" s="20" t="s">
        <v>35</v>
      </c>
      <c r="B27" s="9">
        <v>1367</v>
      </c>
      <c r="C27" s="9">
        <v>3</v>
      </c>
      <c r="D27" s="9">
        <v>0</v>
      </c>
      <c r="E27" s="9">
        <v>163</v>
      </c>
      <c r="F27" s="9">
        <v>116</v>
      </c>
      <c r="G27" s="9">
        <v>104</v>
      </c>
      <c r="H27" s="9">
        <v>40</v>
      </c>
      <c r="I27" s="9">
        <v>585</v>
      </c>
      <c r="J27" s="9">
        <v>176</v>
      </c>
      <c r="K27" s="9">
        <v>8</v>
      </c>
      <c r="L27" s="10">
        <f t="shared" si="0"/>
        <v>2562</v>
      </c>
      <c r="M27" s="28"/>
    </row>
    <row r="28" spans="1:12" ht="12.75">
      <c r="A28" s="20">
        <v>14</v>
      </c>
      <c r="B28" s="9">
        <v>1463</v>
      </c>
      <c r="C28" s="9">
        <v>7</v>
      </c>
      <c r="D28" s="9">
        <v>0</v>
      </c>
      <c r="E28" s="9">
        <v>201</v>
      </c>
      <c r="F28" s="9">
        <v>120</v>
      </c>
      <c r="G28" s="9">
        <v>69</v>
      </c>
      <c r="H28" s="9">
        <v>42</v>
      </c>
      <c r="I28" s="9">
        <v>595</v>
      </c>
      <c r="J28" s="9">
        <v>184</v>
      </c>
      <c r="K28" s="9">
        <v>2</v>
      </c>
      <c r="L28" s="10">
        <f t="shared" si="0"/>
        <v>2683</v>
      </c>
    </row>
    <row r="29" spans="1:12" ht="12.75">
      <c r="A29" s="20" t="s">
        <v>37</v>
      </c>
      <c r="B29" s="9">
        <v>1969</v>
      </c>
      <c r="C29" s="9">
        <v>6</v>
      </c>
      <c r="D29" s="9">
        <v>2</v>
      </c>
      <c r="E29" s="9">
        <v>179</v>
      </c>
      <c r="F29" s="9">
        <v>112</v>
      </c>
      <c r="G29" s="9">
        <v>84</v>
      </c>
      <c r="H29" s="9">
        <v>50</v>
      </c>
      <c r="I29" s="9">
        <v>573</v>
      </c>
      <c r="J29" s="9">
        <v>185</v>
      </c>
      <c r="K29" s="9">
        <v>3</v>
      </c>
      <c r="L29" s="10">
        <f t="shared" si="0"/>
        <v>3163</v>
      </c>
    </row>
    <row r="30" spans="1:12" ht="12.75">
      <c r="A30" s="20" t="s">
        <v>38</v>
      </c>
      <c r="B30" s="9">
        <v>1748</v>
      </c>
      <c r="C30" s="9">
        <v>9</v>
      </c>
      <c r="D30" s="9">
        <v>0</v>
      </c>
      <c r="E30" s="9">
        <v>94</v>
      </c>
      <c r="F30" s="9">
        <v>90</v>
      </c>
      <c r="G30" s="9">
        <v>22</v>
      </c>
      <c r="H30" s="9">
        <v>37</v>
      </c>
      <c r="I30" s="9">
        <v>295</v>
      </c>
      <c r="J30" s="9">
        <v>105</v>
      </c>
      <c r="K30" s="9">
        <v>7</v>
      </c>
      <c r="L30" s="10">
        <f t="shared" si="0"/>
        <v>2407</v>
      </c>
    </row>
    <row r="31" spans="1:12" ht="12.75">
      <c r="A31" s="20" t="s">
        <v>39</v>
      </c>
      <c r="B31" s="9">
        <v>1844</v>
      </c>
      <c r="C31" s="9">
        <v>3</v>
      </c>
      <c r="D31" s="9">
        <v>0</v>
      </c>
      <c r="E31" s="9">
        <v>22</v>
      </c>
      <c r="F31" s="9">
        <v>2</v>
      </c>
      <c r="G31" s="9">
        <v>13</v>
      </c>
      <c r="H31" s="9">
        <v>28</v>
      </c>
      <c r="I31" s="9">
        <v>67</v>
      </c>
      <c r="J31" s="9">
        <v>45</v>
      </c>
      <c r="K31" s="9">
        <v>3</v>
      </c>
      <c r="L31" s="10">
        <f t="shared" si="0"/>
        <v>2027</v>
      </c>
    </row>
    <row r="32" spans="1:12" ht="12.75">
      <c r="A32" s="20" t="s">
        <v>40</v>
      </c>
      <c r="B32" s="9">
        <v>1598</v>
      </c>
      <c r="C32" s="9">
        <v>7</v>
      </c>
      <c r="D32" s="9">
        <v>0</v>
      </c>
      <c r="E32" s="9">
        <v>139</v>
      </c>
      <c r="F32" s="9">
        <v>157</v>
      </c>
      <c r="G32" s="9">
        <v>79</v>
      </c>
      <c r="H32" s="9">
        <v>38</v>
      </c>
      <c r="I32" s="9">
        <v>553</v>
      </c>
      <c r="J32" s="9">
        <v>199</v>
      </c>
      <c r="K32" s="9">
        <v>8</v>
      </c>
      <c r="L32" s="10">
        <f t="shared" si="0"/>
        <v>2778</v>
      </c>
    </row>
    <row r="33" spans="1:12" ht="12.75">
      <c r="A33" s="20" t="s">
        <v>41</v>
      </c>
      <c r="B33" s="9">
        <v>1396</v>
      </c>
      <c r="C33" s="9">
        <v>2</v>
      </c>
      <c r="D33" s="9">
        <v>0</v>
      </c>
      <c r="E33" s="9">
        <v>157</v>
      </c>
      <c r="F33" s="9">
        <v>190</v>
      </c>
      <c r="G33" s="9">
        <v>84</v>
      </c>
      <c r="H33" s="9">
        <v>33</v>
      </c>
      <c r="I33" s="9">
        <v>617</v>
      </c>
      <c r="J33" s="9">
        <v>222</v>
      </c>
      <c r="K33" s="9">
        <v>2</v>
      </c>
      <c r="L33" s="10">
        <f t="shared" si="0"/>
        <v>2703</v>
      </c>
    </row>
    <row r="34" spans="1:12" ht="12.75">
      <c r="A34" s="20" t="s">
        <v>42</v>
      </c>
      <c r="B34" s="9">
        <v>1331</v>
      </c>
      <c r="C34" s="9">
        <v>3</v>
      </c>
      <c r="D34" s="9">
        <v>0</v>
      </c>
      <c r="E34" s="9">
        <v>144</v>
      </c>
      <c r="F34" s="9">
        <v>186</v>
      </c>
      <c r="G34" s="9">
        <v>90</v>
      </c>
      <c r="H34" s="9">
        <v>50</v>
      </c>
      <c r="I34" s="9">
        <v>648</v>
      </c>
      <c r="J34" s="9">
        <v>198</v>
      </c>
      <c r="K34" s="9">
        <v>4</v>
      </c>
      <c r="L34" s="10">
        <f t="shared" si="0"/>
        <v>2654</v>
      </c>
    </row>
    <row r="35" spans="1:12" ht="12.75">
      <c r="A35" s="20" t="s">
        <v>43</v>
      </c>
      <c r="B35" s="9">
        <v>1470</v>
      </c>
      <c r="C35" s="9">
        <v>9</v>
      </c>
      <c r="D35" s="9">
        <v>2</v>
      </c>
      <c r="E35" s="9">
        <v>202</v>
      </c>
      <c r="F35" s="9">
        <v>206</v>
      </c>
      <c r="G35" s="9">
        <v>81</v>
      </c>
      <c r="H35" s="9">
        <v>74</v>
      </c>
      <c r="I35" s="9">
        <v>722</v>
      </c>
      <c r="J35" s="9">
        <v>196</v>
      </c>
      <c r="K35" s="9">
        <v>1</v>
      </c>
      <c r="L35" s="10">
        <f t="shared" si="0"/>
        <v>2963</v>
      </c>
    </row>
    <row r="36" spans="1:12" ht="12.75">
      <c r="A36" s="20" t="s">
        <v>44</v>
      </c>
      <c r="B36" s="9">
        <v>1962</v>
      </c>
      <c r="C36" s="9">
        <v>11</v>
      </c>
      <c r="D36" s="9">
        <v>0</v>
      </c>
      <c r="E36" s="9">
        <v>160</v>
      </c>
      <c r="F36" s="9">
        <v>176</v>
      </c>
      <c r="G36" s="9">
        <v>42</v>
      </c>
      <c r="H36" s="9">
        <v>42</v>
      </c>
      <c r="I36" s="9">
        <v>830</v>
      </c>
      <c r="J36" s="9">
        <v>163</v>
      </c>
      <c r="K36" s="9">
        <v>1</v>
      </c>
      <c r="L36" s="10">
        <f t="shared" si="0"/>
        <v>3387</v>
      </c>
    </row>
    <row r="37" spans="1:12" ht="12.75">
      <c r="A37" s="20" t="s">
        <v>45</v>
      </c>
      <c r="B37" s="9">
        <v>1871</v>
      </c>
      <c r="C37" s="9">
        <v>16</v>
      </c>
      <c r="D37" s="9">
        <v>0</v>
      </c>
      <c r="E37" s="9">
        <v>78</v>
      </c>
      <c r="F37" s="9">
        <v>139</v>
      </c>
      <c r="G37" s="9">
        <v>48</v>
      </c>
      <c r="H37" s="9">
        <v>49</v>
      </c>
      <c r="I37" s="9">
        <v>353</v>
      </c>
      <c r="J37" s="9">
        <v>100</v>
      </c>
      <c r="K37" s="9">
        <v>7</v>
      </c>
      <c r="L37" s="10">
        <f t="shared" si="0"/>
        <v>2661</v>
      </c>
    </row>
    <row r="38" spans="1:12" ht="12.75">
      <c r="A38" s="20" t="s">
        <v>46</v>
      </c>
      <c r="B38" s="9">
        <v>1822</v>
      </c>
      <c r="C38" s="9">
        <v>7</v>
      </c>
      <c r="D38" s="9">
        <v>0</v>
      </c>
      <c r="E38" s="9">
        <v>24</v>
      </c>
      <c r="F38" s="9">
        <v>4</v>
      </c>
      <c r="G38" s="9">
        <v>23</v>
      </c>
      <c r="H38" s="9">
        <v>42</v>
      </c>
      <c r="I38" s="9">
        <v>78</v>
      </c>
      <c r="J38" s="9">
        <v>30</v>
      </c>
      <c r="K38" s="9">
        <v>4</v>
      </c>
      <c r="L38" s="10">
        <f t="shared" si="0"/>
        <v>2034</v>
      </c>
    </row>
    <row r="39" spans="1:12" ht="12.75">
      <c r="A39" s="20" t="s">
        <v>47</v>
      </c>
      <c r="B39" s="9">
        <v>1569</v>
      </c>
      <c r="C39" s="9">
        <v>7</v>
      </c>
      <c r="D39" s="9">
        <v>0</v>
      </c>
      <c r="E39" s="9">
        <v>149</v>
      </c>
      <c r="F39" s="9">
        <v>301</v>
      </c>
      <c r="G39" s="9">
        <v>86</v>
      </c>
      <c r="H39" s="9">
        <v>44</v>
      </c>
      <c r="I39" s="9">
        <v>511</v>
      </c>
      <c r="J39" s="9">
        <v>199</v>
      </c>
      <c r="K39" s="9">
        <v>5</v>
      </c>
      <c r="L39" s="10">
        <f t="shared" si="0"/>
        <v>2871</v>
      </c>
    </row>
    <row r="40" spans="1:12" ht="12.75">
      <c r="A40" s="20" t="s">
        <v>48</v>
      </c>
      <c r="B40" s="9">
        <v>1164</v>
      </c>
      <c r="C40" s="9">
        <v>6</v>
      </c>
      <c r="D40" s="9">
        <v>0</v>
      </c>
      <c r="E40" s="9">
        <v>139</v>
      </c>
      <c r="F40" s="9">
        <v>157</v>
      </c>
      <c r="G40" s="9">
        <v>71</v>
      </c>
      <c r="H40" s="9">
        <v>69</v>
      </c>
      <c r="I40" s="9">
        <v>584</v>
      </c>
      <c r="J40" s="9">
        <v>124</v>
      </c>
      <c r="K40" s="9">
        <v>2</v>
      </c>
      <c r="L40" s="10">
        <f t="shared" si="0"/>
        <v>2316</v>
      </c>
    </row>
    <row r="41" spans="1:12" ht="12.75">
      <c r="A41" s="20" t="s">
        <v>49</v>
      </c>
      <c r="B41" s="9">
        <v>1296</v>
      </c>
      <c r="C41" s="9">
        <v>6</v>
      </c>
      <c r="D41" s="9">
        <v>0</v>
      </c>
      <c r="E41" s="9">
        <v>143</v>
      </c>
      <c r="F41" s="9">
        <v>173</v>
      </c>
      <c r="G41" s="9">
        <v>141</v>
      </c>
      <c r="H41" s="9">
        <v>55</v>
      </c>
      <c r="I41" s="9">
        <v>624</v>
      </c>
      <c r="J41" s="9">
        <v>174</v>
      </c>
      <c r="K41" s="9">
        <v>2</v>
      </c>
      <c r="L41" s="10">
        <f t="shared" si="0"/>
        <v>2614</v>
      </c>
    </row>
    <row r="42" spans="1:12" ht="12.75">
      <c r="A42" s="20" t="s">
        <v>50</v>
      </c>
      <c r="B42" s="9">
        <v>1401</v>
      </c>
      <c r="C42" s="9">
        <v>1</v>
      </c>
      <c r="D42" s="9">
        <v>0</v>
      </c>
      <c r="E42" s="9">
        <v>190</v>
      </c>
      <c r="F42" s="9">
        <v>184</v>
      </c>
      <c r="G42" s="9">
        <v>135</v>
      </c>
      <c r="H42" s="9">
        <v>43</v>
      </c>
      <c r="I42" s="9">
        <v>725</v>
      </c>
      <c r="J42" s="9">
        <v>139</v>
      </c>
      <c r="K42" s="9">
        <v>1</v>
      </c>
      <c r="L42" s="10">
        <f t="shared" si="0"/>
        <v>2819</v>
      </c>
    </row>
    <row r="43" spans="1:12" ht="12.75">
      <c r="A43" s="20" t="s">
        <v>51</v>
      </c>
      <c r="B43" s="9">
        <v>1931</v>
      </c>
      <c r="C43" s="9">
        <v>8</v>
      </c>
      <c r="D43" s="9">
        <v>0</v>
      </c>
      <c r="E43" s="9">
        <v>188</v>
      </c>
      <c r="F43" s="9">
        <v>156</v>
      </c>
      <c r="G43" s="9">
        <v>72</v>
      </c>
      <c r="H43" s="9">
        <v>40</v>
      </c>
      <c r="I43" s="9">
        <v>643</v>
      </c>
      <c r="J43" s="9">
        <v>193</v>
      </c>
      <c r="K43" s="9">
        <v>1</v>
      </c>
      <c r="L43" s="10">
        <f t="shared" si="0"/>
        <v>3232</v>
      </c>
    </row>
    <row r="44" spans="1:12" ht="12.75">
      <c r="A44" s="20" t="s">
        <v>52</v>
      </c>
      <c r="B44" s="9">
        <v>1819</v>
      </c>
      <c r="C44" s="9">
        <v>8</v>
      </c>
      <c r="D44" s="9">
        <v>0</v>
      </c>
      <c r="E44" s="9">
        <v>89</v>
      </c>
      <c r="F44" s="9">
        <v>72</v>
      </c>
      <c r="G44" s="9">
        <v>30</v>
      </c>
      <c r="H44" s="9">
        <v>40</v>
      </c>
      <c r="I44" s="9">
        <v>315</v>
      </c>
      <c r="J44" s="9">
        <v>81</v>
      </c>
      <c r="K44" s="9">
        <v>4</v>
      </c>
      <c r="L44" s="10">
        <f t="shared" si="0"/>
        <v>2458</v>
      </c>
    </row>
    <row r="45" spans="1:12" ht="13.5" thickBot="1">
      <c r="A45" s="20" t="s">
        <v>53</v>
      </c>
      <c r="B45" s="9">
        <v>0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  <c r="L45" s="10">
        <f t="shared" si="0"/>
        <v>0</v>
      </c>
    </row>
    <row r="46" spans="1:12" ht="12.75">
      <c r="A46" s="21" t="s">
        <v>19</v>
      </c>
      <c r="B46" s="11">
        <f aca="true" t="shared" si="1" ref="B46:L46">SUM(B15:B45)</f>
        <v>48222</v>
      </c>
      <c r="C46" s="11">
        <f t="shared" si="1"/>
        <v>217</v>
      </c>
      <c r="D46" s="11">
        <f t="shared" si="1"/>
        <v>9</v>
      </c>
      <c r="E46" s="11">
        <f t="shared" si="1"/>
        <v>3977</v>
      </c>
      <c r="F46" s="11">
        <f t="shared" si="1"/>
        <v>3756</v>
      </c>
      <c r="G46" s="11">
        <f t="shared" si="1"/>
        <v>2073</v>
      </c>
      <c r="H46" s="11">
        <f t="shared" si="1"/>
        <v>1288</v>
      </c>
      <c r="I46" s="11">
        <f t="shared" si="1"/>
        <v>15147</v>
      </c>
      <c r="J46" s="11">
        <f t="shared" si="1"/>
        <v>4124</v>
      </c>
      <c r="K46" s="11">
        <f t="shared" si="1"/>
        <v>102</v>
      </c>
      <c r="L46" s="12">
        <f t="shared" si="1"/>
        <v>78915</v>
      </c>
    </row>
    <row r="47" spans="1:12" ht="13.5" thickBot="1">
      <c r="A47" s="22" t="s">
        <v>54</v>
      </c>
      <c r="B47" s="13">
        <f aca="true" t="shared" si="2" ref="B47:L47">(B46/$M13)</f>
        <v>1607.4</v>
      </c>
      <c r="C47" s="13">
        <f t="shared" si="2"/>
        <v>7.233333333333333</v>
      </c>
      <c r="D47" s="13">
        <f t="shared" si="2"/>
        <v>0.3</v>
      </c>
      <c r="E47" s="13">
        <f t="shared" si="2"/>
        <v>132.56666666666666</v>
      </c>
      <c r="F47" s="13">
        <f t="shared" si="2"/>
        <v>125.2</v>
      </c>
      <c r="G47" s="13">
        <f t="shared" si="2"/>
        <v>69.1</v>
      </c>
      <c r="H47" s="13">
        <f t="shared" si="2"/>
        <v>42.93333333333333</v>
      </c>
      <c r="I47" s="13">
        <f t="shared" si="2"/>
        <v>504.9</v>
      </c>
      <c r="J47" s="13">
        <f t="shared" si="2"/>
        <v>137.46666666666667</v>
      </c>
      <c r="K47" s="13">
        <f t="shared" si="2"/>
        <v>3.4</v>
      </c>
      <c r="L47" s="14">
        <f t="shared" si="2"/>
        <v>2630.5</v>
      </c>
    </row>
    <row r="48" spans="1:12" ht="12.75">
      <c r="A48" s="23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1:12" ht="12.75">
      <c r="A49" s="23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1:12" ht="12.75">
      <c r="A50" s="42" t="s">
        <v>63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1:12" ht="12.75">
      <c r="A51" s="39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1:12" ht="12.75">
      <c r="A52" s="23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1:12" ht="12.75">
      <c r="A53" s="23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1:12" ht="12.75">
      <c r="A54" s="23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1:12" ht="12.75">
      <c r="A55" s="23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</sheetData>
  <sheetProtection/>
  <mergeCells count="2">
    <mergeCell ref="A7:B7"/>
    <mergeCell ref="A8:B8"/>
  </mergeCells>
  <printOptions/>
  <pageMargins left="0.33" right="0.24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Direccion de Vialidad MOP</dc:creator>
  <cp:keywords/>
  <dc:description/>
  <cp:lastModifiedBy>Eliana Gonzalez Perez (Vialidad)</cp:lastModifiedBy>
  <cp:lastPrinted>2018-02-06T20:00:41Z</cp:lastPrinted>
  <dcterms:created xsi:type="dcterms:W3CDTF">2004-02-06T13:10:41Z</dcterms:created>
  <dcterms:modified xsi:type="dcterms:W3CDTF">2018-07-06T16:30:40Z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">
    <vt:lpwstr>Junio</vt:lpwstr>
  </property>
  <property fmtid="{D5CDD505-2E9C-101B-9397-08002B2CF9AE}" pid="4" name="A">
    <vt:lpwstr>2018</vt:lpwstr>
  </property>
  <property fmtid="{D5CDD505-2E9C-101B-9397-08002B2CF9AE}" pid="5" name="URL Documen">
    <vt:lpwstr>/PasadasVehiculares/Vehic-JUNIO-2018.xls</vt:lpwstr>
  </property>
  <property fmtid="{D5CDD505-2E9C-101B-9397-08002B2CF9AE}" pid="6" name="N_M">
    <vt:lpwstr>6.00000000000000</vt:lpwstr>
  </property>
</Properties>
</file>