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3"/>
  </bookViews>
  <sheets>
    <sheet name="chai-junio-12" sheetId="1" r:id="rId1"/>
    <sheet name="cor-junio-12" sheetId="2" r:id="rId2"/>
    <sheet name="las-raices-junio-12" sheetId="3" r:id="rId3"/>
    <sheet name="cris-junio-12" sheetId="4" r:id="rId4"/>
  </sheets>
  <definedNames/>
  <calcPr fullCalcOnLoad="1"/>
</workbook>
</file>

<file path=xl/sharedStrings.xml><?xml version="1.0" encoding="utf-8"?>
<sst xmlns="http://schemas.openxmlformats.org/spreadsheetml/2006/main" count="245" uniqueCount="67">
  <si>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</si>
  <si>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</si>
  <si>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</si>
  <si>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</si>
  <si>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</si>
  <si>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</si>
  <si>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</si>
  <si>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</si>
  <si>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</si>
  <si>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</si>
  <si>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</si>
  <si>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</si>
  <si>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</si>
  <si>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</si>
  <si>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</si>
  <si>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</si>
  <si>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</si>
  <si>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</si>
  <si>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</si>
  <si>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</si>
  <si>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CORONEL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</si>
  <si>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</si>
  <si>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</si>
  <si>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</si>
  <si>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</si>
  <si>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</si>
  <si>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</si>
  <si>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</si>
  <si>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</si>
  <si>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</si>
  <si>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</si>
  <si>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</si>
  <si>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</si>
  <si>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</si>
  <si>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</si>
  <si>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</si>
  <si>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</si>
  <si>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</si>
  <si>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</si>
  <si>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</si>
  <si>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</si>
  <si>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</si>
  <si>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</si>
  <si>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</si>
  <si>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</si>
  <si>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</si>
  <si>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</si>
  <si>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</si>
  <si>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</si>
  <si>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</si>
  <si>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</si>
  <si>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</si>
  <si>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</si>
  <si>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</si>
  <si>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</si>
  <si>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</si>
  <si>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 xml:space="preserve">NOTA:  Resumen   Ambos Sentidos.   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</si>
  <si>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</si>
  <si>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</si>
  <si>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</si>
  <si>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</si>
  <si>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</si>
  <si>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</si>
  <si>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</si>
  <si>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>NOTA:   Esta plaza cobra el importe del peaje en sentido   Oste.</t>
  </si>
  <si>
    <t>JUNIO</t>
  </si>
  <si>
    <t>Cerrado por nevadas día   12,   13, 17, 29, Y 30  Junio del 2012.</t>
  </si>
</sst>
</file>

<file path=xl/styles.xml><?xml version="1.0" encoding="utf-8"?>
<styleSheet xmlns="http://schemas.openxmlformats.org/spreadsheetml/2006/main">
  <numFmts count="1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50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8.5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0" fontId="1" fillId="0" borderId="0" xfId="0" applyFont="1" applyAlignment="1" applyProtection="1">
      <alignment horizontal="left"/>
      <protection/>
    </xf>
    <xf numFmtId="37" fontId="1" fillId="0" borderId="0" xfId="0" applyNumberFormat="1" applyFont="1" applyAlignment="1" applyProtection="1">
      <alignment/>
      <protection/>
    </xf>
    <xf numFmtId="0" fontId="12" fillId="0" borderId="0" xfId="0" applyFont="1" applyAlignment="1">
      <alignment/>
    </xf>
    <xf numFmtId="37" fontId="13" fillId="0" borderId="0" xfId="0" applyNumberFormat="1" applyFont="1" applyAlignment="1" applyProtection="1">
      <alignment/>
      <protection/>
    </xf>
    <xf numFmtId="37" fontId="14" fillId="0" borderId="0" xfId="0" applyNumberFormat="1" applyFont="1" applyAlignment="1" applyProtection="1">
      <alignment/>
      <protection/>
    </xf>
    <xf numFmtId="0" fontId="13" fillId="0" borderId="0" xfId="0" applyFont="1" applyAlignment="1">
      <alignment/>
    </xf>
    <xf numFmtId="0" fontId="15" fillId="0" borderId="0" xfId="0" applyFont="1" applyAlignment="1" applyProtection="1">
      <alignment horizontal="left"/>
      <protection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428625</xdr:colOff>
      <xdr:row>5</xdr:row>
      <xdr:rowOff>133350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78105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238125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D6" sqref="D6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2012</v>
      </c>
    </row>
    <row r="7" spans="1:2" ht="9.75" customHeight="1">
      <c r="A7" s="45"/>
      <c r="B7" s="45"/>
    </row>
    <row r="8" spans="1:2" ht="9" customHeight="1">
      <c r="A8" s="45"/>
      <c r="B8" s="45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6012</v>
      </c>
      <c r="C15" s="9">
        <v>6</v>
      </c>
      <c r="D15" s="9">
        <v>1</v>
      </c>
      <c r="E15" s="9">
        <v>664</v>
      </c>
      <c r="F15" s="9">
        <v>184</v>
      </c>
      <c r="G15" s="9">
        <v>178</v>
      </c>
      <c r="H15" s="9">
        <v>444</v>
      </c>
      <c r="I15" s="9">
        <v>1473</v>
      </c>
      <c r="J15" s="9">
        <v>229</v>
      </c>
      <c r="K15" s="9">
        <v>4</v>
      </c>
      <c r="L15" s="10">
        <f>SUM(B15:K15)</f>
        <v>9195</v>
      </c>
    </row>
    <row r="16" spans="1:12" ht="12.75">
      <c r="A16" s="20" t="s">
        <v>25</v>
      </c>
      <c r="B16" s="9">
        <v>6165</v>
      </c>
      <c r="C16" s="9">
        <v>10</v>
      </c>
      <c r="D16" s="9">
        <v>0</v>
      </c>
      <c r="E16" s="9">
        <v>429</v>
      </c>
      <c r="F16" s="9">
        <v>118</v>
      </c>
      <c r="G16" s="9">
        <v>171</v>
      </c>
      <c r="H16" s="9">
        <v>386</v>
      </c>
      <c r="I16" s="9">
        <v>855</v>
      </c>
      <c r="J16" s="9">
        <v>163</v>
      </c>
      <c r="K16" s="9">
        <v>17</v>
      </c>
      <c r="L16" s="10">
        <f>SUM(B16:K16)</f>
        <v>8314</v>
      </c>
    </row>
    <row r="17" spans="1:12" ht="12.75">
      <c r="A17" s="20" t="s">
        <v>26</v>
      </c>
      <c r="B17" s="9">
        <v>7527</v>
      </c>
      <c r="C17" s="9">
        <v>14</v>
      </c>
      <c r="D17" s="9">
        <v>0</v>
      </c>
      <c r="E17" s="9">
        <v>224</v>
      </c>
      <c r="F17" s="9">
        <v>46</v>
      </c>
      <c r="G17" s="9">
        <v>46</v>
      </c>
      <c r="H17" s="9">
        <v>364</v>
      </c>
      <c r="I17" s="9">
        <v>185</v>
      </c>
      <c r="J17" s="9">
        <v>60</v>
      </c>
      <c r="K17" s="9">
        <v>48</v>
      </c>
      <c r="L17" s="10">
        <f aca="true" t="shared" si="0" ref="L17:L45">SUM(B17:K17)</f>
        <v>8514</v>
      </c>
    </row>
    <row r="18" spans="1:12" ht="12.75">
      <c r="A18" s="20" t="s">
        <v>27</v>
      </c>
      <c r="B18" s="9">
        <v>5131</v>
      </c>
      <c r="C18" s="9">
        <v>3</v>
      </c>
      <c r="D18" s="9">
        <v>1</v>
      </c>
      <c r="E18" s="9">
        <v>566</v>
      </c>
      <c r="F18" s="9">
        <v>178</v>
      </c>
      <c r="G18" s="9">
        <v>217</v>
      </c>
      <c r="H18" s="9">
        <v>427</v>
      </c>
      <c r="I18" s="9">
        <v>1386</v>
      </c>
      <c r="J18" s="9">
        <v>218</v>
      </c>
      <c r="K18" s="9">
        <v>19</v>
      </c>
      <c r="L18" s="10">
        <f t="shared" si="0"/>
        <v>8146</v>
      </c>
    </row>
    <row r="19" spans="1:12" ht="12.75">
      <c r="A19" s="20" t="s">
        <v>28</v>
      </c>
      <c r="B19" s="9">
        <v>4916</v>
      </c>
      <c r="C19" s="9">
        <v>8</v>
      </c>
      <c r="D19" s="9">
        <v>1</v>
      </c>
      <c r="E19" s="9">
        <v>655</v>
      </c>
      <c r="F19" s="9">
        <v>193</v>
      </c>
      <c r="G19" s="9">
        <v>217</v>
      </c>
      <c r="H19" s="9">
        <v>414</v>
      </c>
      <c r="I19" s="9">
        <v>1641</v>
      </c>
      <c r="J19" s="9">
        <v>253</v>
      </c>
      <c r="K19" s="9">
        <v>15</v>
      </c>
      <c r="L19" s="10">
        <f t="shared" si="0"/>
        <v>8313</v>
      </c>
    </row>
    <row r="20" spans="1:12" ht="12.75">
      <c r="A20" s="20" t="s">
        <v>29</v>
      </c>
      <c r="B20" s="9">
        <v>5162</v>
      </c>
      <c r="C20" s="9">
        <v>11</v>
      </c>
      <c r="D20" s="9">
        <v>2</v>
      </c>
      <c r="E20" s="9">
        <v>750</v>
      </c>
      <c r="F20" s="9">
        <v>191</v>
      </c>
      <c r="G20" s="9">
        <v>272</v>
      </c>
      <c r="H20" s="9">
        <v>395</v>
      </c>
      <c r="I20" s="9">
        <v>1537</v>
      </c>
      <c r="J20" s="9">
        <v>270</v>
      </c>
      <c r="K20" s="9">
        <v>15</v>
      </c>
      <c r="L20" s="10">
        <f t="shared" si="0"/>
        <v>8605</v>
      </c>
    </row>
    <row r="21" spans="1:12" ht="12.75">
      <c r="A21" s="20" t="s">
        <v>30</v>
      </c>
      <c r="B21" s="9">
        <v>5353</v>
      </c>
      <c r="C21" s="9">
        <v>10</v>
      </c>
      <c r="D21" s="9">
        <v>1</v>
      </c>
      <c r="E21" s="9">
        <v>684</v>
      </c>
      <c r="F21" s="9">
        <v>192</v>
      </c>
      <c r="G21" s="9">
        <v>314</v>
      </c>
      <c r="H21" s="9">
        <v>377</v>
      </c>
      <c r="I21" s="9">
        <v>1605</v>
      </c>
      <c r="J21" s="9">
        <v>273</v>
      </c>
      <c r="K21" s="9">
        <v>18</v>
      </c>
      <c r="L21" s="10">
        <f t="shared" si="0"/>
        <v>8827</v>
      </c>
    </row>
    <row r="22" spans="1:12" ht="12.75">
      <c r="A22" s="20" t="s">
        <v>31</v>
      </c>
      <c r="B22" s="9">
        <v>6527</v>
      </c>
      <c r="C22" s="9">
        <v>15</v>
      </c>
      <c r="D22" s="9">
        <v>2</v>
      </c>
      <c r="E22" s="9">
        <v>760</v>
      </c>
      <c r="F22" s="9">
        <v>213</v>
      </c>
      <c r="G22" s="9">
        <v>318</v>
      </c>
      <c r="H22" s="9">
        <v>461</v>
      </c>
      <c r="I22" s="9">
        <v>1502</v>
      </c>
      <c r="J22" s="9">
        <v>341</v>
      </c>
      <c r="K22" s="9">
        <v>30</v>
      </c>
      <c r="L22" s="10">
        <f t="shared" si="0"/>
        <v>10169</v>
      </c>
    </row>
    <row r="23" spans="1:12" ht="12.75">
      <c r="A23" s="20" t="s">
        <v>32</v>
      </c>
      <c r="B23" s="9">
        <v>6427</v>
      </c>
      <c r="C23" s="9">
        <v>13</v>
      </c>
      <c r="D23" s="9">
        <v>1</v>
      </c>
      <c r="E23" s="9">
        <v>511</v>
      </c>
      <c r="F23" s="9">
        <v>135</v>
      </c>
      <c r="G23" s="9">
        <v>163</v>
      </c>
      <c r="H23" s="9">
        <v>388</v>
      </c>
      <c r="I23" s="9">
        <v>862</v>
      </c>
      <c r="J23" s="9">
        <v>218</v>
      </c>
      <c r="K23" s="9">
        <v>52</v>
      </c>
      <c r="L23" s="10">
        <f t="shared" si="0"/>
        <v>8770</v>
      </c>
    </row>
    <row r="24" spans="1:12" ht="12.75">
      <c r="A24" s="20" t="s">
        <v>33</v>
      </c>
      <c r="B24" s="9">
        <v>7250</v>
      </c>
      <c r="C24" s="9">
        <v>19</v>
      </c>
      <c r="D24" s="9">
        <v>0</v>
      </c>
      <c r="E24" s="9">
        <v>226</v>
      </c>
      <c r="F24" s="9">
        <v>48</v>
      </c>
      <c r="G24" s="9">
        <v>21</v>
      </c>
      <c r="H24" s="9">
        <v>358</v>
      </c>
      <c r="I24" s="9">
        <v>204</v>
      </c>
      <c r="J24" s="9">
        <v>41</v>
      </c>
      <c r="K24" s="9">
        <v>51</v>
      </c>
      <c r="L24" s="10">
        <f t="shared" si="0"/>
        <v>8218</v>
      </c>
    </row>
    <row r="25" spans="1:12" ht="12.75">
      <c r="A25" s="20" t="s">
        <v>34</v>
      </c>
      <c r="B25" s="9">
        <v>4733</v>
      </c>
      <c r="C25" s="9">
        <v>4</v>
      </c>
      <c r="D25" s="9">
        <v>1</v>
      </c>
      <c r="E25" s="9">
        <v>479</v>
      </c>
      <c r="F25" s="9">
        <v>160</v>
      </c>
      <c r="G25" s="9">
        <v>203</v>
      </c>
      <c r="H25" s="9">
        <v>411</v>
      </c>
      <c r="I25" s="9">
        <v>1259</v>
      </c>
      <c r="J25" s="9">
        <v>292</v>
      </c>
      <c r="K25" s="9">
        <v>6</v>
      </c>
      <c r="L25" s="10">
        <f t="shared" si="0"/>
        <v>7548</v>
      </c>
    </row>
    <row r="26" spans="1:12" ht="12.75">
      <c r="A26" s="20" t="s">
        <v>35</v>
      </c>
      <c r="B26" s="9">
        <v>4253</v>
      </c>
      <c r="C26" s="9">
        <v>4</v>
      </c>
      <c r="D26" s="9">
        <v>2</v>
      </c>
      <c r="E26" s="9">
        <v>554</v>
      </c>
      <c r="F26" s="9">
        <v>229</v>
      </c>
      <c r="G26" s="9">
        <v>241</v>
      </c>
      <c r="H26" s="9">
        <v>393</v>
      </c>
      <c r="I26" s="9">
        <v>1481</v>
      </c>
      <c r="J26" s="9">
        <v>207</v>
      </c>
      <c r="K26" s="9">
        <v>0</v>
      </c>
      <c r="L26" s="10">
        <f t="shared" si="0"/>
        <v>7364</v>
      </c>
    </row>
    <row r="27" spans="1:12" ht="12.75">
      <c r="A27" s="20" t="s">
        <v>36</v>
      </c>
      <c r="B27" s="9">
        <v>4533</v>
      </c>
      <c r="C27" s="9">
        <v>9</v>
      </c>
      <c r="D27" s="9">
        <v>1</v>
      </c>
      <c r="E27" s="9">
        <v>636</v>
      </c>
      <c r="F27" s="9">
        <v>203</v>
      </c>
      <c r="G27" s="9">
        <v>269</v>
      </c>
      <c r="H27" s="9">
        <v>389</v>
      </c>
      <c r="I27" s="9">
        <v>1526</v>
      </c>
      <c r="J27" s="9">
        <v>277</v>
      </c>
      <c r="K27" s="9">
        <v>3</v>
      </c>
      <c r="L27" s="10">
        <f t="shared" si="0"/>
        <v>7846</v>
      </c>
    </row>
    <row r="28" spans="1:12" ht="12.75">
      <c r="A28" s="20" t="s">
        <v>37</v>
      </c>
      <c r="B28" s="9">
        <v>5159</v>
      </c>
      <c r="C28" s="9">
        <v>12</v>
      </c>
      <c r="D28" s="9">
        <v>1</v>
      </c>
      <c r="E28" s="9">
        <v>636</v>
      </c>
      <c r="F28" s="9">
        <v>181</v>
      </c>
      <c r="G28" s="9">
        <v>242</v>
      </c>
      <c r="H28" s="9">
        <v>390</v>
      </c>
      <c r="I28" s="9">
        <v>1478</v>
      </c>
      <c r="J28" s="9">
        <v>270</v>
      </c>
      <c r="K28" s="9">
        <v>9</v>
      </c>
      <c r="L28" s="10">
        <f t="shared" si="0"/>
        <v>8378</v>
      </c>
    </row>
    <row r="29" spans="1:12" ht="12.75">
      <c r="A29" s="20" t="s">
        <v>38</v>
      </c>
      <c r="B29" s="9">
        <v>6299</v>
      </c>
      <c r="C29" s="9">
        <v>12</v>
      </c>
      <c r="D29" s="9">
        <v>1</v>
      </c>
      <c r="E29" s="9">
        <v>679</v>
      </c>
      <c r="F29" s="9">
        <v>210</v>
      </c>
      <c r="G29" s="9">
        <v>253</v>
      </c>
      <c r="H29" s="9">
        <v>485</v>
      </c>
      <c r="I29" s="9">
        <v>1521</v>
      </c>
      <c r="J29" s="9">
        <v>255</v>
      </c>
      <c r="K29" s="9">
        <v>7</v>
      </c>
      <c r="L29" s="10">
        <f t="shared" si="0"/>
        <v>9722</v>
      </c>
    </row>
    <row r="30" spans="1:12" ht="12.75">
      <c r="A30" s="20" t="s">
        <v>39</v>
      </c>
      <c r="B30" s="9">
        <v>6265</v>
      </c>
      <c r="C30" s="9">
        <v>10</v>
      </c>
      <c r="D30" s="9">
        <v>2</v>
      </c>
      <c r="E30" s="9">
        <v>449</v>
      </c>
      <c r="F30" s="9">
        <v>127</v>
      </c>
      <c r="G30" s="9">
        <v>71</v>
      </c>
      <c r="H30" s="9">
        <v>399</v>
      </c>
      <c r="I30" s="9">
        <v>907</v>
      </c>
      <c r="J30" s="9">
        <v>129</v>
      </c>
      <c r="K30" s="9">
        <v>10</v>
      </c>
      <c r="L30" s="10">
        <f t="shared" si="0"/>
        <v>8369</v>
      </c>
    </row>
    <row r="31" spans="1:12" ht="12.75">
      <c r="A31" s="20" t="s">
        <v>40</v>
      </c>
      <c r="B31" s="9">
        <v>6527</v>
      </c>
      <c r="C31" s="9">
        <v>12</v>
      </c>
      <c r="D31" s="9">
        <v>0</v>
      </c>
      <c r="E31" s="9">
        <v>147</v>
      </c>
      <c r="F31" s="9">
        <v>39</v>
      </c>
      <c r="G31" s="9">
        <v>21</v>
      </c>
      <c r="H31" s="9">
        <v>356</v>
      </c>
      <c r="I31" s="9">
        <v>215</v>
      </c>
      <c r="J31" s="9">
        <v>55</v>
      </c>
      <c r="K31" s="9">
        <v>8</v>
      </c>
      <c r="L31" s="10">
        <f t="shared" si="0"/>
        <v>7380</v>
      </c>
    </row>
    <row r="32" spans="1:12" ht="12.75">
      <c r="A32" s="20" t="s">
        <v>41</v>
      </c>
      <c r="B32" s="9">
        <v>5059</v>
      </c>
      <c r="C32" s="9">
        <v>3</v>
      </c>
      <c r="D32" s="9">
        <v>2</v>
      </c>
      <c r="E32" s="9">
        <v>501</v>
      </c>
      <c r="F32" s="9">
        <v>148</v>
      </c>
      <c r="G32" s="9">
        <v>243</v>
      </c>
      <c r="H32" s="9">
        <v>416</v>
      </c>
      <c r="I32" s="9">
        <v>1351</v>
      </c>
      <c r="J32" s="9">
        <v>202</v>
      </c>
      <c r="K32" s="9">
        <v>7</v>
      </c>
      <c r="L32" s="10">
        <f t="shared" si="0"/>
        <v>7932</v>
      </c>
    </row>
    <row r="33" spans="1:12" ht="12.75">
      <c r="A33" s="20" t="s">
        <v>42</v>
      </c>
      <c r="B33" s="9">
        <v>4970</v>
      </c>
      <c r="C33" s="9">
        <v>4</v>
      </c>
      <c r="D33" s="9">
        <v>0</v>
      </c>
      <c r="E33" s="9">
        <v>639</v>
      </c>
      <c r="F33" s="9">
        <v>164</v>
      </c>
      <c r="G33" s="9">
        <v>250</v>
      </c>
      <c r="H33" s="9">
        <v>386</v>
      </c>
      <c r="I33" s="9">
        <v>1330</v>
      </c>
      <c r="J33" s="9">
        <v>244</v>
      </c>
      <c r="K33" s="9">
        <v>3</v>
      </c>
      <c r="L33" s="10">
        <f t="shared" si="0"/>
        <v>7990</v>
      </c>
    </row>
    <row r="34" spans="1:12" ht="12.75">
      <c r="A34" s="20" t="s">
        <v>43</v>
      </c>
      <c r="B34" s="9">
        <v>4715</v>
      </c>
      <c r="C34" s="9">
        <v>8</v>
      </c>
      <c r="D34" s="9">
        <v>0</v>
      </c>
      <c r="E34" s="9">
        <v>651</v>
      </c>
      <c r="F34" s="9">
        <v>159</v>
      </c>
      <c r="G34" s="9">
        <v>259</v>
      </c>
      <c r="H34" s="9">
        <v>387</v>
      </c>
      <c r="I34" s="9">
        <v>1479</v>
      </c>
      <c r="J34" s="9">
        <v>234</v>
      </c>
      <c r="K34" s="9">
        <v>5</v>
      </c>
      <c r="L34" s="10">
        <f t="shared" si="0"/>
        <v>7897</v>
      </c>
    </row>
    <row r="35" spans="1:12" ht="12.75">
      <c r="A35" s="20" t="s">
        <v>44</v>
      </c>
      <c r="B35" s="9">
        <v>5086</v>
      </c>
      <c r="C35" s="9">
        <v>10</v>
      </c>
      <c r="D35" s="9">
        <v>0</v>
      </c>
      <c r="E35" s="9">
        <v>638</v>
      </c>
      <c r="F35" s="9">
        <v>189</v>
      </c>
      <c r="G35" s="9">
        <v>170</v>
      </c>
      <c r="H35" s="9">
        <v>377</v>
      </c>
      <c r="I35" s="9">
        <v>1622</v>
      </c>
      <c r="J35" s="9">
        <v>228</v>
      </c>
      <c r="K35" s="9">
        <v>15</v>
      </c>
      <c r="L35" s="10">
        <f t="shared" si="0"/>
        <v>8335</v>
      </c>
    </row>
    <row r="36" spans="1:12" ht="12.75">
      <c r="A36" s="20" t="s">
        <v>45</v>
      </c>
      <c r="B36" s="9">
        <v>6221</v>
      </c>
      <c r="C36" s="9">
        <v>8</v>
      </c>
      <c r="D36" s="9">
        <v>0</v>
      </c>
      <c r="E36" s="9">
        <v>673</v>
      </c>
      <c r="F36" s="9">
        <v>193</v>
      </c>
      <c r="G36" s="9">
        <v>240</v>
      </c>
      <c r="H36" s="9">
        <v>458</v>
      </c>
      <c r="I36" s="9">
        <v>1594</v>
      </c>
      <c r="J36" s="9">
        <v>321</v>
      </c>
      <c r="K36" s="9">
        <v>10</v>
      </c>
      <c r="L36" s="10">
        <f t="shared" si="0"/>
        <v>9718</v>
      </c>
    </row>
    <row r="37" spans="1:12" ht="12.75">
      <c r="A37" s="20" t="s">
        <v>46</v>
      </c>
      <c r="B37" s="9">
        <v>6786</v>
      </c>
      <c r="C37" s="9">
        <v>11</v>
      </c>
      <c r="D37" s="9">
        <v>0</v>
      </c>
      <c r="E37" s="9">
        <v>505</v>
      </c>
      <c r="F37" s="9">
        <v>145</v>
      </c>
      <c r="G37" s="9">
        <v>171</v>
      </c>
      <c r="H37" s="9">
        <v>374</v>
      </c>
      <c r="I37" s="9">
        <v>905</v>
      </c>
      <c r="J37" s="9">
        <v>211</v>
      </c>
      <c r="K37" s="9">
        <v>37</v>
      </c>
      <c r="L37" s="10">
        <f t="shared" si="0"/>
        <v>9145</v>
      </c>
    </row>
    <row r="38" spans="1:12" ht="12.75">
      <c r="A38" s="20" t="s">
        <v>47</v>
      </c>
      <c r="B38" s="9">
        <v>7246</v>
      </c>
      <c r="C38" s="9">
        <v>7</v>
      </c>
      <c r="D38" s="9">
        <v>0</v>
      </c>
      <c r="E38" s="9">
        <v>184</v>
      </c>
      <c r="F38" s="9">
        <v>40</v>
      </c>
      <c r="G38" s="9">
        <v>36</v>
      </c>
      <c r="H38" s="9">
        <v>335</v>
      </c>
      <c r="I38" s="9">
        <v>174</v>
      </c>
      <c r="J38" s="9">
        <v>67</v>
      </c>
      <c r="K38" s="9">
        <v>38</v>
      </c>
      <c r="L38" s="10">
        <f t="shared" si="0"/>
        <v>8127</v>
      </c>
    </row>
    <row r="39" spans="1:12" ht="12.75">
      <c r="A39" s="20" t="s">
        <v>48</v>
      </c>
      <c r="B39" s="9">
        <v>5311</v>
      </c>
      <c r="C39" s="9">
        <v>8</v>
      </c>
      <c r="D39" s="9">
        <v>1</v>
      </c>
      <c r="E39" s="9">
        <v>572</v>
      </c>
      <c r="F39" s="9">
        <v>166</v>
      </c>
      <c r="G39" s="9">
        <v>218</v>
      </c>
      <c r="H39" s="9">
        <v>423</v>
      </c>
      <c r="I39" s="9">
        <v>1434</v>
      </c>
      <c r="J39" s="9">
        <v>204</v>
      </c>
      <c r="K39" s="9">
        <v>13</v>
      </c>
      <c r="L39" s="10">
        <f t="shared" si="0"/>
        <v>8350</v>
      </c>
    </row>
    <row r="40" spans="1:12" ht="12.75">
      <c r="A40" s="20" t="s">
        <v>49</v>
      </c>
      <c r="B40" s="9">
        <v>5084</v>
      </c>
      <c r="C40" s="9">
        <v>8</v>
      </c>
      <c r="D40" s="9">
        <v>2</v>
      </c>
      <c r="E40" s="9">
        <v>702</v>
      </c>
      <c r="F40" s="9">
        <v>233</v>
      </c>
      <c r="G40" s="9">
        <v>271</v>
      </c>
      <c r="H40" s="9">
        <v>381</v>
      </c>
      <c r="I40" s="9">
        <v>1549</v>
      </c>
      <c r="J40" s="9">
        <v>285</v>
      </c>
      <c r="K40" s="9">
        <v>11</v>
      </c>
      <c r="L40" s="10">
        <f t="shared" si="0"/>
        <v>8526</v>
      </c>
    </row>
    <row r="41" spans="1:12" ht="12.75">
      <c r="A41" s="20" t="s">
        <v>50</v>
      </c>
      <c r="B41" s="9">
        <v>4797</v>
      </c>
      <c r="C41" s="9">
        <v>12</v>
      </c>
      <c r="D41" s="9">
        <v>0</v>
      </c>
      <c r="E41" s="9">
        <v>646</v>
      </c>
      <c r="F41" s="9">
        <v>190</v>
      </c>
      <c r="G41" s="9">
        <v>347</v>
      </c>
      <c r="H41" s="9">
        <v>376</v>
      </c>
      <c r="I41" s="9">
        <v>1555</v>
      </c>
      <c r="J41" s="9">
        <v>273</v>
      </c>
      <c r="K41" s="9">
        <v>2</v>
      </c>
      <c r="L41" s="10">
        <f t="shared" si="0"/>
        <v>8198</v>
      </c>
    </row>
    <row r="42" spans="1:12" ht="12.75">
      <c r="A42" s="20" t="s">
        <v>51</v>
      </c>
      <c r="B42" s="9">
        <v>4934</v>
      </c>
      <c r="C42" s="9">
        <v>7</v>
      </c>
      <c r="D42" s="9">
        <v>2</v>
      </c>
      <c r="E42" s="9">
        <v>588</v>
      </c>
      <c r="F42" s="9">
        <v>213</v>
      </c>
      <c r="G42" s="9">
        <v>332</v>
      </c>
      <c r="H42" s="9">
        <v>389</v>
      </c>
      <c r="I42" s="9">
        <v>1646</v>
      </c>
      <c r="J42" s="9">
        <v>264</v>
      </c>
      <c r="K42" s="9">
        <v>4</v>
      </c>
      <c r="L42" s="10">
        <f t="shared" si="0"/>
        <v>8379</v>
      </c>
    </row>
    <row r="43" spans="1:12" ht="12.75">
      <c r="A43" s="20" t="s">
        <v>52</v>
      </c>
      <c r="B43" s="9">
        <v>6312</v>
      </c>
      <c r="C43" s="9">
        <v>8</v>
      </c>
      <c r="D43" s="9">
        <v>0</v>
      </c>
      <c r="E43" s="9">
        <v>764</v>
      </c>
      <c r="F43" s="9">
        <v>166</v>
      </c>
      <c r="G43" s="9">
        <v>273</v>
      </c>
      <c r="H43" s="9">
        <v>462</v>
      </c>
      <c r="I43" s="9">
        <v>1538</v>
      </c>
      <c r="J43" s="9">
        <v>310</v>
      </c>
      <c r="K43" s="9">
        <v>10</v>
      </c>
      <c r="L43" s="10">
        <f t="shared" si="0"/>
        <v>9843</v>
      </c>
    </row>
    <row r="44" spans="1:12" ht="12.75">
      <c r="A44" s="20" t="s">
        <v>53</v>
      </c>
      <c r="B44" s="9">
        <v>7771</v>
      </c>
      <c r="C44" s="9">
        <v>14</v>
      </c>
      <c r="D44" s="9">
        <v>2</v>
      </c>
      <c r="E44" s="9">
        <v>510</v>
      </c>
      <c r="F44" s="9">
        <v>98</v>
      </c>
      <c r="G44" s="9">
        <v>233</v>
      </c>
      <c r="H44" s="9">
        <v>410</v>
      </c>
      <c r="I44" s="9">
        <v>942</v>
      </c>
      <c r="J44" s="9">
        <v>156</v>
      </c>
      <c r="K44" s="9">
        <v>9</v>
      </c>
      <c r="L44" s="10">
        <f t="shared" si="0"/>
        <v>10145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172531</v>
      </c>
      <c r="C46" s="11">
        <f t="shared" si="1"/>
        <v>280</v>
      </c>
      <c r="D46" s="11">
        <f t="shared" si="1"/>
        <v>26</v>
      </c>
      <c r="E46" s="11">
        <f t="shared" si="1"/>
        <v>16622</v>
      </c>
      <c r="F46" s="11">
        <f t="shared" si="1"/>
        <v>4751</v>
      </c>
      <c r="G46" s="11">
        <f t="shared" si="1"/>
        <v>6260</v>
      </c>
      <c r="H46" s="11">
        <f t="shared" si="1"/>
        <v>12011</v>
      </c>
      <c r="I46" s="11">
        <f t="shared" si="1"/>
        <v>36756</v>
      </c>
      <c r="J46" s="11">
        <f t="shared" si="1"/>
        <v>6550</v>
      </c>
      <c r="K46" s="11">
        <f>SUM(K15:K45)</f>
        <v>476</v>
      </c>
      <c r="L46" s="12">
        <f>SUM(L15:L45)</f>
        <v>256263</v>
      </c>
    </row>
    <row r="47" spans="1:12" ht="13.5" thickBot="1">
      <c r="A47" s="22" t="s">
        <v>55</v>
      </c>
      <c r="B47" s="13">
        <f aca="true" t="shared" si="2" ref="B47:K47">(B46/$M13)</f>
        <v>5751.033333333334</v>
      </c>
      <c r="C47" s="13">
        <f t="shared" si="2"/>
        <v>9.333333333333334</v>
      </c>
      <c r="D47" s="13">
        <f t="shared" si="2"/>
        <v>0.8666666666666667</v>
      </c>
      <c r="E47" s="13">
        <f t="shared" si="2"/>
        <v>554.0666666666667</v>
      </c>
      <c r="F47" s="13">
        <f t="shared" si="2"/>
        <v>158.36666666666667</v>
      </c>
      <c r="G47" s="13">
        <f t="shared" si="2"/>
        <v>208.66666666666666</v>
      </c>
      <c r="H47" s="13">
        <f t="shared" si="2"/>
        <v>400.3666666666667</v>
      </c>
      <c r="I47" s="13">
        <f t="shared" si="2"/>
        <v>1225.2</v>
      </c>
      <c r="J47" s="13">
        <f t="shared" si="2"/>
        <v>218.33333333333334</v>
      </c>
      <c r="K47" s="13">
        <f t="shared" si="2"/>
        <v>15.866666666666667</v>
      </c>
      <c r="L47" s="14">
        <f>SUM(B47:K47)</f>
        <v>8542.100000000002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2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41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41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4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6.00390625" style="0" customWidth="1"/>
    <col min="5" max="5" width="8.57421875" style="0" customWidth="1"/>
    <col min="6" max="6" width="10.140625" style="0" customWidth="1"/>
    <col min="7" max="7" width="10.421875" style="0" customWidth="1"/>
    <col min="8" max="8" width="9.421875" style="0" customWidth="1"/>
    <col min="9" max="9" width="9.140625" style="0" customWidth="1"/>
    <col min="10" max="10" width="9.8515625" style="0" customWidth="1"/>
    <col min="11" max="11" width="8.140625" style="0" customWidth="1"/>
    <col min="12" max="12" width="11.140625" style="0" customWidth="1"/>
  </cols>
  <sheetData>
    <row r="5" spans="7:10" ht="12.75">
      <c r="G5" s="1" t="s">
        <v>0</v>
      </c>
      <c r="I5" s="2" t="s">
        <v>20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2012</v>
      </c>
    </row>
    <row r="7" spans="1:2" ht="10.5" customHeight="1">
      <c r="A7" s="45"/>
      <c r="B7" s="45"/>
    </row>
    <row r="8" spans="1:2" ht="10.5" customHeight="1">
      <c r="A8" s="45"/>
      <c r="B8" s="45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21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22</v>
      </c>
      <c r="B14" s="7" t="s">
        <v>23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24</v>
      </c>
      <c r="B15" s="9">
        <v>6921</v>
      </c>
      <c r="C15" s="9">
        <v>10</v>
      </c>
      <c r="D15" s="9">
        <v>1</v>
      </c>
      <c r="E15" s="9">
        <v>669</v>
      </c>
      <c r="F15" s="9">
        <v>164</v>
      </c>
      <c r="G15" s="9">
        <v>124</v>
      </c>
      <c r="H15" s="9">
        <v>508</v>
      </c>
      <c r="I15" s="9">
        <v>811</v>
      </c>
      <c r="J15" s="9">
        <v>170</v>
      </c>
      <c r="K15" s="9">
        <v>9</v>
      </c>
      <c r="L15" s="10">
        <f>SUM(B15:K15)</f>
        <v>9387</v>
      </c>
    </row>
    <row r="16" spans="1:12" ht="12.75">
      <c r="A16" s="20" t="s">
        <v>25</v>
      </c>
      <c r="B16" s="9">
        <v>3697</v>
      </c>
      <c r="C16" s="9">
        <v>3</v>
      </c>
      <c r="D16" s="9">
        <v>7</v>
      </c>
      <c r="E16" s="9">
        <v>336</v>
      </c>
      <c r="F16" s="9">
        <v>97</v>
      </c>
      <c r="G16" s="9">
        <v>80</v>
      </c>
      <c r="H16" s="9">
        <v>385</v>
      </c>
      <c r="I16" s="9">
        <v>629</v>
      </c>
      <c r="J16" s="9">
        <v>55</v>
      </c>
      <c r="K16" s="9">
        <v>31</v>
      </c>
      <c r="L16" s="10">
        <f>SUM(B16:K16)</f>
        <v>5320</v>
      </c>
    </row>
    <row r="17" spans="1:12" ht="12.75">
      <c r="A17" s="20" t="s">
        <v>26</v>
      </c>
      <c r="B17" s="9">
        <v>3218</v>
      </c>
      <c r="C17" s="9">
        <v>3</v>
      </c>
      <c r="D17" s="9">
        <v>1</v>
      </c>
      <c r="E17" s="9">
        <v>102</v>
      </c>
      <c r="F17" s="9">
        <v>19</v>
      </c>
      <c r="G17" s="9">
        <v>29</v>
      </c>
      <c r="H17" s="9">
        <v>293</v>
      </c>
      <c r="I17" s="9">
        <v>145</v>
      </c>
      <c r="J17" s="9">
        <v>37</v>
      </c>
      <c r="K17" s="9">
        <v>43</v>
      </c>
      <c r="L17" s="10">
        <f aca="true" t="shared" si="0" ref="L17:L45">SUM(B17:K17)</f>
        <v>3890</v>
      </c>
    </row>
    <row r="18" spans="1:12" ht="12.75">
      <c r="A18" s="20" t="s">
        <v>27</v>
      </c>
      <c r="B18" s="9">
        <v>6361</v>
      </c>
      <c r="C18" s="9">
        <v>1</v>
      </c>
      <c r="D18" s="9">
        <v>2</v>
      </c>
      <c r="E18" s="9">
        <v>526</v>
      </c>
      <c r="F18" s="9">
        <v>172</v>
      </c>
      <c r="G18" s="9">
        <v>159</v>
      </c>
      <c r="H18" s="9">
        <v>498</v>
      </c>
      <c r="I18" s="9">
        <v>965</v>
      </c>
      <c r="J18" s="9">
        <v>204</v>
      </c>
      <c r="K18" s="9">
        <v>35</v>
      </c>
      <c r="L18" s="10">
        <f t="shared" si="0"/>
        <v>8923</v>
      </c>
    </row>
    <row r="19" spans="1:12" ht="12.75">
      <c r="A19" s="20" t="s">
        <v>28</v>
      </c>
      <c r="B19" s="9">
        <v>6144</v>
      </c>
      <c r="C19" s="9">
        <v>11</v>
      </c>
      <c r="D19" s="9">
        <v>2</v>
      </c>
      <c r="E19" s="9">
        <v>560</v>
      </c>
      <c r="F19" s="9">
        <v>256</v>
      </c>
      <c r="G19" s="9">
        <v>165</v>
      </c>
      <c r="H19" s="9">
        <v>500</v>
      </c>
      <c r="I19" s="9">
        <v>1020</v>
      </c>
      <c r="J19" s="9">
        <v>215</v>
      </c>
      <c r="K19" s="9">
        <v>40</v>
      </c>
      <c r="L19" s="10">
        <f t="shared" si="0"/>
        <v>8913</v>
      </c>
    </row>
    <row r="20" spans="1:12" ht="12.75">
      <c r="A20" s="20" t="s">
        <v>29</v>
      </c>
      <c r="B20" s="9">
        <v>6626</v>
      </c>
      <c r="C20" s="9">
        <v>4</v>
      </c>
      <c r="D20" s="9">
        <v>4</v>
      </c>
      <c r="E20" s="9">
        <v>511</v>
      </c>
      <c r="F20" s="9">
        <v>259</v>
      </c>
      <c r="G20" s="9">
        <v>185</v>
      </c>
      <c r="H20" s="9">
        <v>502</v>
      </c>
      <c r="I20" s="9">
        <v>919</v>
      </c>
      <c r="J20" s="9">
        <v>184</v>
      </c>
      <c r="K20" s="9">
        <v>17</v>
      </c>
      <c r="L20" s="10">
        <f t="shared" si="0"/>
        <v>9211</v>
      </c>
    </row>
    <row r="21" spans="1:12" ht="12.75">
      <c r="A21" s="20" t="s">
        <v>30</v>
      </c>
      <c r="B21" s="9">
        <v>6521</v>
      </c>
      <c r="C21" s="9">
        <v>7</v>
      </c>
      <c r="D21" s="9">
        <v>6</v>
      </c>
      <c r="E21" s="9">
        <v>618</v>
      </c>
      <c r="F21" s="9">
        <v>245</v>
      </c>
      <c r="G21" s="9">
        <v>168</v>
      </c>
      <c r="H21" s="9">
        <v>506</v>
      </c>
      <c r="I21" s="9">
        <v>842</v>
      </c>
      <c r="J21" s="9">
        <v>165</v>
      </c>
      <c r="K21" s="9">
        <v>32</v>
      </c>
      <c r="L21" s="10">
        <f t="shared" si="0"/>
        <v>9110</v>
      </c>
    </row>
    <row r="22" spans="1:12" ht="12.75">
      <c r="A22" s="20" t="s">
        <v>31</v>
      </c>
      <c r="B22" s="9">
        <v>7176</v>
      </c>
      <c r="C22" s="9">
        <v>7</v>
      </c>
      <c r="D22" s="9">
        <v>0</v>
      </c>
      <c r="E22" s="9">
        <v>632</v>
      </c>
      <c r="F22" s="9">
        <v>255</v>
      </c>
      <c r="G22" s="9">
        <v>168</v>
      </c>
      <c r="H22" s="9">
        <v>514</v>
      </c>
      <c r="I22" s="9">
        <v>944</v>
      </c>
      <c r="J22" s="9">
        <v>179</v>
      </c>
      <c r="K22" s="9">
        <v>23</v>
      </c>
      <c r="L22" s="10">
        <f t="shared" si="0"/>
        <v>9898</v>
      </c>
    </row>
    <row r="23" spans="1:12" ht="12.75">
      <c r="A23" s="20" t="s">
        <v>32</v>
      </c>
      <c r="B23" s="9">
        <v>3822</v>
      </c>
      <c r="C23" s="9">
        <v>7</v>
      </c>
      <c r="D23" s="9">
        <v>0</v>
      </c>
      <c r="E23" s="9">
        <v>343</v>
      </c>
      <c r="F23" s="9">
        <v>149</v>
      </c>
      <c r="G23" s="9">
        <v>107</v>
      </c>
      <c r="H23" s="9">
        <v>385</v>
      </c>
      <c r="I23" s="9">
        <v>495</v>
      </c>
      <c r="J23" s="9">
        <v>133</v>
      </c>
      <c r="K23" s="9">
        <v>25</v>
      </c>
      <c r="L23" s="10">
        <f t="shared" si="0"/>
        <v>5466</v>
      </c>
    </row>
    <row r="24" spans="1:12" ht="12.75">
      <c r="A24" s="20" t="s">
        <v>33</v>
      </c>
      <c r="B24" s="9">
        <v>3248</v>
      </c>
      <c r="C24" s="9">
        <v>3</v>
      </c>
      <c r="D24" s="9">
        <v>1</v>
      </c>
      <c r="E24" s="9">
        <v>115</v>
      </c>
      <c r="F24" s="9">
        <v>6</v>
      </c>
      <c r="G24" s="9">
        <v>10</v>
      </c>
      <c r="H24" s="9">
        <v>300</v>
      </c>
      <c r="I24" s="9">
        <v>53</v>
      </c>
      <c r="J24" s="9">
        <v>14</v>
      </c>
      <c r="K24" s="9">
        <v>41</v>
      </c>
      <c r="L24" s="10">
        <f t="shared" si="0"/>
        <v>3791</v>
      </c>
    </row>
    <row r="25" spans="1:12" ht="12.75">
      <c r="A25" s="20" t="s">
        <v>34</v>
      </c>
      <c r="B25" s="9">
        <v>5362</v>
      </c>
      <c r="C25" s="9">
        <v>5</v>
      </c>
      <c r="D25" s="9">
        <v>0</v>
      </c>
      <c r="E25" s="9">
        <v>411</v>
      </c>
      <c r="F25" s="9">
        <v>161</v>
      </c>
      <c r="G25" s="9">
        <v>140</v>
      </c>
      <c r="H25" s="9">
        <v>440</v>
      </c>
      <c r="I25" s="9">
        <v>556</v>
      </c>
      <c r="J25" s="9">
        <v>116</v>
      </c>
      <c r="K25" s="9">
        <v>5</v>
      </c>
      <c r="L25" s="10">
        <f t="shared" si="0"/>
        <v>7196</v>
      </c>
    </row>
    <row r="26" spans="1:12" ht="12.75">
      <c r="A26" s="20" t="s">
        <v>35</v>
      </c>
      <c r="B26" s="9">
        <v>5491</v>
      </c>
      <c r="C26" s="9">
        <v>2</v>
      </c>
      <c r="D26" s="9">
        <v>1</v>
      </c>
      <c r="E26" s="9">
        <v>418</v>
      </c>
      <c r="F26" s="9">
        <v>205</v>
      </c>
      <c r="G26" s="9">
        <v>151</v>
      </c>
      <c r="H26" s="9">
        <v>459</v>
      </c>
      <c r="I26" s="9">
        <v>704</v>
      </c>
      <c r="J26" s="9">
        <v>88</v>
      </c>
      <c r="K26" s="9">
        <v>3</v>
      </c>
      <c r="L26" s="10">
        <f t="shared" si="0"/>
        <v>7522</v>
      </c>
    </row>
    <row r="27" spans="1:12" ht="12.75">
      <c r="A27" s="20" t="s">
        <v>36</v>
      </c>
      <c r="B27" s="9">
        <v>6088</v>
      </c>
      <c r="C27" s="9">
        <v>1</v>
      </c>
      <c r="D27" s="9">
        <v>5</v>
      </c>
      <c r="E27" s="9">
        <v>461</v>
      </c>
      <c r="F27" s="9">
        <v>185</v>
      </c>
      <c r="G27" s="9">
        <v>173</v>
      </c>
      <c r="H27" s="9">
        <v>488</v>
      </c>
      <c r="I27" s="9">
        <v>668</v>
      </c>
      <c r="J27" s="9">
        <v>118</v>
      </c>
      <c r="K27" s="9">
        <v>13</v>
      </c>
      <c r="L27" s="10">
        <f t="shared" si="0"/>
        <v>8200</v>
      </c>
    </row>
    <row r="28" spans="1:12" ht="12.75">
      <c r="A28" s="20" t="s">
        <v>37</v>
      </c>
      <c r="B28" s="9">
        <v>6442</v>
      </c>
      <c r="C28" s="9">
        <v>3</v>
      </c>
      <c r="D28" s="9">
        <v>0</v>
      </c>
      <c r="E28" s="9">
        <v>615</v>
      </c>
      <c r="F28" s="9">
        <v>168</v>
      </c>
      <c r="G28" s="9">
        <v>176</v>
      </c>
      <c r="H28" s="9">
        <v>513</v>
      </c>
      <c r="I28" s="9">
        <v>751</v>
      </c>
      <c r="J28" s="9">
        <v>113</v>
      </c>
      <c r="K28" s="9">
        <v>22</v>
      </c>
      <c r="L28" s="10">
        <f t="shared" si="0"/>
        <v>8803</v>
      </c>
    </row>
    <row r="29" spans="1:12" ht="12.75">
      <c r="A29" s="20" t="s">
        <v>38</v>
      </c>
      <c r="B29" s="9">
        <v>7208</v>
      </c>
      <c r="C29" s="9">
        <v>7</v>
      </c>
      <c r="D29" s="9">
        <v>1</v>
      </c>
      <c r="E29" s="9">
        <v>622</v>
      </c>
      <c r="F29" s="9">
        <v>163</v>
      </c>
      <c r="G29" s="9">
        <v>156</v>
      </c>
      <c r="H29" s="9">
        <v>511</v>
      </c>
      <c r="I29" s="9">
        <v>764</v>
      </c>
      <c r="J29" s="9">
        <v>111</v>
      </c>
      <c r="K29" s="9">
        <v>16</v>
      </c>
      <c r="L29" s="10">
        <f t="shared" si="0"/>
        <v>9559</v>
      </c>
    </row>
    <row r="30" spans="1:12" ht="12.75">
      <c r="A30" s="20" t="s">
        <v>39</v>
      </c>
      <c r="B30" s="9">
        <v>4339</v>
      </c>
      <c r="C30" s="9">
        <v>7</v>
      </c>
      <c r="D30" s="9">
        <v>1</v>
      </c>
      <c r="E30" s="9">
        <v>289</v>
      </c>
      <c r="F30" s="9">
        <v>117</v>
      </c>
      <c r="G30" s="9">
        <v>130</v>
      </c>
      <c r="H30" s="9">
        <v>426</v>
      </c>
      <c r="I30" s="9">
        <v>465</v>
      </c>
      <c r="J30" s="9">
        <v>66</v>
      </c>
      <c r="K30" s="9">
        <v>12</v>
      </c>
      <c r="L30" s="10">
        <f t="shared" si="0"/>
        <v>5852</v>
      </c>
    </row>
    <row r="31" spans="1:12" ht="12.75">
      <c r="A31" s="20" t="s">
        <v>40</v>
      </c>
      <c r="B31" s="9">
        <v>3394</v>
      </c>
      <c r="C31" s="9">
        <v>7</v>
      </c>
      <c r="D31" s="9">
        <v>0</v>
      </c>
      <c r="E31" s="9">
        <v>61</v>
      </c>
      <c r="F31" s="9">
        <v>11</v>
      </c>
      <c r="G31" s="9">
        <v>9</v>
      </c>
      <c r="H31" s="9">
        <v>292</v>
      </c>
      <c r="I31" s="9">
        <v>39</v>
      </c>
      <c r="J31" s="9">
        <v>13</v>
      </c>
      <c r="K31" s="9">
        <v>6</v>
      </c>
      <c r="L31" s="10">
        <f t="shared" si="0"/>
        <v>3832</v>
      </c>
    </row>
    <row r="32" spans="1:12" ht="12.75">
      <c r="A32" s="20" t="s">
        <v>41</v>
      </c>
      <c r="B32" s="9">
        <v>6133</v>
      </c>
      <c r="C32" s="9">
        <v>5</v>
      </c>
      <c r="D32" s="9">
        <v>2</v>
      </c>
      <c r="E32" s="9">
        <v>452</v>
      </c>
      <c r="F32" s="9">
        <v>177</v>
      </c>
      <c r="G32" s="9">
        <v>186</v>
      </c>
      <c r="H32" s="9">
        <v>514</v>
      </c>
      <c r="I32" s="9">
        <v>731</v>
      </c>
      <c r="J32" s="9">
        <v>124</v>
      </c>
      <c r="K32" s="9">
        <v>13</v>
      </c>
      <c r="L32" s="10">
        <f t="shared" si="0"/>
        <v>8337</v>
      </c>
    </row>
    <row r="33" spans="1:12" ht="12.75">
      <c r="A33" s="20" t="s">
        <v>42</v>
      </c>
      <c r="B33" s="9">
        <v>6111</v>
      </c>
      <c r="C33" s="9">
        <v>6</v>
      </c>
      <c r="D33" s="9">
        <v>0</v>
      </c>
      <c r="E33" s="9">
        <v>552</v>
      </c>
      <c r="F33" s="9">
        <v>221</v>
      </c>
      <c r="G33" s="9">
        <v>168</v>
      </c>
      <c r="H33" s="9">
        <v>514</v>
      </c>
      <c r="I33" s="9">
        <v>898</v>
      </c>
      <c r="J33" s="9">
        <v>190</v>
      </c>
      <c r="K33" s="9">
        <v>16</v>
      </c>
      <c r="L33" s="10">
        <f t="shared" si="0"/>
        <v>8676</v>
      </c>
    </row>
    <row r="34" spans="1:12" ht="12.75">
      <c r="A34" s="20" t="s">
        <v>43</v>
      </c>
      <c r="B34" s="9">
        <v>5939</v>
      </c>
      <c r="C34" s="9">
        <v>5</v>
      </c>
      <c r="D34" s="9">
        <v>2</v>
      </c>
      <c r="E34" s="9">
        <v>466</v>
      </c>
      <c r="F34" s="9">
        <v>204</v>
      </c>
      <c r="G34" s="9">
        <v>190</v>
      </c>
      <c r="H34" s="9">
        <v>483</v>
      </c>
      <c r="I34" s="9">
        <v>1027</v>
      </c>
      <c r="J34" s="9">
        <v>227</v>
      </c>
      <c r="K34" s="9">
        <v>9</v>
      </c>
      <c r="L34" s="10">
        <f t="shared" si="0"/>
        <v>8552</v>
      </c>
    </row>
    <row r="35" spans="1:12" ht="12.75">
      <c r="A35" s="20" t="s">
        <v>44</v>
      </c>
      <c r="B35" s="9">
        <v>6547</v>
      </c>
      <c r="C35" s="9">
        <v>4</v>
      </c>
      <c r="D35" s="9">
        <v>0</v>
      </c>
      <c r="E35" s="9">
        <v>617</v>
      </c>
      <c r="F35" s="9">
        <v>234</v>
      </c>
      <c r="G35" s="9">
        <v>286</v>
      </c>
      <c r="H35" s="9">
        <v>491</v>
      </c>
      <c r="I35" s="9">
        <v>1107</v>
      </c>
      <c r="J35" s="9">
        <v>131</v>
      </c>
      <c r="K35" s="9">
        <v>19</v>
      </c>
      <c r="L35" s="10">
        <f t="shared" si="0"/>
        <v>9436</v>
      </c>
    </row>
    <row r="36" spans="1:12" ht="12.75">
      <c r="A36" s="20" t="s">
        <v>45</v>
      </c>
      <c r="B36" s="9">
        <v>6885</v>
      </c>
      <c r="C36" s="9">
        <v>2</v>
      </c>
      <c r="D36" s="9">
        <v>1</v>
      </c>
      <c r="E36" s="9">
        <v>609</v>
      </c>
      <c r="F36" s="9">
        <v>262</v>
      </c>
      <c r="G36" s="9">
        <v>193</v>
      </c>
      <c r="H36" s="9">
        <v>540</v>
      </c>
      <c r="I36" s="9">
        <v>917</v>
      </c>
      <c r="J36" s="9">
        <v>118</v>
      </c>
      <c r="K36" s="9">
        <v>10</v>
      </c>
      <c r="L36" s="10">
        <f t="shared" si="0"/>
        <v>9537</v>
      </c>
    </row>
    <row r="37" spans="1:12" ht="12.75">
      <c r="A37" s="20" t="s">
        <v>46</v>
      </c>
      <c r="B37" s="9">
        <v>3771</v>
      </c>
      <c r="C37" s="9">
        <v>5</v>
      </c>
      <c r="D37" s="9">
        <v>0</v>
      </c>
      <c r="E37" s="9">
        <v>322</v>
      </c>
      <c r="F37" s="9">
        <v>146</v>
      </c>
      <c r="G37" s="9">
        <v>162</v>
      </c>
      <c r="H37" s="9">
        <v>387</v>
      </c>
      <c r="I37" s="9">
        <v>702</v>
      </c>
      <c r="J37" s="9">
        <v>100</v>
      </c>
      <c r="K37" s="9">
        <v>18</v>
      </c>
      <c r="L37" s="10">
        <f t="shared" si="0"/>
        <v>5613</v>
      </c>
    </row>
    <row r="38" spans="1:12" ht="12.75">
      <c r="A38" s="20" t="s">
        <v>47</v>
      </c>
      <c r="B38" s="9">
        <v>2811</v>
      </c>
      <c r="C38" s="9">
        <v>4</v>
      </c>
      <c r="D38" s="9">
        <v>1</v>
      </c>
      <c r="E38" s="9">
        <v>85</v>
      </c>
      <c r="F38" s="9">
        <v>6</v>
      </c>
      <c r="G38" s="9">
        <v>70</v>
      </c>
      <c r="H38" s="9">
        <v>307</v>
      </c>
      <c r="I38" s="9">
        <v>257</v>
      </c>
      <c r="J38" s="9">
        <v>35</v>
      </c>
      <c r="K38" s="9">
        <v>30</v>
      </c>
      <c r="L38" s="10">
        <f t="shared" si="0"/>
        <v>3606</v>
      </c>
    </row>
    <row r="39" spans="1:12" ht="12.75">
      <c r="A39" s="20" t="s">
        <v>48</v>
      </c>
      <c r="B39" s="9">
        <v>6091</v>
      </c>
      <c r="C39" s="9">
        <v>9</v>
      </c>
      <c r="D39" s="9">
        <v>3</v>
      </c>
      <c r="E39" s="9">
        <v>495</v>
      </c>
      <c r="F39" s="9">
        <v>192</v>
      </c>
      <c r="G39" s="9">
        <v>185</v>
      </c>
      <c r="H39" s="9">
        <v>541</v>
      </c>
      <c r="I39" s="9">
        <v>827</v>
      </c>
      <c r="J39" s="9">
        <v>138</v>
      </c>
      <c r="K39" s="9">
        <v>31</v>
      </c>
      <c r="L39" s="10">
        <f t="shared" si="0"/>
        <v>8512</v>
      </c>
    </row>
    <row r="40" spans="1:12" ht="12.75">
      <c r="A40" s="20" t="s">
        <v>49</v>
      </c>
      <c r="B40" s="9">
        <v>6165</v>
      </c>
      <c r="C40" s="9">
        <v>3</v>
      </c>
      <c r="D40" s="9">
        <v>5</v>
      </c>
      <c r="E40" s="9">
        <v>521</v>
      </c>
      <c r="F40" s="9">
        <v>208</v>
      </c>
      <c r="G40" s="9">
        <v>233</v>
      </c>
      <c r="H40" s="9">
        <v>491</v>
      </c>
      <c r="I40" s="9">
        <v>756</v>
      </c>
      <c r="J40" s="9">
        <v>156</v>
      </c>
      <c r="K40" s="9">
        <v>26</v>
      </c>
      <c r="L40" s="10">
        <f t="shared" si="0"/>
        <v>8564</v>
      </c>
    </row>
    <row r="41" spans="1:12" ht="12.75">
      <c r="A41" s="20" t="s">
        <v>50</v>
      </c>
      <c r="B41" s="9">
        <v>5942</v>
      </c>
      <c r="C41" s="9">
        <v>2</v>
      </c>
      <c r="D41" s="9">
        <v>0</v>
      </c>
      <c r="E41" s="9">
        <v>479</v>
      </c>
      <c r="F41" s="9">
        <v>148</v>
      </c>
      <c r="G41" s="9">
        <v>153</v>
      </c>
      <c r="H41" s="9">
        <v>473</v>
      </c>
      <c r="I41" s="9">
        <v>790</v>
      </c>
      <c r="J41" s="9">
        <v>122</v>
      </c>
      <c r="K41" s="9">
        <v>13</v>
      </c>
      <c r="L41" s="10">
        <f t="shared" si="0"/>
        <v>8122</v>
      </c>
    </row>
    <row r="42" spans="1:12" ht="12.75">
      <c r="A42" s="20" t="s">
        <v>51</v>
      </c>
      <c r="B42" s="9">
        <v>6152</v>
      </c>
      <c r="C42" s="9">
        <v>5</v>
      </c>
      <c r="D42" s="9">
        <v>2</v>
      </c>
      <c r="E42" s="9">
        <v>570</v>
      </c>
      <c r="F42" s="9">
        <v>180</v>
      </c>
      <c r="G42" s="9">
        <v>204</v>
      </c>
      <c r="H42" s="9">
        <v>468</v>
      </c>
      <c r="I42" s="9">
        <v>788</v>
      </c>
      <c r="J42" s="9">
        <v>142</v>
      </c>
      <c r="K42" s="9">
        <v>6</v>
      </c>
      <c r="L42" s="10">
        <f t="shared" si="0"/>
        <v>8517</v>
      </c>
    </row>
    <row r="43" spans="1:12" ht="12.75">
      <c r="A43" s="20" t="s">
        <v>52</v>
      </c>
      <c r="B43" s="9">
        <v>7240</v>
      </c>
      <c r="C43" s="9">
        <v>4</v>
      </c>
      <c r="D43" s="9">
        <v>2</v>
      </c>
      <c r="E43" s="9">
        <v>633</v>
      </c>
      <c r="F43" s="9">
        <v>127</v>
      </c>
      <c r="G43" s="9">
        <v>184</v>
      </c>
      <c r="H43" s="9">
        <v>493</v>
      </c>
      <c r="I43" s="9">
        <v>855</v>
      </c>
      <c r="J43" s="9">
        <v>167</v>
      </c>
      <c r="K43" s="9">
        <v>10</v>
      </c>
      <c r="L43" s="10">
        <f t="shared" si="0"/>
        <v>9715</v>
      </c>
    </row>
    <row r="44" spans="1:12" ht="12.75">
      <c r="A44" s="20" t="s">
        <v>53</v>
      </c>
      <c r="B44" s="9">
        <v>4374</v>
      </c>
      <c r="C44" s="9">
        <v>7</v>
      </c>
      <c r="D44" s="9">
        <v>4</v>
      </c>
      <c r="E44" s="9">
        <v>340</v>
      </c>
      <c r="F44" s="9">
        <v>98</v>
      </c>
      <c r="G44" s="9">
        <v>139</v>
      </c>
      <c r="H44" s="9">
        <v>419</v>
      </c>
      <c r="I44" s="9">
        <v>541</v>
      </c>
      <c r="J44" s="9">
        <v>98</v>
      </c>
      <c r="K44" s="9">
        <v>36</v>
      </c>
      <c r="L44" s="10">
        <f t="shared" si="0"/>
        <v>6056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J46">SUM(B15:B45)</f>
        <v>166219</v>
      </c>
      <c r="C46" s="11">
        <f t="shared" si="1"/>
        <v>149</v>
      </c>
      <c r="D46" s="11">
        <f t="shared" si="1"/>
        <v>54</v>
      </c>
      <c r="E46" s="11">
        <f t="shared" si="1"/>
        <v>13430</v>
      </c>
      <c r="F46" s="11">
        <f t="shared" si="1"/>
        <v>4835</v>
      </c>
      <c r="G46" s="11">
        <f t="shared" si="1"/>
        <v>4483</v>
      </c>
      <c r="H46" s="11">
        <f t="shared" si="1"/>
        <v>13641</v>
      </c>
      <c r="I46" s="11">
        <f t="shared" si="1"/>
        <v>20966</v>
      </c>
      <c r="J46" s="11">
        <f t="shared" si="1"/>
        <v>3729</v>
      </c>
      <c r="K46" s="11">
        <f>SUM(K15:K45)</f>
        <v>610</v>
      </c>
      <c r="L46" s="12">
        <f>SUM(L15:L45)</f>
        <v>228116</v>
      </c>
    </row>
    <row r="47" spans="1:12" ht="13.5" thickBot="1">
      <c r="A47" s="22" t="s">
        <v>55</v>
      </c>
      <c r="B47" s="13">
        <f aca="true" t="shared" si="2" ref="B47:K47">(B46/$M13)</f>
        <v>5540.633333333333</v>
      </c>
      <c r="C47" s="13">
        <f t="shared" si="2"/>
        <v>4.966666666666667</v>
      </c>
      <c r="D47" s="13">
        <f t="shared" si="2"/>
        <v>1.8</v>
      </c>
      <c r="E47" s="13">
        <f t="shared" si="2"/>
        <v>447.6666666666667</v>
      </c>
      <c r="F47" s="13">
        <f t="shared" si="2"/>
        <v>161.16666666666666</v>
      </c>
      <c r="G47" s="13">
        <f t="shared" si="2"/>
        <v>149.43333333333334</v>
      </c>
      <c r="H47" s="13">
        <f t="shared" si="2"/>
        <v>454.7</v>
      </c>
      <c r="I47" s="13">
        <f t="shared" si="2"/>
        <v>698.8666666666667</v>
      </c>
      <c r="J47" s="13">
        <f t="shared" si="2"/>
        <v>124.3</v>
      </c>
      <c r="K47" s="13">
        <f t="shared" si="2"/>
        <v>20.333333333333332</v>
      </c>
      <c r="L47" s="14">
        <f>SUM(B47:K47)</f>
        <v>7603.866666666667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56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0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2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42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ht="12.75">
      <c r="B54" s="41"/>
    </row>
  </sheetData>
  <sheetProtection/>
  <mergeCells count="2">
    <mergeCell ref="A7:B7"/>
    <mergeCell ref="A8:B8"/>
  </mergeCells>
  <printOptions/>
  <pageMargins left="0.75" right="0.75" top="1" bottom="1" header="0" footer="0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9" sqref="C9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62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2012</v>
      </c>
    </row>
    <row r="7" spans="1:2" ht="10.5" customHeight="1">
      <c r="A7" s="45"/>
      <c r="B7" s="45"/>
    </row>
    <row r="8" spans="1:2" ht="9.75" customHeight="1">
      <c r="A8" s="45"/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342</v>
      </c>
      <c r="C15" s="9">
        <v>4</v>
      </c>
      <c r="D15" s="9">
        <v>0</v>
      </c>
      <c r="E15" s="9">
        <v>40</v>
      </c>
      <c r="F15" s="9">
        <v>7</v>
      </c>
      <c r="G15" s="9">
        <v>2</v>
      </c>
      <c r="H15" s="9">
        <v>30</v>
      </c>
      <c r="I15" s="9">
        <v>43</v>
      </c>
      <c r="J15" s="9">
        <v>15</v>
      </c>
      <c r="K15" s="9">
        <v>2</v>
      </c>
      <c r="L15" s="10">
        <f aca="true" t="shared" si="0" ref="L15:L45">SUM(B15:K15)</f>
        <v>485</v>
      </c>
      <c r="M15" s="23" t="s">
        <v>61</v>
      </c>
    </row>
    <row r="16" spans="1:13" ht="12.75">
      <c r="A16" s="20" t="s">
        <v>25</v>
      </c>
      <c r="B16" s="9">
        <v>286</v>
      </c>
      <c r="C16" s="9">
        <v>2</v>
      </c>
      <c r="D16" s="9">
        <v>0</v>
      </c>
      <c r="E16" s="9">
        <v>18</v>
      </c>
      <c r="F16" s="9">
        <v>7</v>
      </c>
      <c r="G16" s="9">
        <v>1</v>
      </c>
      <c r="H16" s="9">
        <v>21</v>
      </c>
      <c r="I16" s="9">
        <v>36</v>
      </c>
      <c r="J16" s="9">
        <v>3</v>
      </c>
      <c r="K16" s="9">
        <v>1</v>
      </c>
      <c r="L16" s="10">
        <f t="shared" si="0"/>
        <v>375</v>
      </c>
      <c r="M16" s="28"/>
    </row>
    <row r="17" spans="1:13" ht="12.75">
      <c r="A17" s="20" t="s">
        <v>26</v>
      </c>
      <c r="B17" s="9">
        <v>345</v>
      </c>
      <c r="C17" s="9">
        <v>4</v>
      </c>
      <c r="D17" s="9">
        <v>0</v>
      </c>
      <c r="E17" s="9">
        <v>4</v>
      </c>
      <c r="F17" s="9">
        <v>5</v>
      </c>
      <c r="G17" s="9">
        <v>16</v>
      </c>
      <c r="H17" s="9">
        <v>21</v>
      </c>
      <c r="I17" s="9">
        <v>30</v>
      </c>
      <c r="J17" s="9">
        <v>4</v>
      </c>
      <c r="K17" s="9">
        <v>0</v>
      </c>
      <c r="L17" s="10">
        <f t="shared" si="0"/>
        <v>429</v>
      </c>
      <c r="M17" s="28"/>
    </row>
    <row r="18" spans="1:13" ht="12.75">
      <c r="A18" s="20" t="s">
        <v>27</v>
      </c>
      <c r="B18" s="9">
        <v>251</v>
      </c>
      <c r="C18" s="9">
        <v>1</v>
      </c>
      <c r="D18" s="9">
        <v>0</v>
      </c>
      <c r="E18" s="9">
        <v>33</v>
      </c>
      <c r="F18" s="9">
        <v>4</v>
      </c>
      <c r="G18" s="9">
        <v>21</v>
      </c>
      <c r="H18" s="9">
        <v>25</v>
      </c>
      <c r="I18" s="9">
        <v>46</v>
      </c>
      <c r="J18" s="9">
        <v>10</v>
      </c>
      <c r="K18" s="9">
        <v>0</v>
      </c>
      <c r="L18" s="10">
        <f t="shared" si="0"/>
        <v>391</v>
      </c>
      <c r="M18" s="28"/>
    </row>
    <row r="19" spans="1:13" ht="12.75">
      <c r="A19" s="20" t="s">
        <v>28</v>
      </c>
      <c r="B19" s="9">
        <v>286</v>
      </c>
      <c r="C19" s="9">
        <v>0</v>
      </c>
      <c r="D19" s="9">
        <v>0</v>
      </c>
      <c r="E19" s="9">
        <v>43</v>
      </c>
      <c r="F19" s="9">
        <v>6</v>
      </c>
      <c r="G19" s="9">
        <v>8</v>
      </c>
      <c r="H19" s="9">
        <v>26</v>
      </c>
      <c r="I19" s="9">
        <v>54</v>
      </c>
      <c r="J19" s="9">
        <v>14</v>
      </c>
      <c r="K19" s="9">
        <v>1</v>
      </c>
      <c r="L19" s="10">
        <f t="shared" si="0"/>
        <v>438</v>
      </c>
      <c r="M19" s="28"/>
    </row>
    <row r="20" spans="1:13" ht="12.75">
      <c r="A20" s="20" t="s">
        <v>29</v>
      </c>
      <c r="B20" s="9">
        <v>319</v>
      </c>
      <c r="C20" s="9">
        <v>0</v>
      </c>
      <c r="D20" s="9">
        <v>0</v>
      </c>
      <c r="E20" s="9">
        <v>42</v>
      </c>
      <c r="F20" s="9">
        <v>5</v>
      </c>
      <c r="G20" s="9">
        <v>21</v>
      </c>
      <c r="H20" s="9">
        <v>20</v>
      </c>
      <c r="I20" s="9">
        <v>64</v>
      </c>
      <c r="J20" s="9">
        <v>9</v>
      </c>
      <c r="K20" s="9">
        <v>1</v>
      </c>
      <c r="L20" s="10">
        <f t="shared" si="0"/>
        <v>481</v>
      </c>
      <c r="M20" s="28"/>
    </row>
    <row r="21" spans="1:13" ht="12.75">
      <c r="A21" s="20" t="s">
        <v>30</v>
      </c>
      <c r="B21" s="9">
        <v>267</v>
      </c>
      <c r="C21" s="9">
        <v>1</v>
      </c>
      <c r="D21" s="9">
        <v>0</v>
      </c>
      <c r="E21" s="9">
        <v>49</v>
      </c>
      <c r="F21" s="9">
        <v>6</v>
      </c>
      <c r="G21" s="9">
        <v>11</v>
      </c>
      <c r="H21" s="9">
        <v>24</v>
      </c>
      <c r="I21" s="9">
        <v>57</v>
      </c>
      <c r="J21" s="9">
        <v>12</v>
      </c>
      <c r="K21" s="9">
        <v>0</v>
      </c>
      <c r="L21" s="10">
        <f t="shared" si="0"/>
        <v>427</v>
      </c>
      <c r="M21" s="28"/>
    </row>
    <row r="22" spans="1:13" ht="12.75">
      <c r="A22" s="20" t="s">
        <v>31</v>
      </c>
      <c r="B22" s="9">
        <v>358</v>
      </c>
      <c r="C22" s="9">
        <v>3</v>
      </c>
      <c r="D22" s="9">
        <v>0</v>
      </c>
      <c r="E22" s="9">
        <v>49</v>
      </c>
      <c r="F22" s="9">
        <v>6</v>
      </c>
      <c r="G22" s="9">
        <v>9</v>
      </c>
      <c r="H22" s="9">
        <v>28</v>
      </c>
      <c r="I22" s="9">
        <v>43</v>
      </c>
      <c r="J22" s="9">
        <v>11</v>
      </c>
      <c r="K22" s="9">
        <v>0</v>
      </c>
      <c r="L22" s="10">
        <f t="shared" si="0"/>
        <v>507</v>
      </c>
      <c r="M22" s="28"/>
    </row>
    <row r="23" spans="1:13" ht="12.75">
      <c r="A23" s="20" t="s">
        <v>32</v>
      </c>
      <c r="B23" s="9">
        <v>302</v>
      </c>
      <c r="C23" s="9">
        <v>6</v>
      </c>
      <c r="D23" s="9">
        <v>0</v>
      </c>
      <c r="E23" s="9">
        <v>25</v>
      </c>
      <c r="F23" s="9">
        <v>4</v>
      </c>
      <c r="G23" s="9">
        <v>4</v>
      </c>
      <c r="H23" s="9">
        <v>23</v>
      </c>
      <c r="I23" s="9">
        <v>15</v>
      </c>
      <c r="J23" s="9">
        <v>4</v>
      </c>
      <c r="K23" s="9">
        <v>0</v>
      </c>
      <c r="L23" s="10">
        <f t="shared" si="0"/>
        <v>383</v>
      </c>
      <c r="M23" s="28"/>
    </row>
    <row r="24" spans="1:13" ht="12.75">
      <c r="A24" s="20" t="s">
        <v>33</v>
      </c>
      <c r="B24" s="9">
        <v>298</v>
      </c>
      <c r="C24" s="9">
        <v>3</v>
      </c>
      <c r="D24" s="9">
        <v>0</v>
      </c>
      <c r="E24" s="9">
        <v>13</v>
      </c>
      <c r="F24" s="9">
        <v>5</v>
      </c>
      <c r="G24" s="9">
        <v>21</v>
      </c>
      <c r="H24" s="9">
        <v>21</v>
      </c>
      <c r="I24" s="9">
        <v>43</v>
      </c>
      <c r="J24" s="9">
        <v>7</v>
      </c>
      <c r="K24" s="9">
        <v>0</v>
      </c>
      <c r="L24" s="10">
        <f t="shared" si="0"/>
        <v>411</v>
      </c>
      <c r="M24" s="28"/>
    </row>
    <row r="25" spans="1:13" ht="12.75">
      <c r="A25" s="20" t="s">
        <v>34</v>
      </c>
      <c r="B25" s="9">
        <v>267</v>
      </c>
      <c r="C25" s="9">
        <v>4</v>
      </c>
      <c r="D25" s="9">
        <v>0</v>
      </c>
      <c r="E25" s="9">
        <v>42</v>
      </c>
      <c r="F25" s="9">
        <v>6</v>
      </c>
      <c r="G25" s="9">
        <v>9</v>
      </c>
      <c r="H25" s="9">
        <v>32</v>
      </c>
      <c r="I25" s="9">
        <v>40</v>
      </c>
      <c r="J25" s="9">
        <v>15</v>
      </c>
      <c r="K25" s="9">
        <v>0</v>
      </c>
      <c r="L25" s="10">
        <f t="shared" si="0"/>
        <v>415</v>
      </c>
      <c r="M25" s="28"/>
    </row>
    <row r="26" spans="1:13" ht="12.75">
      <c r="A26" s="20" t="s">
        <v>35</v>
      </c>
      <c r="B26" s="9">
        <v>240</v>
      </c>
      <c r="C26" s="9">
        <v>3</v>
      </c>
      <c r="D26" s="9">
        <v>0</v>
      </c>
      <c r="E26" s="9">
        <v>44</v>
      </c>
      <c r="F26" s="9">
        <v>10</v>
      </c>
      <c r="G26" s="9">
        <v>19</v>
      </c>
      <c r="H26" s="9">
        <v>44</v>
      </c>
      <c r="I26" s="9">
        <v>49</v>
      </c>
      <c r="J26" s="9">
        <v>13</v>
      </c>
      <c r="K26" s="9">
        <v>1</v>
      </c>
      <c r="L26" s="10">
        <f t="shared" si="0"/>
        <v>423</v>
      </c>
      <c r="M26" s="28"/>
    </row>
    <row r="27" spans="1:13" ht="12.75">
      <c r="A27" s="20" t="s">
        <v>36</v>
      </c>
      <c r="B27" s="9">
        <v>282</v>
      </c>
      <c r="C27" s="9">
        <v>7</v>
      </c>
      <c r="D27" s="9">
        <v>0</v>
      </c>
      <c r="E27" s="9">
        <v>26</v>
      </c>
      <c r="F27" s="9">
        <v>8</v>
      </c>
      <c r="G27" s="9">
        <v>19</v>
      </c>
      <c r="H27" s="9">
        <v>32</v>
      </c>
      <c r="I27" s="9">
        <v>64</v>
      </c>
      <c r="J27" s="9">
        <v>13</v>
      </c>
      <c r="K27" s="9">
        <v>0</v>
      </c>
      <c r="L27" s="10">
        <f t="shared" si="0"/>
        <v>451</v>
      </c>
      <c r="M27" s="28"/>
    </row>
    <row r="28" spans="1:12" ht="12.75">
      <c r="A28" s="20">
        <v>14</v>
      </c>
      <c r="B28" s="9">
        <v>262</v>
      </c>
      <c r="C28" s="9">
        <v>0</v>
      </c>
      <c r="D28" s="9">
        <v>0</v>
      </c>
      <c r="E28" s="9">
        <v>31</v>
      </c>
      <c r="F28" s="9">
        <v>8</v>
      </c>
      <c r="G28" s="9">
        <v>16</v>
      </c>
      <c r="H28" s="9">
        <v>25</v>
      </c>
      <c r="I28" s="9">
        <v>57</v>
      </c>
      <c r="J28" s="9">
        <v>10</v>
      </c>
      <c r="K28" s="9">
        <v>0</v>
      </c>
      <c r="L28" s="10">
        <f t="shared" si="0"/>
        <v>409</v>
      </c>
    </row>
    <row r="29" spans="1:12" ht="12.75">
      <c r="A29" s="20" t="s">
        <v>38</v>
      </c>
      <c r="B29" s="9">
        <v>318</v>
      </c>
      <c r="C29" s="9">
        <v>4</v>
      </c>
      <c r="D29" s="9">
        <v>0</v>
      </c>
      <c r="E29" s="9">
        <v>48</v>
      </c>
      <c r="F29" s="9">
        <v>5</v>
      </c>
      <c r="G29" s="9">
        <v>4</v>
      </c>
      <c r="H29" s="9">
        <v>23</v>
      </c>
      <c r="I29" s="9">
        <v>22</v>
      </c>
      <c r="J29" s="9">
        <v>6</v>
      </c>
      <c r="K29" s="9">
        <v>0</v>
      </c>
      <c r="L29" s="10">
        <f t="shared" si="0"/>
        <v>430</v>
      </c>
    </row>
    <row r="30" spans="1:12" ht="12.75">
      <c r="A30" s="20" t="s">
        <v>39</v>
      </c>
      <c r="B30" s="9">
        <v>266</v>
      </c>
      <c r="C30" s="9">
        <v>4</v>
      </c>
      <c r="D30" s="9">
        <v>0</v>
      </c>
      <c r="E30" s="9">
        <v>25</v>
      </c>
      <c r="F30" s="9">
        <v>1</v>
      </c>
      <c r="G30" s="9">
        <v>10</v>
      </c>
      <c r="H30" s="9">
        <v>25</v>
      </c>
      <c r="I30" s="9">
        <v>44</v>
      </c>
      <c r="J30" s="9">
        <v>6</v>
      </c>
      <c r="K30" s="9">
        <v>1</v>
      </c>
      <c r="L30" s="10">
        <f t="shared" si="0"/>
        <v>382</v>
      </c>
    </row>
    <row r="31" spans="1:12" ht="12.75">
      <c r="A31" s="20" t="s">
        <v>40</v>
      </c>
      <c r="B31" s="9">
        <v>248</v>
      </c>
      <c r="C31" s="9">
        <v>2</v>
      </c>
      <c r="D31" s="9">
        <v>0</v>
      </c>
      <c r="E31" s="9">
        <v>7</v>
      </c>
      <c r="F31" s="9">
        <v>5</v>
      </c>
      <c r="G31" s="9">
        <v>6</v>
      </c>
      <c r="H31" s="9">
        <v>26</v>
      </c>
      <c r="I31" s="9">
        <v>28</v>
      </c>
      <c r="J31" s="9">
        <v>2</v>
      </c>
      <c r="K31" s="9">
        <v>1</v>
      </c>
      <c r="L31" s="10">
        <f t="shared" si="0"/>
        <v>325</v>
      </c>
    </row>
    <row r="32" spans="1:12" ht="12.75">
      <c r="A32" s="20" t="s">
        <v>41</v>
      </c>
      <c r="B32" s="9">
        <v>236</v>
      </c>
      <c r="C32" s="9">
        <v>1</v>
      </c>
      <c r="D32" s="9">
        <v>0</v>
      </c>
      <c r="E32" s="9">
        <v>24</v>
      </c>
      <c r="F32" s="9">
        <v>5</v>
      </c>
      <c r="G32" s="9">
        <v>13</v>
      </c>
      <c r="H32" s="9">
        <v>24</v>
      </c>
      <c r="I32" s="9">
        <v>41</v>
      </c>
      <c r="J32" s="9">
        <v>10</v>
      </c>
      <c r="K32" s="9">
        <v>0</v>
      </c>
      <c r="L32" s="10">
        <f t="shared" si="0"/>
        <v>354</v>
      </c>
    </row>
    <row r="33" spans="1:12" ht="12.75">
      <c r="A33" s="20" t="s">
        <v>42</v>
      </c>
      <c r="B33" s="9">
        <v>243</v>
      </c>
      <c r="C33" s="9">
        <v>3</v>
      </c>
      <c r="D33" s="9">
        <v>0</v>
      </c>
      <c r="E33" s="9">
        <v>40</v>
      </c>
      <c r="F33" s="9">
        <v>7</v>
      </c>
      <c r="G33" s="9">
        <v>4</v>
      </c>
      <c r="H33" s="9">
        <v>26</v>
      </c>
      <c r="I33" s="9">
        <v>44</v>
      </c>
      <c r="J33" s="9">
        <v>6</v>
      </c>
      <c r="K33" s="9">
        <v>0</v>
      </c>
      <c r="L33" s="10">
        <f t="shared" si="0"/>
        <v>373</v>
      </c>
    </row>
    <row r="34" spans="1:12" ht="12.75">
      <c r="A34" s="20" t="s">
        <v>43</v>
      </c>
      <c r="B34" s="9">
        <v>297</v>
      </c>
      <c r="C34" s="9">
        <v>1</v>
      </c>
      <c r="D34" s="9">
        <v>0</v>
      </c>
      <c r="E34" s="9">
        <v>41</v>
      </c>
      <c r="F34" s="9">
        <v>3</v>
      </c>
      <c r="G34" s="9">
        <v>24</v>
      </c>
      <c r="H34" s="9">
        <v>25</v>
      </c>
      <c r="I34" s="9">
        <v>26</v>
      </c>
      <c r="J34" s="9">
        <v>8</v>
      </c>
      <c r="K34" s="9">
        <v>0</v>
      </c>
      <c r="L34" s="10">
        <f t="shared" si="0"/>
        <v>425</v>
      </c>
    </row>
    <row r="35" spans="1:12" ht="12.75">
      <c r="A35" s="20" t="s">
        <v>44</v>
      </c>
      <c r="B35" s="9">
        <v>337</v>
      </c>
      <c r="C35" s="9">
        <v>2</v>
      </c>
      <c r="D35" s="9">
        <v>0</v>
      </c>
      <c r="E35" s="9">
        <v>45</v>
      </c>
      <c r="F35" s="9">
        <v>3</v>
      </c>
      <c r="G35" s="9">
        <v>5</v>
      </c>
      <c r="H35" s="9">
        <v>22</v>
      </c>
      <c r="I35" s="9">
        <v>21</v>
      </c>
      <c r="J35" s="9">
        <v>1</v>
      </c>
      <c r="K35" s="9">
        <v>0</v>
      </c>
      <c r="L35" s="10">
        <f t="shared" si="0"/>
        <v>436</v>
      </c>
    </row>
    <row r="36" spans="1:12" ht="12.75">
      <c r="A36" s="20" t="s">
        <v>45</v>
      </c>
      <c r="B36" s="9">
        <v>411</v>
      </c>
      <c r="C36" s="9">
        <v>3</v>
      </c>
      <c r="D36" s="9">
        <v>0</v>
      </c>
      <c r="E36" s="9">
        <v>51</v>
      </c>
      <c r="F36" s="9">
        <v>8</v>
      </c>
      <c r="G36" s="9">
        <v>2</v>
      </c>
      <c r="H36" s="9">
        <v>26</v>
      </c>
      <c r="I36" s="9">
        <v>17</v>
      </c>
      <c r="J36" s="9">
        <v>6</v>
      </c>
      <c r="K36" s="9">
        <v>0</v>
      </c>
      <c r="L36" s="10">
        <f t="shared" si="0"/>
        <v>524</v>
      </c>
    </row>
    <row r="37" spans="1:12" ht="12.75">
      <c r="A37" s="20" t="s">
        <v>46</v>
      </c>
      <c r="B37" s="9">
        <v>334</v>
      </c>
      <c r="C37" s="9">
        <v>4</v>
      </c>
      <c r="D37" s="9">
        <v>0</v>
      </c>
      <c r="E37" s="9">
        <v>29</v>
      </c>
      <c r="F37" s="9">
        <v>3</v>
      </c>
      <c r="G37" s="9">
        <v>7</v>
      </c>
      <c r="H37" s="9">
        <v>23</v>
      </c>
      <c r="I37" s="9">
        <v>43</v>
      </c>
      <c r="J37" s="9">
        <v>8</v>
      </c>
      <c r="K37" s="9">
        <v>0</v>
      </c>
      <c r="L37" s="10">
        <f t="shared" si="0"/>
        <v>451</v>
      </c>
    </row>
    <row r="38" spans="1:12" ht="12.75">
      <c r="A38" s="20" t="s">
        <v>47</v>
      </c>
      <c r="B38" s="9">
        <v>330</v>
      </c>
      <c r="C38" s="9">
        <v>6</v>
      </c>
      <c r="D38" s="9">
        <v>0</v>
      </c>
      <c r="E38" s="9">
        <v>11</v>
      </c>
      <c r="F38" s="9">
        <v>5</v>
      </c>
      <c r="G38" s="9">
        <v>9</v>
      </c>
      <c r="H38" s="9">
        <v>23</v>
      </c>
      <c r="I38" s="9">
        <v>22</v>
      </c>
      <c r="J38" s="9">
        <v>1</v>
      </c>
      <c r="K38" s="9">
        <v>2</v>
      </c>
      <c r="L38" s="10">
        <f t="shared" si="0"/>
        <v>409</v>
      </c>
    </row>
    <row r="39" spans="1:12" ht="12.75">
      <c r="A39" s="20" t="s">
        <v>48</v>
      </c>
      <c r="B39" s="9">
        <v>255</v>
      </c>
      <c r="C39" s="9">
        <v>0</v>
      </c>
      <c r="D39" s="9">
        <v>0</v>
      </c>
      <c r="E39" s="9">
        <v>41</v>
      </c>
      <c r="F39" s="9">
        <v>5</v>
      </c>
      <c r="G39" s="9">
        <v>8</v>
      </c>
      <c r="H39" s="9">
        <v>35</v>
      </c>
      <c r="I39" s="9">
        <v>14</v>
      </c>
      <c r="J39" s="9">
        <v>8</v>
      </c>
      <c r="K39" s="9">
        <v>0</v>
      </c>
      <c r="L39" s="10">
        <f t="shared" si="0"/>
        <v>366</v>
      </c>
    </row>
    <row r="40" spans="1:12" ht="12.75">
      <c r="A40" s="20" t="s">
        <v>49</v>
      </c>
      <c r="B40" s="9">
        <v>303</v>
      </c>
      <c r="C40" s="9">
        <v>3</v>
      </c>
      <c r="D40" s="9">
        <v>0</v>
      </c>
      <c r="E40" s="9">
        <v>55</v>
      </c>
      <c r="F40" s="9">
        <v>2</v>
      </c>
      <c r="G40" s="9">
        <v>9</v>
      </c>
      <c r="H40" s="9">
        <v>24</v>
      </c>
      <c r="I40" s="9">
        <v>71</v>
      </c>
      <c r="J40" s="9">
        <v>12</v>
      </c>
      <c r="K40" s="9">
        <v>0</v>
      </c>
      <c r="L40" s="10">
        <f t="shared" si="0"/>
        <v>479</v>
      </c>
    </row>
    <row r="41" spans="1:12" ht="12.75">
      <c r="A41" s="20" t="s">
        <v>50</v>
      </c>
      <c r="B41" s="9">
        <v>265</v>
      </c>
      <c r="C41" s="9">
        <v>0</v>
      </c>
      <c r="D41" s="9">
        <v>0</v>
      </c>
      <c r="E41" s="9">
        <v>47</v>
      </c>
      <c r="F41" s="9">
        <v>5</v>
      </c>
      <c r="G41" s="9">
        <v>7</v>
      </c>
      <c r="H41" s="9">
        <v>26</v>
      </c>
      <c r="I41" s="9">
        <v>28</v>
      </c>
      <c r="J41" s="9">
        <v>12</v>
      </c>
      <c r="K41" s="9">
        <v>0</v>
      </c>
      <c r="L41" s="10">
        <f t="shared" si="0"/>
        <v>390</v>
      </c>
    </row>
    <row r="42" spans="1:12" ht="12.75">
      <c r="A42" s="20" t="s">
        <v>51</v>
      </c>
      <c r="B42" s="9">
        <v>285</v>
      </c>
      <c r="C42" s="9">
        <v>2</v>
      </c>
      <c r="D42" s="9">
        <v>0</v>
      </c>
      <c r="E42" s="9">
        <v>53</v>
      </c>
      <c r="F42" s="9">
        <v>11</v>
      </c>
      <c r="G42" s="9">
        <v>13</v>
      </c>
      <c r="H42" s="9">
        <v>31</v>
      </c>
      <c r="I42" s="9">
        <v>37</v>
      </c>
      <c r="J42" s="9">
        <v>8</v>
      </c>
      <c r="K42" s="9">
        <v>0</v>
      </c>
      <c r="L42" s="10">
        <f t="shared" si="0"/>
        <v>440</v>
      </c>
    </row>
    <row r="43" spans="1:12" ht="12.75">
      <c r="A43" s="20" t="s">
        <v>52</v>
      </c>
      <c r="B43" s="9">
        <v>394</v>
      </c>
      <c r="C43" s="9">
        <v>3</v>
      </c>
      <c r="D43" s="9">
        <v>0</v>
      </c>
      <c r="E43" s="9">
        <v>40</v>
      </c>
      <c r="F43" s="9">
        <v>9</v>
      </c>
      <c r="G43" s="9">
        <v>5</v>
      </c>
      <c r="H43" s="9">
        <v>27</v>
      </c>
      <c r="I43" s="9">
        <v>44</v>
      </c>
      <c r="J43" s="9">
        <v>6</v>
      </c>
      <c r="K43" s="9">
        <v>0</v>
      </c>
      <c r="L43" s="10">
        <f t="shared" si="0"/>
        <v>528</v>
      </c>
    </row>
    <row r="44" spans="1:12" ht="12.75">
      <c r="A44" s="20" t="s">
        <v>53</v>
      </c>
      <c r="B44" s="9">
        <v>420</v>
      </c>
      <c r="C44" s="9">
        <v>3</v>
      </c>
      <c r="D44" s="9">
        <v>0</v>
      </c>
      <c r="E44" s="9">
        <v>28</v>
      </c>
      <c r="F44" s="9">
        <v>4</v>
      </c>
      <c r="G44" s="9">
        <v>12</v>
      </c>
      <c r="H44" s="9">
        <v>21</v>
      </c>
      <c r="I44" s="9">
        <v>31</v>
      </c>
      <c r="J44" s="9">
        <v>9</v>
      </c>
      <c r="K44" s="9">
        <v>0</v>
      </c>
      <c r="L44" s="10">
        <f t="shared" si="0"/>
        <v>528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9047</v>
      </c>
      <c r="C46" s="11">
        <f t="shared" si="1"/>
        <v>79</v>
      </c>
      <c r="D46" s="11">
        <f t="shared" si="1"/>
        <v>0</v>
      </c>
      <c r="E46" s="11">
        <f t="shared" si="1"/>
        <v>1044</v>
      </c>
      <c r="F46" s="11">
        <f t="shared" si="1"/>
        <v>168</v>
      </c>
      <c r="G46" s="11">
        <f t="shared" si="1"/>
        <v>315</v>
      </c>
      <c r="H46" s="11">
        <f t="shared" si="1"/>
        <v>779</v>
      </c>
      <c r="I46" s="11">
        <f t="shared" si="1"/>
        <v>1174</v>
      </c>
      <c r="J46" s="11">
        <f t="shared" si="1"/>
        <v>249</v>
      </c>
      <c r="K46" s="11">
        <f t="shared" si="1"/>
        <v>10</v>
      </c>
      <c r="L46" s="12">
        <f t="shared" si="1"/>
        <v>12865</v>
      </c>
    </row>
    <row r="47" spans="1:12" ht="13.5" thickBot="1">
      <c r="A47" s="22" t="s">
        <v>55</v>
      </c>
      <c r="B47" s="13">
        <f aca="true" t="shared" si="2" ref="B47:L47">(B46/$M13)</f>
        <v>301.56666666666666</v>
      </c>
      <c r="C47" s="13">
        <f t="shared" si="2"/>
        <v>2.6333333333333333</v>
      </c>
      <c r="D47" s="13">
        <f t="shared" si="2"/>
        <v>0</v>
      </c>
      <c r="E47" s="13">
        <f t="shared" si="2"/>
        <v>34.8</v>
      </c>
      <c r="F47" s="13">
        <f t="shared" si="2"/>
        <v>5.6</v>
      </c>
      <c r="G47" s="13">
        <f t="shared" si="2"/>
        <v>10.5</v>
      </c>
      <c r="H47" s="13">
        <f t="shared" si="2"/>
        <v>25.966666666666665</v>
      </c>
      <c r="I47" s="13">
        <f t="shared" si="2"/>
        <v>39.13333333333333</v>
      </c>
      <c r="J47" s="13">
        <f t="shared" si="2"/>
        <v>8.3</v>
      </c>
      <c r="K47" s="13">
        <f t="shared" si="2"/>
        <v>0.3333333333333333</v>
      </c>
      <c r="L47" s="14">
        <f t="shared" si="2"/>
        <v>428.8333333333333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38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C5" sqref="C5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57</v>
      </c>
      <c r="J5" s="2"/>
    </row>
    <row r="6" spans="7:11" ht="12.75">
      <c r="G6" s="1" t="s">
        <v>2</v>
      </c>
      <c r="H6" s="2" t="s">
        <v>65</v>
      </c>
      <c r="J6" s="1" t="s">
        <v>3</v>
      </c>
      <c r="K6" s="3">
        <v>2012</v>
      </c>
    </row>
    <row r="7" spans="1:2" ht="11.25" customHeight="1">
      <c r="A7" s="45"/>
      <c r="B7" s="45"/>
    </row>
    <row r="8" spans="1:2" ht="9" customHeight="1">
      <c r="A8" s="45"/>
      <c r="B8" s="45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21</v>
      </c>
      <c r="C13" s="26" t="s">
        <v>5</v>
      </c>
      <c r="D13" s="26" t="s">
        <v>6</v>
      </c>
      <c r="E13" s="26" t="s">
        <v>7</v>
      </c>
      <c r="F13" s="26" t="s">
        <v>58</v>
      </c>
      <c r="G13" s="26" t="s">
        <v>58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22</v>
      </c>
      <c r="B14" s="30" t="s">
        <v>23</v>
      </c>
      <c r="C14" s="30" t="s">
        <v>11</v>
      </c>
      <c r="D14" s="30" t="s">
        <v>12</v>
      </c>
      <c r="E14" s="30" t="s">
        <v>13</v>
      </c>
      <c r="F14" s="30" t="s">
        <v>59</v>
      </c>
      <c r="G14" s="30" t="s">
        <v>60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24</v>
      </c>
      <c r="B15" s="9">
        <v>166</v>
      </c>
      <c r="C15" s="9">
        <v>0</v>
      </c>
      <c r="D15" s="9">
        <v>0</v>
      </c>
      <c r="E15" s="9">
        <v>5</v>
      </c>
      <c r="F15" s="9">
        <v>23</v>
      </c>
      <c r="G15" s="9">
        <v>295</v>
      </c>
      <c r="H15" s="9">
        <v>11</v>
      </c>
      <c r="I15" s="9">
        <v>153</v>
      </c>
      <c r="J15" s="9">
        <v>16</v>
      </c>
      <c r="K15" s="9">
        <v>0</v>
      </c>
      <c r="L15" s="10">
        <f aca="true" t="shared" si="0" ref="L15:L45">SUM(B15:K15)</f>
        <v>669</v>
      </c>
      <c r="M15" s="23" t="s">
        <v>61</v>
      </c>
    </row>
    <row r="16" spans="1:13" ht="12.75">
      <c r="A16" s="20" t="s">
        <v>25</v>
      </c>
      <c r="B16" s="9">
        <v>183</v>
      </c>
      <c r="C16" s="9">
        <v>0</v>
      </c>
      <c r="D16" s="9">
        <v>0</v>
      </c>
      <c r="E16" s="9">
        <v>9</v>
      </c>
      <c r="F16" s="9">
        <v>23</v>
      </c>
      <c r="G16" s="9">
        <v>404</v>
      </c>
      <c r="H16" s="9">
        <v>10</v>
      </c>
      <c r="I16" s="9">
        <v>271</v>
      </c>
      <c r="J16" s="9">
        <v>59</v>
      </c>
      <c r="K16" s="9">
        <v>1</v>
      </c>
      <c r="L16" s="10">
        <f t="shared" si="0"/>
        <v>960</v>
      </c>
      <c r="M16" s="28"/>
    </row>
    <row r="17" spans="1:13" ht="12.75">
      <c r="A17" s="20" t="s">
        <v>26</v>
      </c>
      <c r="B17" s="9">
        <v>241</v>
      </c>
      <c r="C17" s="9">
        <v>0</v>
      </c>
      <c r="D17" s="9">
        <v>0</v>
      </c>
      <c r="E17" s="9">
        <v>3</v>
      </c>
      <c r="F17" s="9">
        <v>24</v>
      </c>
      <c r="G17" s="9">
        <v>76</v>
      </c>
      <c r="H17" s="9">
        <v>6</v>
      </c>
      <c r="I17" s="9">
        <v>99</v>
      </c>
      <c r="J17" s="9">
        <v>26</v>
      </c>
      <c r="K17" s="9">
        <v>0</v>
      </c>
      <c r="L17" s="10">
        <f t="shared" si="0"/>
        <v>475</v>
      </c>
      <c r="M17" s="28"/>
    </row>
    <row r="18" spans="1:13" ht="12.75">
      <c r="A18" s="20" t="s">
        <v>27</v>
      </c>
      <c r="B18" s="9">
        <v>121</v>
      </c>
      <c r="C18" s="9">
        <v>0</v>
      </c>
      <c r="D18" s="9">
        <v>0</v>
      </c>
      <c r="E18" s="9">
        <v>3</v>
      </c>
      <c r="F18" s="9">
        <v>18</v>
      </c>
      <c r="G18" s="9">
        <v>131</v>
      </c>
      <c r="H18" s="9">
        <v>7</v>
      </c>
      <c r="I18" s="9">
        <v>78</v>
      </c>
      <c r="J18" s="9">
        <v>16</v>
      </c>
      <c r="K18" s="9">
        <v>0</v>
      </c>
      <c r="L18" s="10">
        <f t="shared" si="0"/>
        <v>374</v>
      </c>
      <c r="M18" s="28"/>
    </row>
    <row r="19" spans="1:13" ht="12.75">
      <c r="A19" s="20" t="s">
        <v>28</v>
      </c>
      <c r="B19" s="9">
        <v>105</v>
      </c>
      <c r="C19" s="9">
        <v>0</v>
      </c>
      <c r="D19" s="9">
        <v>0</v>
      </c>
      <c r="E19" s="9">
        <v>6</v>
      </c>
      <c r="F19" s="9">
        <v>19</v>
      </c>
      <c r="G19" s="9">
        <v>77</v>
      </c>
      <c r="H19" s="9">
        <v>11</v>
      </c>
      <c r="I19" s="9">
        <v>334</v>
      </c>
      <c r="J19" s="9">
        <v>77</v>
      </c>
      <c r="K19" s="9">
        <v>2</v>
      </c>
      <c r="L19" s="10">
        <f t="shared" si="0"/>
        <v>631</v>
      </c>
      <c r="M19" s="28"/>
    </row>
    <row r="20" spans="1:13" ht="12.75">
      <c r="A20" s="20" t="s">
        <v>29</v>
      </c>
      <c r="B20" s="9">
        <v>105</v>
      </c>
      <c r="C20" s="9">
        <v>0</v>
      </c>
      <c r="D20" s="9">
        <v>0</v>
      </c>
      <c r="E20" s="9">
        <v>3</v>
      </c>
      <c r="F20" s="9">
        <v>21</v>
      </c>
      <c r="G20" s="9">
        <v>124</v>
      </c>
      <c r="H20" s="9">
        <v>13</v>
      </c>
      <c r="I20" s="9">
        <v>352</v>
      </c>
      <c r="J20" s="9">
        <v>124</v>
      </c>
      <c r="K20" s="9">
        <v>1</v>
      </c>
      <c r="L20" s="10">
        <f t="shared" si="0"/>
        <v>743</v>
      </c>
      <c r="M20" s="28"/>
    </row>
    <row r="21" spans="1:13" ht="12.75">
      <c r="A21" s="20" t="s">
        <v>30</v>
      </c>
      <c r="B21" s="9">
        <v>127</v>
      </c>
      <c r="C21" s="9">
        <v>0</v>
      </c>
      <c r="D21" s="9">
        <v>0</v>
      </c>
      <c r="E21" s="9">
        <v>3</v>
      </c>
      <c r="F21" s="9">
        <v>19</v>
      </c>
      <c r="G21" s="9">
        <v>109</v>
      </c>
      <c r="H21" s="9">
        <v>10</v>
      </c>
      <c r="I21" s="9">
        <v>340</v>
      </c>
      <c r="J21" s="9">
        <v>109</v>
      </c>
      <c r="K21" s="9">
        <v>0</v>
      </c>
      <c r="L21" s="10">
        <f t="shared" si="0"/>
        <v>717</v>
      </c>
      <c r="M21" s="28"/>
    </row>
    <row r="22" spans="1:13" ht="12.75">
      <c r="A22" s="20" t="s">
        <v>31</v>
      </c>
      <c r="B22" s="9">
        <v>177</v>
      </c>
      <c r="C22" s="9">
        <v>0</v>
      </c>
      <c r="D22" s="9">
        <v>0</v>
      </c>
      <c r="E22" s="9">
        <v>6</v>
      </c>
      <c r="F22" s="9">
        <v>24</v>
      </c>
      <c r="G22" s="9">
        <v>108</v>
      </c>
      <c r="H22" s="9">
        <v>14</v>
      </c>
      <c r="I22" s="9">
        <v>350</v>
      </c>
      <c r="J22" s="9">
        <v>108</v>
      </c>
      <c r="K22" s="9">
        <v>2</v>
      </c>
      <c r="L22" s="10">
        <f t="shared" si="0"/>
        <v>789</v>
      </c>
      <c r="M22" s="28"/>
    </row>
    <row r="23" spans="1:13" ht="12.75">
      <c r="A23" s="20" t="s">
        <v>32</v>
      </c>
      <c r="B23" s="9">
        <v>179</v>
      </c>
      <c r="C23" s="9">
        <v>0</v>
      </c>
      <c r="D23" s="9">
        <v>0</v>
      </c>
      <c r="E23" s="9">
        <v>0</v>
      </c>
      <c r="F23" s="9">
        <v>25</v>
      </c>
      <c r="G23" s="9">
        <v>151</v>
      </c>
      <c r="H23" s="9">
        <v>9</v>
      </c>
      <c r="I23" s="9">
        <v>349</v>
      </c>
      <c r="J23" s="9">
        <v>151</v>
      </c>
      <c r="K23" s="9">
        <v>0</v>
      </c>
      <c r="L23" s="10">
        <f t="shared" si="0"/>
        <v>864</v>
      </c>
      <c r="M23" s="28"/>
    </row>
    <row r="24" spans="1:13" ht="12.75">
      <c r="A24" s="20" t="s">
        <v>33</v>
      </c>
      <c r="B24" s="9">
        <v>223</v>
      </c>
      <c r="C24" s="9">
        <v>0</v>
      </c>
      <c r="D24" s="9">
        <v>0</v>
      </c>
      <c r="E24" s="9">
        <v>3</v>
      </c>
      <c r="F24" s="9">
        <v>16</v>
      </c>
      <c r="G24" s="9">
        <v>31</v>
      </c>
      <c r="H24" s="9">
        <v>10</v>
      </c>
      <c r="I24" s="9">
        <v>123</v>
      </c>
      <c r="J24" s="9">
        <v>31</v>
      </c>
      <c r="K24" s="9">
        <v>0</v>
      </c>
      <c r="L24" s="10">
        <f t="shared" si="0"/>
        <v>437</v>
      </c>
      <c r="M24" s="28"/>
    </row>
    <row r="25" spans="1:13" ht="12.75">
      <c r="A25" s="20" t="s">
        <v>34</v>
      </c>
      <c r="B25" s="9">
        <v>135</v>
      </c>
      <c r="C25" s="9">
        <v>0</v>
      </c>
      <c r="D25" s="9">
        <v>0</v>
      </c>
      <c r="E25" s="9">
        <v>4</v>
      </c>
      <c r="F25" s="9">
        <v>15</v>
      </c>
      <c r="G25" s="9">
        <v>54</v>
      </c>
      <c r="H25" s="9">
        <v>10</v>
      </c>
      <c r="I25" s="9">
        <v>134</v>
      </c>
      <c r="J25" s="9">
        <v>54</v>
      </c>
      <c r="K25" s="9">
        <v>0</v>
      </c>
      <c r="L25" s="10">
        <f t="shared" si="0"/>
        <v>406</v>
      </c>
      <c r="M25" s="28"/>
    </row>
    <row r="26" spans="1:13" ht="12.75">
      <c r="A26" s="20" t="s">
        <v>35</v>
      </c>
      <c r="B26" s="9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  <c r="I26" s="9">
        <v>0</v>
      </c>
      <c r="J26" s="9">
        <v>0</v>
      </c>
      <c r="K26" s="9">
        <v>0</v>
      </c>
      <c r="L26" s="10">
        <f t="shared" si="0"/>
        <v>0</v>
      </c>
      <c r="M26" s="28"/>
    </row>
    <row r="27" spans="1:13" ht="12.75">
      <c r="A27" s="20" t="s">
        <v>36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v>0</v>
      </c>
      <c r="K27" s="9">
        <v>0</v>
      </c>
      <c r="L27" s="10">
        <f t="shared" si="0"/>
        <v>0</v>
      </c>
      <c r="M27" s="28"/>
    </row>
    <row r="28" spans="1:12" ht="12.75">
      <c r="A28" s="20">
        <v>14</v>
      </c>
      <c r="B28" s="9">
        <v>90</v>
      </c>
      <c r="C28" s="9">
        <v>0</v>
      </c>
      <c r="D28" s="9">
        <v>0</v>
      </c>
      <c r="E28" s="9">
        <v>3</v>
      </c>
      <c r="F28" s="9">
        <v>21</v>
      </c>
      <c r="G28" s="9">
        <v>391</v>
      </c>
      <c r="H28" s="9">
        <v>6</v>
      </c>
      <c r="I28" s="9">
        <v>265</v>
      </c>
      <c r="J28" s="9">
        <v>48</v>
      </c>
      <c r="K28" s="9">
        <v>2</v>
      </c>
      <c r="L28" s="10">
        <f t="shared" si="0"/>
        <v>826</v>
      </c>
    </row>
    <row r="29" spans="1:12" ht="12.75">
      <c r="A29" s="20" t="s">
        <v>38</v>
      </c>
      <c r="B29" s="9">
        <v>6</v>
      </c>
      <c r="C29" s="9">
        <v>0</v>
      </c>
      <c r="D29" s="9">
        <v>0</v>
      </c>
      <c r="E29" s="9">
        <v>1</v>
      </c>
      <c r="F29" s="9">
        <v>3</v>
      </c>
      <c r="G29" s="9">
        <v>106</v>
      </c>
      <c r="H29" s="9">
        <v>0</v>
      </c>
      <c r="I29" s="9">
        <v>56</v>
      </c>
      <c r="J29" s="9">
        <v>10</v>
      </c>
      <c r="K29" s="9">
        <v>0</v>
      </c>
      <c r="L29" s="10">
        <f t="shared" si="0"/>
        <v>182</v>
      </c>
    </row>
    <row r="30" spans="1:12" ht="12.75">
      <c r="A30" s="20" t="s">
        <v>39</v>
      </c>
      <c r="B30" s="9">
        <v>68</v>
      </c>
      <c r="C30" s="9">
        <v>0</v>
      </c>
      <c r="D30" s="9">
        <v>0</v>
      </c>
      <c r="E30" s="9">
        <v>6</v>
      </c>
      <c r="F30" s="9">
        <v>19</v>
      </c>
      <c r="G30" s="9">
        <v>235</v>
      </c>
      <c r="H30" s="9">
        <v>10</v>
      </c>
      <c r="I30" s="9">
        <v>169</v>
      </c>
      <c r="J30" s="9">
        <v>24</v>
      </c>
      <c r="K30" s="9">
        <v>0</v>
      </c>
      <c r="L30" s="10">
        <f t="shared" si="0"/>
        <v>531</v>
      </c>
    </row>
    <row r="31" spans="1:12" ht="12.75">
      <c r="A31" s="20" t="s">
        <v>40</v>
      </c>
      <c r="B31" s="9">
        <v>0</v>
      </c>
      <c r="C31" s="9">
        <v>0</v>
      </c>
      <c r="D31" s="9">
        <v>0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9">
        <v>0</v>
      </c>
      <c r="L31" s="10">
        <f t="shared" si="0"/>
        <v>0</v>
      </c>
    </row>
    <row r="32" spans="1:12" ht="12.75">
      <c r="A32" s="20" t="s">
        <v>41</v>
      </c>
      <c r="B32" s="9">
        <v>68</v>
      </c>
      <c r="C32" s="9">
        <v>0</v>
      </c>
      <c r="D32" s="9">
        <v>0</v>
      </c>
      <c r="E32" s="9">
        <v>3</v>
      </c>
      <c r="F32" s="9">
        <v>22</v>
      </c>
      <c r="G32" s="9">
        <v>228</v>
      </c>
      <c r="H32" s="9">
        <v>7</v>
      </c>
      <c r="I32" s="9">
        <v>112</v>
      </c>
      <c r="J32" s="9">
        <v>8</v>
      </c>
      <c r="K32" s="9">
        <v>5</v>
      </c>
      <c r="L32" s="10">
        <f t="shared" si="0"/>
        <v>453</v>
      </c>
    </row>
    <row r="33" spans="1:12" ht="12.75">
      <c r="A33" s="20" t="s">
        <v>42</v>
      </c>
      <c r="B33" s="9">
        <v>54</v>
      </c>
      <c r="C33" s="9">
        <v>0</v>
      </c>
      <c r="D33" s="9">
        <v>0</v>
      </c>
      <c r="E33" s="9">
        <v>3</v>
      </c>
      <c r="F33" s="9">
        <v>20</v>
      </c>
      <c r="G33" s="9">
        <v>86</v>
      </c>
      <c r="H33" s="9">
        <v>11</v>
      </c>
      <c r="I33" s="9">
        <v>228</v>
      </c>
      <c r="J33" s="9">
        <v>86</v>
      </c>
      <c r="K33" s="9">
        <v>4</v>
      </c>
      <c r="L33" s="10">
        <f t="shared" si="0"/>
        <v>492</v>
      </c>
    </row>
    <row r="34" spans="1:12" ht="12.75">
      <c r="A34" s="20" t="s">
        <v>43</v>
      </c>
      <c r="B34" s="9">
        <v>39</v>
      </c>
      <c r="C34" s="9">
        <v>0</v>
      </c>
      <c r="D34" s="9">
        <v>0</v>
      </c>
      <c r="E34" s="9">
        <v>0</v>
      </c>
      <c r="F34" s="9">
        <v>8</v>
      </c>
      <c r="G34" s="9">
        <v>34</v>
      </c>
      <c r="H34" s="9">
        <v>4</v>
      </c>
      <c r="I34" s="9">
        <v>105</v>
      </c>
      <c r="J34" s="9">
        <v>34</v>
      </c>
      <c r="K34" s="9">
        <v>0</v>
      </c>
      <c r="L34" s="10">
        <f t="shared" si="0"/>
        <v>224</v>
      </c>
    </row>
    <row r="35" spans="1:12" ht="12.75">
      <c r="A35" s="20" t="s">
        <v>44</v>
      </c>
      <c r="B35" s="9">
        <v>173</v>
      </c>
      <c r="C35" s="9">
        <v>0</v>
      </c>
      <c r="D35" s="9">
        <v>0</v>
      </c>
      <c r="E35" s="9">
        <v>0</v>
      </c>
      <c r="F35" s="9">
        <v>17</v>
      </c>
      <c r="G35" s="9">
        <v>107</v>
      </c>
      <c r="H35" s="9">
        <v>11</v>
      </c>
      <c r="I35" s="9">
        <v>176</v>
      </c>
      <c r="J35" s="9">
        <v>107</v>
      </c>
      <c r="K35" s="9">
        <v>3</v>
      </c>
      <c r="L35" s="10">
        <f t="shared" si="0"/>
        <v>594</v>
      </c>
    </row>
    <row r="36" spans="1:12" ht="12.75">
      <c r="A36" s="20" t="s">
        <v>45</v>
      </c>
      <c r="B36" s="9">
        <v>180</v>
      </c>
      <c r="C36" s="9">
        <v>0</v>
      </c>
      <c r="D36" s="9">
        <v>0</v>
      </c>
      <c r="E36" s="9">
        <v>6</v>
      </c>
      <c r="F36" s="9">
        <v>28</v>
      </c>
      <c r="G36" s="9">
        <v>240</v>
      </c>
      <c r="H36" s="9">
        <v>13</v>
      </c>
      <c r="I36" s="9">
        <v>335</v>
      </c>
      <c r="J36" s="9">
        <v>240</v>
      </c>
      <c r="K36" s="9">
        <v>0</v>
      </c>
      <c r="L36" s="10">
        <f t="shared" si="0"/>
        <v>1042</v>
      </c>
    </row>
    <row r="37" spans="1:12" ht="12.75">
      <c r="A37" s="20" t="s">
        <v>46</v>
      </c>
      <c r="B37" s="9">
        <v>172</v>
      </c>
      <c r="C37" s="9">
        <v>0</v>
      </c>
      <c r="D37" s="9">
        <v>0</v>
      </c>
      <c r="E37" s="9">
        <v>4</v>
      </c>
      <c r="F37" s="9">
        <v>17</v>
      </c>
      <c r="G37" s="9">
        <v>199</v>
      </c>
      <c r="H37" s="9">
        <v>12</v>
      </c>
      <c r="I37" s="9">
        <v>296</v>
      </c>
      <c r="J37" s="9">
        <v>199</v>
      </c>
      <c r="K37" s="9">
        <v>2</v>
      </c>
      <c r="L37" s="10">
        <f t="shared" si="0"/>
        <v>901</v>
      </c>
    </row>
    <row r="38" spans="1:12" ht="12.75">
      <c r="A38" s="20" t="s">
        <v>47</v>
      </c>
      <c r="B38" s="9">
        <v>179</v>
      </c>
      <c r="C38" s="9">
        <v>0</v>
      </c>
      <c r="D38" s="9">
        <v>0</v>
      </c>
      <c r="E38" s="9">
        <v>1</v>
      </c>
      <c r="F38" s="9">
        <v>5</v>
      </c>
      <c r="G38" s="9">
        <v>43</v>
      </c>
      <c r="H38" s="9">
        <v>10</v>
      </c>
      <c r="I38" s="9">
        <v>137</v>
      </c>
      <c r="J38" s="9">
        <v>43</v>
      </c>
      <c r="K38" s="9">
        <v>2</v>
      </c>
      <c r="L38" s="10">
        <f t="shared" si="0"/>
        <v>420</v>
      </c>
    </row>
    <row r="39" spans="1:12" ht="12.75">
      <c r="A39" s="20" t="s">
        <v>48</v>
      </c>
      <c r="B39" s="9">
        <v>107</v>
      </c>
      <c r="C39" s="9">
        <v>0</v>
      </c>
      <c r="D39" s="9">
        <v>0</v>
      </c>
      <c r="E39" s="9">
        <v>2</v>
      </c>
      <c r="F39" s="9">
        <v>14</v>
      </c>
      <c r="G39" s="9">
        <v>49</v>
      </c>
      <c r="H39" s="9">
        <v>10</v>
      </c>
      <c r="I39" s="9">
        <v>124</v>
      </c>
      <c r="J39" s="9">
        <v>49</v>
      </c>
      <c r="K39" s="9">
        <v>0</v>
      </c>
      <c r="L39" s="10">
        <f t="shared" si="0"/>
        <v>355</v>
      </c>
    </row>
    <row r="40" spans="1:12" ht="12.75">
      <c r="A40" s="20" t="s">
        <v>49</v>
      </c>
      <c r="B40" s="9">
        <v>130</v>
      </c>
      <c r="C40" s="9">
        <v>0</v>
      </c>
      <c r="D40" s="9">
        <v>0</v>
      </c>
      <c r="E40" s="9">
        <v>7</v>
      </c>
      <c r="F40" s="9">
        <v>15</v>
      </c>
      <c r="G40" s="9">
        <v>282</v>
      </c>
      <c r="H40" s="9">
        <v>7</v>
      </c>
      <c r="I40" s="9">
        <v>185</v>
      </c>
      <c r="J40" s="9">
        <v>23</v>
      </c>
      <c r="K40" s="9">
        <v>0</v>
      </c>
      <c r="L40" s="10">
        <f t="shared" si="0"/>
        <v>649</v>
      </c>
    </row>
    <row r="41" spans="1:12" ht="12.75">
      <c r="A41" s="20" t="s">
        <v>50</v>
      </c>
      <c r="B41" s="9">
        <v>119</v>
      </c>
      <c r="C41" s="9">
        <v>0</v>
      </c>
      <c r="D41" s="9">
        <v>0</v>
      </c>
      <c r="E41" s="9">
        <v>10</v>
      </c>
      <c r="F41" s="9">
        <v>26</v>
      </c>
      <c r="G41" s="9">
        <v>347</v>
      </c>
      <c r="H41" s="9">
        <v>10</v>
      </c>
      <c r="I41" s="9">
        <v>203</v>
      </c>
      <c r="J41" s="9">
        <v>33</v>
      </c>
      <c r="K41" s="9">
        <v>1</v>
      </c>
      <c r="L41" s="10">
        <f t="shared" si="0"/>
        <v>749</v>
      </c>
    </row>
    <row r="42" spans="1:12" ht="12.75">
      <c r="A42" s="20" t="s">
        <v>51</v>
      </c>
      <c r="B42" s="9">
        <v>0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  <c r="I42" s="9">
        <v>13</v>
      </c>
      <c r="J42" s="9">
        <v>0</v>
      </c>
      <c r="K42" s="9">
        <v>0</v>
      </c>
      <c r="L42" s="10">
        <f t="shared" si="0"/>
        <v>13</v>
      </c>
    </row>
    <row r="43" spans="1:12" ht="12.75">
      <c r="A43" s="20" t="s">
        <v>52</v>
      </c>
      <c r="B43" s="9">
        <v>0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  <c r="I43" s="9">
        <v>0</v>
      </c>
      <c r="J43" s="9">
        <v>0</v>
      </c>
      <c r="K43" s="9">
        <v>0</v>
      </c>
      <c r="L43" s="10">
        <f t="shared" si="0"/>
        <v>0</v>
      </c>
    </row>
    <row r="44" spans="1:12" ht="12.75">
      <c r="A44" s="20" t="s">
        <v>53</v>
      </c>
      <c r="B44" s="9">
        <v>0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  <c r="L44" s="10">
        <f t="shared" si="0"/>
        <v>0</v>
      </c>
    </row>
    <row r="45" spans="1:12" ht="13.5" thickBot="1">
      <c r="A45" s="20" t="s">
        <v>54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3147</v>
      </c>
      <c r="C46" s="11">
        <f t="shared" si="1"/>
        <v>0</v>
      </c>
      <c r="D46" s="11">
        <f t="shared" si="1"/>
        <v>0</v>
      </c>
      <c r="E46" s="11">
        <f t="shared" si="1"/>
        <v>91</v>
      </c>
      <c r="F46" s="11">
        <f t="shared" si="1"/>
        <v>442</v>
      </c>
      <c r="G46" s="11">
        <f t="shared" si="1"/>
        <v>3907</v>
      </c>
      <c r="H46" s="11">
        <f t="shared" si="1"/>
        <v>222</v>
      </c>
      <c r="I46" s="11">
        <f t="shared" si="1"/>
        <v>4987</v>
      </c>
      <c r="J46" s="11">
        <f t="shared" si="1"/>
        <v>1675</v>
      </c>
      <c r="K46" s="11">
        <f t="shared" si="1"/>
        <v>25</v>
      </c>
      <c r="L46" s="12">
        <f t="shared" si="1"/>
        <v>14496</v>
      </c>
    </row>
    <row r="47" spans="1:12" ht="13.5" thickBot="1">
      <c r="A47" s="22" t="s">
        <v>55</v>
      </c>
      <c r="B47" s="13">
        <f aca="true" t="shared" si="2" ref="B47:L47">(B46/$M13)</f>
        <v>104.9</v>
      </c>
      <c r="C47" s="13">
        <f t="shared" si="2"/>
        <v>0</v>
      </c>
      <c r="D47" s="13">
        <f t="shared" si="2"/>
        <v>0</v>
      </c>
      <c r="E47" s="13">
        <f t="shared" si="2"/>
        <v>3.033333333333333</v>
      </c>
      <c r="F47" s="13">
        <f t="shared" si="2"/>
        <v>14.733333333333333</v>
      </c>
      <c r="G47" s="13">
        <f t="shared" si="2"/>
        <v>130.23333333333332</v>
      </c>
      <c r="H47" s="13">
        <f t="shared" si="2"/>
        <v>7.4</v>
      </c>
      <c r="I47" s="13">
        <f t="shared" si="2"/>
        <v>166.23333333333332</v>
      </c>
      <c r="J47" s="13">
        <f t="shared" si="2"/>
        <v>55.833333333333336</v>
      </c>
      <c r="K47" s="13">
        <f t="shared" si="2"/>
        <v>0.8333333333333334</v>
      </c>
      <c r="L47" s="14">
        <f t="shared" si="2"/>
        <v>483.2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4.25">
      <c r="A50" s="44" t="s">
        <v>64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23"/>
      <c r="B51" s="43" t="s">
        <v>66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43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victor.peters</cp:lastModifiedBy>
  <cp:lastPrinted>2010-11-04T21:35:35Z</cp:lastPrinted>
  <dcterms:created xsi:type="dcterms:W3CDTF">2004-02-06T13:10:41Z</dcterms:created>
  <dcterms:modified xsi:type="dcterms:W3CDTF">2012-07-06T12:32:36Z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  <property fmtid="{D5CDD505-2E9C-101B-9397-08002B2CF9AE}" pid="3" name="M">
    <vt:lpwstr>Junio</vt:lpwstr>
  </property>
  <property fmtid="{D5CDD505-2E9C-101B-9397-08002B2CF9AE}" pid="4" name="ContentTy">
    <vt:lpwstr>Documento</vt:lpwstr>
  </property>
  <property fmtid="{D5CDD505-2E9C-101B-9397-08002B2CF9AE}" pid="5" name="A">
    <vt:lpwstr>2012</vt:lpwstr>
  </property>
  <property fmtid="{D5CDD505-2E9C-101B-9397-08002B2CF9AE}" pid="6" name="URL Documen">
    <vt:lpwstr>/PasadasVehiculares/Vehic-JUNIO-2012.xls</vt:lpwstr>
  </property>
  <property fmtid="{D5CDD505-2E9C-101B-9397-08002B2CF9AE}" pid="7" name="N_M">
    <vt:lpwstr>6.00000000000000</vt:lpwstr>
  </property>
</Properties>
</file>