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tabRatio="875" activeTab="1"/>
  </bookViews>
  <sheets>
    <sheet name="Cristo-Redentor-JUN-23-Set-Orie" sheetId="1" r:id="rId1"/>
    <sheet name="Chaimavida-JUN-23-ambos-senti" sheetId="2" r:id="rId2"/>
    <sheet name="Chaimavida-JUN-23-sent-Bulnes" sheetId="3" r:id="rId3"/>
    <sheet name="Chaimavida-JUN-23-sent-Concep" sheetId="4" r:id="rId4"/>
    <sheet name="Las-Raices-JUN-23-ambos-sent" sheetId="5" r:id="rId5"/>
    <sheet name="Las-Raices-JUN-23-sent-Curacaut" sheetId="6" r:id="rId6"/>
    <sheet name="Las-Raices-JUN-23-sent-Lonquim" sheetId="7" r:id="rId7"/>
    <sheet name="San-Roque-JUN-23-ambos-sentid" sheetId="8" r:id="rId8"/>
    <sheet name="San-Roque-JUN-23-sent-SantJuana" sheetId="9" r:id="rId9"/>
    <sheet name="San-Roque-JUN-23-sent-Nacimient" sheetId="10" r:id="rId10"/>
  </sheets>
  <definedNames>
    <definedName name="_xlnm.Print_Area" localSheetId="1">'Chaimavida-JUN-23-ambos-senti'!$A$1:$L$55</definedName>
  </definedNames>
  <calcPr fullCalcOnLoad="1"/>
</workbook>
</file>

<file path=xl/sharedStrings.xml><?xml version="1.0" encoding="utf-8"?>
<sst xmlns="http://schemas.openxmlformats.org/spreadsheetml/2006/main" count="616" uniqueCount="78">
  <si>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</si>
  <si>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</si>
  <si>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</si>
  <si>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</si>
  <si>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</si>
  <si>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</si>
  <si>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CAMION</t>
  </si>
  <si>
    <t>CAMION Y BUS</t>
  </si>
  <si>
    <t>BUS</t>
  </si>
  <si>
    <t>CAMION DE</t>
  </si>
  <si>
    <t>1  Ó MAS EJES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</si>
  <si>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</si>
  <si>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</si>
  <si>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</si>
  <si>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</si>
  <si>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</si>
  <si>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</si>
  <si>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</si>
  <si>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</si>
  <si>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</si>
  <si>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</si>
  <si>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</si>
  <si>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</si>
  <si>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</si>
  <si>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</si>
  <si>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</si>
  <si>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</si>
  <si>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</si>
  <si>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</si>
  <si>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</si>
  <si>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</si>
  <si>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</si>
  <si>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</si>
  <si>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</si>
  <si>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</si>
  <si>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</si>
  <si>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</si>
  <si>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</si>
  <si>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</si>
  <si>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</si>
  <si>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</si>
  <si>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</si>
  <si>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</si>
  <si>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</si>
  <si>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</si>
  <si>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</si>
  <si>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</si>
  <si>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</si>
  <si>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</si>
  <si>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</si>
  <si>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</si>
  <si>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</si>
  <si>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</si>
  <si>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</si>
  <si>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</si>
  <si>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</si>
  <si>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</si>
  <si>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</si>
  <si>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</si>
  <si>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   Esta plaza cobra el importe del peaje en sentido   Oriente.</t>
  </si>
  <si>
    <t xml:space="preserve">    SAN ROQUE</t>
  </si>
  <si>
    <t>LAS RAICES</t>
  </si>
  <si>
    <t xml:space="preserve">NOTA:       Resumen   Ambos Sentidos.   </t>
  </si>
  <si>
    <t xml:space="preserve">           NOTA:      Sentido  Bulnes.   </t>
  </si>
  <si>
    <t xml:space="preserve">            NOTA:      Sentido  Concepcion.   </t>
  </si>
  <si>
    <t xml:space="preserve">     NOTA:    - Resumen ambos sentidos de transito.</t>
  </si>
  <si>
    <t xml:space="preserve">           NOTA:    - Sentido Santa Juana.</t>
  </si>
  <si>
    <t xml:space="preserve">          NOTA:    - Sentido Nacimiento.</t>
  </si>
  <si>
    <t>BUSES DE 3</t>
  </si>
  <si>
    <t>Y MAS EJES</t>
  </si>
  <si>
    <t>NOTA:</t>
  </si>
  <si>
    <t xml:space="preserve"> -  Resumen ambos sentidos de transito.</t>
  </si>
  <si>
    <t xml:space="preserve"> -  Sentido    Curacautin.</t>
  </si>
  <si>
    <t xml:space="preserve"> -  Sentido    Lonquimay</t>
  </si>
  <si>
    <t xml:space="preserve">  14</t>
  </si>
  <si>
    <t>JULIO</t>
  </si>
  <si>
    <t xml:space="preserve">  </t>
  </si>
  <si>
    <t xml:space="preserve"> no registra flujo vehicular del 1 al 6 , 8 , 9 ,11, y 22   de  Julio 2023 por nevadas.</t>
  </si>
</sst>
</file>

<file path=xl/styles.xml><?xml version="1.0" encoding="utf-8"?>
<styleSheet xmlns="http://schemas.openxmlformats.org/spreadsheetml/2006/main">
  <numFmts count="3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</numFmts>
  <fonts count="55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4" fillId="0" borderId="0" xfId="0" applyFont="1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/>
      <protection/>
    </xf>
    <xf numFmtId="37" fontId="1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1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21" xfId="0" applyFont="1" applyBorder="1" applyAlignment="1" applyProtection="1" quotePrefix="1">
      <alignment horizontal="center"/>
      <protection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1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123825</xdr:rowOff>
    </xdr:from>
    <xdr:to>
      <xdr:col>1</xdr:col>
      <xdr:colOff>257175</xdr:colOff>
      <xdr:row>7</xdr:row>
      <xdr:rowOff>9525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3825"/>
          <a:ext cx="7524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95250</xdr:rowOff>
    </xdr:from>
    <xdr:to>
      <xdr:col>1</xdr:col>
      <xdr:colOff>552450</xdr:colOff>
      <xdr:row>6</xdr:row>
      <xdr:rowOff>76200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85725</xdr:rowOff>
    </xdr:from>
    <xdr:to>
      <xdr:col>1</xdr:col>
      <xdr:colOff>209550</xdr:colOff>
      <xdr:row>6</xdr:row>
      <xdr:rowOff>66675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66675</xdr:rowOff>
    </xdr:from>
    <xdr:to>
      <xdr:col>1</xdr:col>
      <xdr:colOff>200025</xdr:colOff>
      <xdr:row>6</xdr:row>
      <xdr:rowOff>47625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1</xdr:col>
      <xdr:colOff>38100</xdr:colOff>
      <xdr:row>5</xdr:row>
      <xdr:rowOff>114300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647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104775</xdr:rowOff>
    </xdr:from>
    <xdr:to>
      <xdr:col>0</xdr:col>
      <xdr:colOff>752475</xdr:colOff>
      <xdr:row>5</xdr:row>
      <xdr:rowOff>152400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628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5</xdr:row>
      <xdr:rowOff>190500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6</xdr:row>
      <xdr:rowOff>123825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8953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64"/>
  <sheetViews>
    <sheetView zoomScalePageLayoutView="0" workbookViewId="0" topLeftCell="A1">
      <selection activeCell="B52" sqref="B52"/>
    </sheetView>
  </sheetViews>
  <sheetFormatPr defaultColWidth="11.421875" defaultRowHeight="12.75"/>
  <cols>
    <col min="1" max="1" width="7.57421875" style="0" customWidth="1"/>
    <col min="2" max="2" width="11.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  <col min="13" max="13" width="0.42578125" style="0" customWidth="1"/>
  </cols>
  <sheetData>
    <row r="5" spans="7:10" ht="12.75">
      <c r="G5" s="1" t="s">
        <v>0</v>
      </c>
      <c r="I5" s="2" t="s">
        <v>53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2023</v>
      </c>
    </row>
    <row r="7" spans="1:2" ht="11.25" customHeight="1">
      <c r="A7" s="54"/>
      <c r="B7" s="54"/>
    </row>
    <row r="8" spans="1:2" ht="9" customHeight="1">
      <c r="A8" s="54"/>
      <c r="B8" s="54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5" ht="12.75">
      <c r="A15" s="20" t="s">
        <v>21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10">
        <f aca="true" t="shared" si="0" ref="L15:L45">SUM(B15:K15)</f>
        <v>0</v>
      </c>
      <c r="M15" s="23" t="s">
        <v>57</v>
      </c>
      <c r="O15" s="52"/>
    </row>
    <row r="16" spans="1:15" ht="12.75">
      <c r="A16" s="20" t="s">
        <v>22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10">
        <f t="shared" si="0"/>
        <v>0</v>
      </c>
      <c r="M16" s="28"/>
      <c r="O16" s="52"/>
    </row>
    <row r="17" spans="1:15" ht="12.75">
      <c r="A17" s="20" t="s">
        <v>23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10">
        <f t="shared" si="0"/>
        <v>0</v>
      </c>
      <c r="M17" s="28"/>
      <c r="O17" s="52"/>
    </row>
    <row r="18" spans="1:15" ht="12.75">
      <c r="A18" s="20" t="s">
        <v>24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10">
        <f t="shared" si="0"/>
        <v>0</v>
      </c>
      <c r="M18" s="28"/>
      <c r="O18" s="52"/>
    </row>
    <row r="19" spans="1:15" ht="12.75">
      <c r="A19" s="20" t="s">
        <v>25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10">
        <f t="shared" si="0"/>
        <v>0</v>
      </c>
      <c r="M19" s="28"/>
      <c r="O19" s="52"/>
    </row>
    <row r="20" spans="1:15" ht="12.75">
      <c r="A20" s="20" t="s">
        <v>26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10">
        <f t="shared" si="0"/>
        <v>0</v>
      </c>
      <c r="M20" s="28"/>
      <c r="O20" s="52"/>
    </row>
    <row r="21" spans="1:15" ht="12.75">
      <c r="A21" s="20" t="s">
        <v>27</v>
      </c>
      <c r="B21" s="9">
        <v>621</v>
      </c>
      <c r="C21" s="9">
        <v>3</v>
      </c>
      <c r="D21" s="9">
        <v>12</v>
      </c>
      <c r="E21" s="9">
        <v>13</v>
      </c>
      <c r="F21" s="9">
        <v>14</v>
      </c>
      <c r="G21" s="9">
        <v>603</v>
      </c>
      <c r="H21" s="9">
        <v>6</v>
      </c>
      <c r="I21" s="9">
        <v>261</v>
      </c>
      <c r="J21" s="9">
        <v>187</v>
      </c>
      <c r="K21" s="9">
        <v>1</v>
      </c>
      <c r="L21" s="10">
        <f t="shared" si="0"/>
        <v>1721</v>
      </c>
      <c r="M21" s="28"/>
      <c r="O21" s="52"/>
    </row>
    <row r="22" spans="1:15" ht="12.75">
      <c r="A22" s="20" t="s">
        <v>28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10">
        <f t="shared" si="0"/>
        <v>0</v>
      </c>
      <c r="M22" s="28"/>
      <c r="O22" s="52"/>
    </row>
    <row r="23" spans="1:15" ht="12.75">
      <c r="A23" s="20" t="s">
        <v>29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10">
        <f t="shared" si="0"/>
        <v>0</v>
      </c>
      <c r="M23" s="28"/>
      <c r="O23" s="52"/>
    </row>
    <row r="24" spans="1:15" ht="12.75">
      <c r="A24" s="20" t="s">
        <v>30</v>
      </c>
      <c r="B24" s="9">
        <v>701</v>
      </c>
      <c r="C24" s="9">
        <v>1</v>
      </c>
      <c r="D24" s="9">
        <v>6</v>
      </c>
      <c r="E24" s="9">
        <v>11</v>
      </c>
      <c r="F24" s="9">
        <v>1</v>
      </c>
      <c r="G24" s="9">
        <v>505</v>
      </c>
      <c r="H24" s="9">
        <v>4</v>
      </c>
      <c r="I24" s="9">
        <v>184</v>
      </c>
      <c r="J24" s="9">
        <v>58</v>
      </c>
      <c r="K24" s="9">
        <v>3</v>
      </c>
      <c r="L24" s="10">
        <f t="shared" si="0"/>
        <v>1474</v>
      </c>
      <c r="M24" s="28"/>
      <c r="O24" s="52"/>
    </row>
    <row r="25" spans="1:15" ht="12.75">
      <c r="A25" s="20" t="s">
        <v>31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10">
        <f t="shared" si="0"/>
        <v>0</v>
      </c>
      <c r="M25" s="28"/>
      <c r="O25" s="52"/>
    </row>
    <row r="26" spans="1:15" ht="12.75">
      <c r="A26" s="20" t="s">
        <v>32</v>
      </c>
      <c r="B26" s="9">
        <v>0</v>
      </c>
      <c r="C26" s="9">
        <v>0</v>
      </c>
      <c r="D26" s="9">
        <v>0</v>
      </c>
      <c r="E26" s="9">
        <v>0</v>
      </c>
      <c r="F26" s="9">
        <v>1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10">
        <f t="shared" si="0"/>
        <v>1</v>
      </c>
      <c r="M26" s="28"/>
      <c r="O26" s="52"/>
    </row>
    <row r="27" spans="1:15" ht="12.75">
      <c r="A27" s="20" t="s">
        <v>33</v>
      </c>
      <c r="B27" s="9">
        <v>415</v>
      </c>
      <c r="C27" s="9">
        <v>1</v>
      </c>
      <c r="D27" s="9">
        <v>14</v>
      </c>
      <c r="E27" s="9">
        <v>11</v>
      </c>
      <c r="F27" s="9">
        <v>2</v>
      </c>
      <c r="G27" s="9">
        <v>624</v>
      </c>
      <c r="H27" s="9">
        <v>4</v>
      </c>
      <c r="I27" s="9">
        <v>481</v>
      </c>
      <c r="J27" s="9">
        <v>330</v>
      </c>
      <c r="K27" s="9">
        <v>5</v>
      </c>
      <c r="L27" s="10">
        <f t="shared" si="0"/>
        <v>1887</v>
      </c>
      <c r="M27" s="28"/>
      <c r="O27" s="52"/>
    </row>
    <row r="28" spans="1:15" ht="12.75">
      <c r="A28" s="51" t="s">
        <v>74</v>
      </c>
      <c r="B28" s="9">
        <v>486</v>
      </c>
      <c r="C28" s="9">
        <v>0</v>
      </c>
      <c r="D28" s="9">
        <v>10</v>
      </c>
      <c r="E28" s="9">
        <v>3</v>
      </c>
      <c r="F28" s="9">
        <v>1</v>
      </c>
      <c r="G28" s="9">
        <v>122</v>
      </c>
      <c r="H28" s="9">
        <v>6</v>
      </c>
      <c r="I28" s="9">
        <v>146</v>
      </c>
      <c r="J28" s="9">
        <v>141</v>
      </c>
      <c r="K28" s="9">
        <v>0</v>
      </c>
      <c r="L28" s="10">
        <f t="shared" si="0"/>
        <v>915</v>
      </c>
      <c r="O28" s="52"/>
    </row>
    <row r="29" spans="1:15" ht="12.75">
      <c r="A29" s="20" t="s">
        <v>35</v>
      </c>
      <c r="B29" s="9">
        <v>1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10">
        <f t="shared" si="0"/>
        <v>1</v>
      </c>
      <c r="O29" s="52"/>
    </row>
    <row r="30" spans="1:15" ht="12.75">
      <c r="A30" s="20" t="s">
        <v>36</v>
      </c>
      <c r="B30" s="9">
        <v>426</v>
      </c>
      <c r="C30" s="9">
        <v>0</v>
      </c>
      <c r="D30" s="9">
        <v>22</v>
      </c>
      <c r="E30" s="9">
        <v>4</v>
      </c>
      <c r="F30" s="9">
        <v>2</v>
      </c>
      <c r="G30" s="9">
        <v>156</v>
      </c>
      <c r="H30" s="9">
        <v>4</v>
      </c>
      <c r="I30" s="9">
        <v>242</v>
      </c>
      <c r="J30" s="9">
        <v>181</v>
      </c>
      <c r="K30" s="9">
        <v>4</v>
      </c>
      <c r="L30" s="10">
        <f t="shared" si="0"/>
        <v>1041</v>
      </c>
      <c r="O30" s="52"/>
    </row>
    <row r="31" spans="1:15" ht="12.75">
      <c r="A31" s="20" t="s">
        <v>37</v>
      </c>
      <c r="B31" s="9">
        <v>248</v>
      </c>
      <c r="C31" s="9">
        <v>1</v>
      </c>
      <c r="D31" s="9">
        <v>13</v>
      </c>
      <c r="E31" s="9">
        <v>4</v>
      </c>
      <c r="F31" s="9">
        <v>0</v>
      </c>
      <c r="G31" s="9">
        <v>126</v>
      </c>
      <c r="H31" s="9">
        <v>2</v>
      </c>
      <c r="I31" s="9">
        <v>33</v>
      </c>
      <c r="J31" s="9">
        <v>41</v>
      </c>
      <c r="K31" s="9">
        <v>2</v>
      </c>
      <c r="L31" s="10">
        <f t="shared" si="0"/>
        <v>470</v>
      </c>
      <c r="O31" s="52"/>
    </row>
    <row r="32" spans="1:15" ht="12.75">
      <c r="A32" s="20" t="s">
        <v>38</v>
      </c>
      <c r="B32" s="9">
        <v>248</v>
      </c>
      <c r="C32" s="9">
        <v>0</v>
      </c>
      <c r="D32" s="9">
        <v>11</v>
      </c>
      <c r="E32" s="9">
        <v>9</v>
      </c>
      <c r="F32" s="9">
        <v>7</v>
      </c>
      <c r="G32" s="9">
        <v>587</v>
      </c>
      <c r="H32" s="9">
        <v>9</v>
      </c>
      <c r="I32" s="9">
        <v>190</v>
      </c>
      <c r="J32" s="9">
        <v>72</v>
      </c>
      <c r="K32" s="9">
        <v>0</v>
      </c>
      <c r="L32" s="10">
        <f t="shared" si="0"/>
        <v>1133</v>
      </c>
      <c r="O32" s="52"/>
    </row>
    <row r="33" spans="1:15" ht="12.75">
      <c r="A33" s="20" t="s">
        <v>39</v>
      </c>
      <c r="B33" s="9">
        <v>190</v>
      </c>
      <c r="C33" s="9">
        <v>1</v>
      </c>
      <c r="D33" s="9">
        <v>11</v>
      </c>
      <c r="E33" s="9">
        <v>11</v>
      </c>
      <c r="F33" s="9">
        <v>4</v>
      </c>
      <c r="G33" s="9">
        <v>428</v>
      </c>
      <c r="H33" s="9">
        <v>4</v>
      </c>
      <c r="I33" s="9">
        <v>200</v>
      </c>
      <c r="J33" s="9">
        <v>89</v>
      </c>
      <c r="K33" s="9">
        <v>2</v>
      </c>
      <c r="L33" s="10">
        <f t="shared" si="0"/>
        <v>940</v>
      </c>
      <c r="O33" s="52"/>
    </row>
    <row r="34" spans="1:15" ht="12.75">
      <c r="A34" s="20" t="s">
        <v>40</v>
      </c>
      <c r="B34" s="9">
        <v>297</v>
      </c>
      <c r="C34" s="9">
        <v>2</v>
      </c>
      <c r="D34" s="9">
        <v>15</v>
      </c>
      <c r="E34" s="9">
        <v>4</v>
      </c>
      <c r="F34" s="9">
        <v>2</v>
      </c>
      <c r="G34" s="9">
        <v>471</v>
      </c>
      <c r="H34" s="9">
        <v>5</v>
      </c>
      <c r="I34" s="9">
        <v>225</v>
      </c>
      <c r="J34" s="9">
        <v>77</v>
      </c>
      <c r="K34" s="9">
        <v>1</v>
      </c>
      <c r="L34" s="10">
        <f t="shared" si="0"/>
        <v>1099</v>
      </c>
      <c r="O34" s="52"/>
    </row>
    <row r="35" spans="1:15" ht="12.75">
      <c r="A35" s="20" t="s">
        <v>41</v>
      </c>
      <c r="B35" s="9">
        <v>261</v>
      </c>
      <c r="C35" s="9">
        <v>0</v>
      </c>
      <c r="D35" s="9">
        <v>12</v>
      </c>
      <c r="E35" s="9">
        <v>7</v>
      </c>
      <c r="F35" s="9">
        <v>5</v>
      </c>
      <c r="G35" s="9">
        <v>487</v>
      </c>
      <c r="H35" s="9">
        <v>7</v>
      </c>
      <c r="I35" s="9">
        <v>255</v>
      </c>
      <c r="J35" s="9">
        <v>90</v>
      </c>
      <c r="K35" s="9">
        <v>0</v>
      </c>
      <c r="L35" s="10">
        <f t="shared" si="0"/>
        <v>1124</v>
      </c>
      <c r="O35" s="52"/>
    </row>
    <row r="36" spans="1:15" ht="12.75">
      <c r="A36" s="20" t="s">
        <v>42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10">
        <f t="shared" si="0"/>
        <v>0</v>
      </c>
      <c r="O36" s="52"/>
    </row>
    <row r="37" spans="1:15" ht="12.75">
      <c r="A37" s="20" t="s">
        <v>43</v>
      </c>
      <c r="B37" s="9">
        <v>387</v>
      </c>
      <c r="C37" s="9">
        <v>0</v>
      </c>
      <c r="D37" s="9">
        <v>15</v>
      </c>
      <c r="E37" s="9">
        <v>4</v>
      </c>
      <c r="F37" s="9">
        <v>1</v>
      </c>
      <c r="G37" s="9">
        <v>323</v>
      </c>
      <c r="H37" s="9">
        <v>4</v>
      </c>
      <c r="I37" s="9">
        <v>180</v>
      </c>
      <c r="J37" s="9">
        <v>300</v>
      </c>
      <c r="K37" s="9">
        <v>4</v>
      </c>
      <c r="L37" s="10">
        <f t="shared" si="0"/>
        <v>1218</v>
      </c>
      <c r="O37" s="52"/>
    </row>
    <row r="38" spans="1:15" ht="12.75">
      <c r="A38" s="20" t="s">
        <v>44</v>
      </c>
      <c r="B38" s="9">
        <v>235</v>
      </c>
      <c r="C38" s="9">
        <v>0</v>
      </c>
      <c r="D38" s="9">
        <v>12</v>
      </c>
      <c r="E38" s="9">
        <v>4</v>
      </c>
      <c r="F38" s="9">
        <v>7</v>
      </c>
      <c r="G38" s="9">
        <v>210</v>
      </c>
      <c r="H38" s="9">
        <v>4</v>
      </c>
      <c r="I38" s="9">
        <v>92</v>
      </c>
      <c r="J38" s="9">
        <v>77</v>
      </c>
      <c r="K38" s="9">
        <v>5</v>
      </c>
      <c r="L38" s="10">
        <f t="shared" si="0"/>
        <v>646</v>
      </c>
      <c r="O38" s="52"/>
    </row>
    <row r="39" spans="1:15" ht="12.75">
      <c r="A39" s="20" t="s">
        <v>45</v>
      </c>
      <c r="B39" s="9">
        <v>299</v>
      </c>
      <c r="C39" s="9">
        <v>2</v>
      </c>
      <c r="D39" s="9">
        <v>17</v>
      </c>
      <c r="E39" s="9">
        <v>8</v>
      </c>
      <c r="F39" s="9">
        <v>3</v>
      </c>
      <c r="G39" s="9">
        <v>410</v>
      </c>
      <c r="H39" s="9">
        <v>9</v>
      </c>
      <c r="I39" s="9">
        <v>283</v>
      </c>
      <c r="J39" s="9">
        <v>109</v>
      </c>
      <c r="K39" s="9">
        <v>1</v>
      </c>
      <c r="L39" s="10">
        <f t="shared" si="0"/>
        <v>1141</v>
      </c>
      <c r="O39" s="52"/>
    </row>
    <row r="40" spans="1:15" ht="12.75">
      <c r="A40" s="20" t="s">
        <v>46</v>
      </c>
      <c r="B40" s="9">
        <v>314</v>
      </c>
      <c r="C40" s="9">
        <v>0</v>
      </c>
      <c r="D40" s="9">
        <v>18</v>
      </c>
      <c r="E40" s="9">
        <v>5</v>
      </c>
      <c r="F40" s="9">
        <v>1</v>
      </c>
      <c r="G40" s="9">
        <v>409</v>
      </c>
      <c r="H40" s="9">
        <v>5</v>
      </c>
      <c r="I40" s="9">
        <v>383</v>
      </c>
      <c r="J40" s="9">
        <v>103</v>
      </c>
      <c r="K40" s="9">
        <v>1</v>
      </c>
      <c r="L40" s="10">
        <f t="shared" si="0"/>
        <v>1239</v>
      </c>
      <c r="O40" s="52"/>
    </row>
    <row r="41" spans="1:15" ht="12.75">
      <c r="A41" s="20" t="s">
        <v>47</v>
      </c>
      <c r="B41" s="9">
        <v>336</v>
      </c>
      <c r="C41" s="9">
        <v>1</v>
      </c>
      <c r="D41" s="9">
        <v>15</v>
      </c>
      <c r="E41" s="9">
        <v>6</v>
      </c>
      <c r="F41" s="9">
        <v>3</v>
      </c>
      <c r="G41" s="9">
        <v>367</v>
      </c>
      <c r="H41" s="9">
        <v>9</v>
      </c>
      <c r="I41" s="9">
        <v>391</v>
      </c>
      <c r="J41" s="9">
        <v>121</v>
      </c>
      <c r="K41" s="9">
        <v>1</v>
      </c>
      <c r="L41" s="10">
        <f t="shared" si="0"/>
        <v>1250</v>
      </c>
      <c r="O41" s="52"/>
    </row>
    <row r="42" spans="1:15" ht="12.75">
      <c r="A42" s="20" t="s">
        <v>48</v>
      </c>
      <c r="B42" s="9">
        <v>441</v>
      </c>
      <c r="C42" s="9">
        <v>0</v>
      </c>
      <c r="D42" s="9">
        <v>19</v>
      </c>
      <c r="E42" s="9">
        <v>15</v>
      </c>
      <c r="F42" s="9">
        <v>3</v>
      </c>
      <c r="G42" s="9">
        <v>377</v>
      </c>
      <c r="H42" s="9">
        <v>7</v>
      </c>
      <c r="I42" s="9">
        <v>351</v>
      </c>
      <c r="J42" s="9">
        <v>106</v>
      </c>
      <c r="K42" s="9">
        <v>16</v>
      </c>
      <c r="L42" s="10">
        <f t="shared" si="0"/>
        <v>1335</v>
      </c>
      <c r="O42" s="52"/>
    </row>
    <row r="43" spans="1:15" ht="12.75">
      <c r="A43" s="20" t="s">
        <v>49</v>
      </c>
      <c r="B43" s="9">
        <v>458</v>
      </c>
      <c r="C43" s="9">
        <v>0</v>
      </c>
      <c r="D43" s="9">
        <v>19</v>
      </c>
      <c r="E43" s="9">
        <v>8</v>
      </c>
      <c r="F43" s="9">
        <v>0</v>
      </c>
      <c r="G43" s="9">
        <v>340</v>
      </c>
      <c r="H43" s="9">
        <v>10</v>
      </c>
      <c r="I43" s="9">
        <v>428</v>
      </c>
      <c r="J43" s="9">
        <v>145</v>
      </c>
      <c r="K43" s="9">
        <v>8</v>
      </c>
      <c r="L43" s="10">
        <f t="shared" si="0"/>
        <v>1416</v>
      </c>
      <c r="O43" s="52"/>
    </row>
    <row r="44" spans="1:15" ht="12.75">
      <c r="A44" s="20" t="s">
        <v>50</v>
      </c>
      <c r="B44" s="9">
        <v>362</v>
      </c>
      <c r="C44" s="9">
        <v>1</v>
      </c>
      <c r="D44" s="9">
        <v>17</v>
      </c>
      <c r="E44" s="9">
        <v>4</v>
      </c>
      <c r="F44" s="9">
        <v>0</v>
      </c>
      <c r="G44" s="9">
        <v>104</v>
      </c>
      <c r="H44" s="9">
        <v>5</v>
      </c>
      <c r="I44" s="9">
        <v>84</v>
      </c>
      <c r="J44" s="9">
        <v>16</v>
      </c>
      <c r="K44" s="9">
        <v>3</v>
      </c>
      <c r="L44" s="10">
        <f t="shared" si="0"/>
        <v>596</v>
      </c>
      <c r="O44" s="52"/>
    </row>
    <row r="45" spans="1:15" ht="13.5" thickBot="1">
      <c r="A45" s="20" t="s">
        <v>51</v>
      </c>
      <c r="B45" s="9">
        <v>241</v>
      </c>
      <c r="C45" s="9">
        <v>0</v>
      </c>
      <c r="D45" s="9">
        <v>11</v>
      </c>
      <c r="E45" s="9">
        <v>9</v>
      </c>
      <c r="F45" s="9">
        <v>0</v>
      </c>
      <c r="G45" s="9">
        <v>171</v>
      </c>
      <c r="H45" s="9">
        <v>5</v>
      </c>
      <c r="I45" s="9">
        <v>112</v>
      </c>
      <c r="J45" s="9">
        <v>45</v>
      </c>
      <c r="K45" s="9">
        <v>0</v>
      </c>
      <c r="L45" s="10">
        <f t="shared" si="0"/>
        <v>594</v>
      </c>
      <c r="O45" s="52"/>
    </row>
    <row r="46" spans="1:15" ht="12.75">
      <c r="A46" s="21" t="s">
        <v>17</v>
      </c>
      <c r="B46" s="11">
        <f aca="true" t="shared" si="1" ref="B46:L46">SUM(B15:B45)</f>
        <v>6967</v>
      </c>
      <c r="C46" s="11">
        <f t="shared" si="1"/>
        <v>13</v>
      </c>
      <c r="D46" s="11">
        <f t="shared" si="1"/>
        <v>269</v>
      </c>
      <c r="E46" s="11">
        <f t="shared" si="1"/>
        <v>140</v>
      </c>
      <c r="F46" s="11">
        <f t="shared" si="1"/>
        <v>57</v>
      </c>
      <c r="G46" s="11">
        <f t="shared" si="1"/>
        <v>6820</v>
      </c>
      <c r="H46" s="11">
        <f t="shared" si="1"/>
        <v>109</v>
      </c>
      <c r="I46" s="11">
        <f t="shared" si="1"/>
        <v>4521</v>
      </c>
      <c r="J46" s="11">
        <f t="shared" si="1"/>
        <v>2288</v>
      </c>
      <c r="K46" s="11">
        <f t="shared" si="1"/>
        <v>57</v>
      </c>
      <c r="L46" s="12">
        <f t="shared" si="1"/>
        <v>21241</v>
      </c>
      <c r="O46" s="52"/>
    </row>
    <row r="47" spans="1:12" ht="13.5" thickBot="1">
      <c r="A47" s="22" t="s">
        <v>52</v>
      </c>
      <c r="B47" s="13">
        <f aca="true" t="shared" si="2" ref="B47:L47">(B46/$M13)</f>
        <v>224.74193548387098</v>
      </c>
      <c r="C47" s="13">
        <f t="shared" si="2"/>
        <v>0.41935483870967744</v>
      </c>
      <c r="D47" s="13">
        <f t="shared" si="2"/>
        <v>8.67741935483871</v>
      </c>
      <c r="E47" s="13">
        <f t="shared" si="2"/>
        <v>4.516129032258065</v>
      </c>
      <c r="F47" s="13">
        <f t="shared" si="2"/>
        <v>1.8387096774193548</v>
      </c>
      <c r="G47" s="13">
        <f t="shared" si="2"/>
        <v>220</v>
      </c>
      <c r="H47" s="13">
        <f t="shared" si="2"/>
        <v>3.5161290322580645</v>
      </c>
      <c r="I47" s="13">
        <f t="shared" si="2"/>
        <v>145.83870967741936</v>
      </c>
      <c r="J47" s="13">
        <f t="shared" si="2"/>
        <v>73.80645161290323</v>
      </c>
      <c r="K47" s="13">
        <f t="shared" si="2"/>
        <v>1.8387096774193548</v>
      </c>
      <c r="L47" s="14">
        <f t="shared" si="2"/>
        <v>685.1935483870968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0" t="s">
        <v>59</v>
      </c>
      <c r="B50" s="38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0"/>
      <c r="B51" s="53" t="s">
        <v>77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t="s">
        <v>76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35433070866141736" right="0.35433070866141736" top="0.984251968503937" bottom="0.984251968503937" header="0" footer="0"/>
  <pageSetup horizontalDpi="600" verticalDpi="600" orientation="portrait" paperSize="14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6">
      <selection activeCell="Q29" sqref="Q29"/>
    </sheetView>
  </sheetViews>
  <sheetFormatPr defaultColWidth="11.421875" defaultRowHeight="12.75"/>
  <cols>
    <col min="4" max="4" width="10.28125" style="0" customWidth="1"/>
    <col min="5" max="5" width="9.28125" style="0" customWidth="1"/>
    <col min="6" max="6" width="9.8515625" style="0" customWidth="1"/>
    <col min="7" max="7" width="10.00390625" style="0" customWidth="1"/>
    <col min="8" max="8" width="8.00390625" style="0" customWidth="1"/>
    <col min="9" max="9" width="9.421875" style="0" customWidth="1"/>
    <col min="11" max="11" width="6.8515625" style="0" customWidth="1"/>
    <col min="12" max="12" width="11.00390625" style="0" customWidth="1"/>
    <col min="13" max="13" width="0.289062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2023</v>
      </c>
    </row>
    <row r="7" spans="1:2" ht="12.75">
      <c r="A7" s="54"/>
      <c r="B7" s="54"/>
    </row>
    <row r="8" spans="1:2" ht="12.75">
      <c r="A8" s="54"/>
      <c r="B8" s="54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1360</v>
      </c>
      <c r="C15" s="9">
        <v>5</v>
      </c>
      <c r="D15" s="9">
        <v>2</v>
      </c>
      <c r="E15" s="9">
        <v>38</v>
      </c>
      <c r="F15" s="9">
        <v>82</v>
      </c>
      <c r="G15" s="9">
        <v>41</v>
      </c>
      <c r="H15" s="9">
        <v>19</v>
      </c>
      <c r="I15" s="9">
        <v>125</v>
      </c>
      <c r="J15" s="9">
        <v>33</v>
      </c>
      <c r="K15" s="9">
        <v>3</v>
      </c>
      <c r="L15" s="10">
        <f aca="true" t="shared" si="0" ref="L15:L45">SUM(B15:K15)</f>
        <v>1708</v>
      </c>
      <c r="M15" s="23" t="s">
        <v>57</v>
      </c>
    </row>
    <row r="16" spans="1:13" ht="12.75">
      <c r="A16" s="20" t="s">
        <v>22</v>
      </c>
      <c r="B16" s="9">
        <v>1084</v>
      </c>
      <c r="C16" s="9">
        <v>10</v>
      </c>
      <c r="D16" s="9">
        <v>0</v>
      </c>
      <c r="E16" s="9">
        <v>12</v>
      </c>
      <c r="F16" s="9">
        <v>5</v>
      </c>
      <c r="G16" s="9">
        <v>5</v>
      </c>
      <c r="H16" s="9">
        <v>10</v>
      </c>
      <c r="I16" s="9">
        <v>25</v>
      </c>
      <c r="J16" s="9">
        <v>32</v>
      </c>
      <c r="K16" s="9">
        <v>1</v>
      </c>
      <c r="L16" s="10">
        <f t="shared" si="0"/>
        <v>1184</v>
      </c>
      <c r="M16" s="28"/>
    </row>
    <row r="17" spans="1:13" ht="12.75">
      <c r="A17" s="20" t="s">
        <v>23</v>
      </c>
      <c r="B17" s="9">
        <v>1273</v>
      </c>
      <c r="C17" s="9">
        <v>4</v>
      </c>
      <c r="D17" s="9">
        <v>0</v>
      </c>
      <c r="E17" s="9">
        <v>79</v>
      </c>
      <c r="F17" s="9">
        <v>145</v>
      </c>
      <c r="G17" s="9">
        <v>58</v>
      </c>
      <c r="H17" s="9">
        <v>20</v>
      </c>
      <c r="I17" s="9">
        <v>161</v>
      </c>
      <c r="J17" s="9">
        <v>79</v>
      </c>
      <c r="K17" s="9">
        <v>1</v>
      </c>
      <c r="L17" s="10">
        <f t="shared" si="0"/>
        <v>1820</v>
      </c>
      <c r="M17" s="28"/>
    </row>
    <row r="18" spans="1:13" ht="12.75">
      <c r="A18" s="20" t="s">
        <v>24</v>
      </c>
      <c r="B18" s="9">
        <v>982</v>
      </c>
      <c r="C18" s="9">
        <v>8</v>
      </c>
      <c r="D18" s="9">
        <v>1</v>
      </c>
      <c r="E18" s="9">
        <v>78</v>
      </c>
      <c r="F18" s="9">
        <v>156</v>
      </c>
      <c r="G18" s="9">
        <v>78</v>
      </c>
      <c r="H18" s="9">
        <v>23</v>
      </c>
      <c r="I18" s="9">
        <v>159</v>
      </c>
      <c r="J18" s="9">
        <v>71</v>
      </c>
      <c r="K18" s="9">
        <v>1</v>
      </c>
      <c r="L18" s="10">
        <f t="shared" si="0"/>
        <v>1557</v>
      </c>
      <c r="M18" s="28"/>
    </row>
    <row r="19" spans="1:13" ht="12.75">
      <c r="A19" s="20" t="s">
        <v>25</v>
      </c>
      <c r="B19" s="9">
        <v>1125</v>
      </c>
      <c r="C19" s="9">
        <v>8</v>
      </c>
      <c r="D19" s="9">
        <v>1</v>
      </c>
      <c r="E19" s="9">
        <v>73</v>
      </c>
      <c r="F19" s="9">
        <v>174</v>
      </c>
      <c r="G19" s="9">
        <v>33</v>
      </c>
      <c r="H19" s="9">
        <v>19</v>
      </c>
      <c r="I19" s="9">
        <v>248</v>
      </c>
      <c r="J19" s="9">
        <v>65</v>
      </c>
      <c r="K19" s="9">
        <v>2</v>
      </c>
      <c r="L19" s="10">
        <f t="shared" si="0"/>
        <v>1748</v>
      </c>
      <c r="M19" s="28"/>
    </row>
    <row r="20" spans="1:13" ht="12.75">
      <c r="A20" s="20" t="s">
        <v>26</v>
      </c>
      <c r="B20" s="9">
        <v>1137</v>
      </c>
      <c r="C20" s="9">
        <v>8</v>
      </c>
      <c r="D20" s="9">
        <v>1</v>
      </c>
      <c r="E20" s="9">
        <v>83</v>
      </c>
      <c r="F20" s="9">
        <v>173</v>
      </c>
      <c r="G20" s="9">
        <v>24</v>
      </c>
      <c r="H20" s="9">
        <v>18</v>
      </c>
      <c r="I20" s="9">
        <v>293</v>
      </c>
      <c r="J20" s="9">
        <v>69</v>
      </c>
      <c r="K20" s="9">
        <v>1</v>
      </c>
      <c r="L20" s="10">
        <f t="shared" si="0"/>
        <v>1807</v>
      </c>
      <c r="M20" s="28"/>
    </row>
    <row r="21" spans="1:13" ht="12.75">
      <c r="A21" s="20" t="s">
        <v>27</v>
      </c>
      <c r="B21" s="9">
        <v>1442</v>
      </c>
      <c r="C21" s="9">
        <v>16</v>
      </c>
      <c r="D21" s="9">
        <v>0</v>
      </c>
      <c r="E21" s="9">
        <v>74</v>
      </c>
      <c r="F21" s="9">
        <v>150</v>
      </c>
      <c r="G21" s="9">
        <v>20</v>
      </c>
      <c r="H21" s="9">
        <v>21</v>
      </c>
      <c r="I21" s="9">
        <v>225</v>
      </c>
      <c r="J21" s="9">
        <v>59</v>
      </c>
      <c r="K21" s="9">
        <v>0</v>
      </c>
      <c r="L21" s="10">
        <f t="shared" si="0"/>
        <v>2007</v>
      </c>
      <c r="M21" s="28"/>
    </row>
    <row r="22" spans="1:13" ht="12.75">
      <c r="A22" s="20" t="s">
        <v>28</v>
      </c>
      <c r="B22" s="9">
        <v>1278</v>
      </c>
      <c r="C22" s="9">
        <v>12</v>
      </c>
      <c r="D22" s="9">
        <v>0</v>
      </c>
      <c r="E22" s="9">
        <v>31</v>
      </c>
      <c r="F22" s="9">
        <v>66</v>
      </c>
      <c r="G22" s="9">
        <v>36</v>
      </c>
      <c r="H22" s="9">
        <v>20</v>
      </c>
      <c r="I22" s="9">
        <v>82</v>
      </c>
      <c r="J22" s="9">
        <v>16</v>
      </c>
      <c r="K22" s="9">
        <v>3</v>
      </c>
      <c r="L22" s="10">
        <f t="shared" si="0"/>
        <v>1544</v>
      </c>
      <c r="M22" s="28"/>
    </row>
    <row r="23" spans="1:13" ht="12.75">
      <c r="A23" s="20" t="s">
        <v>29</v>
      </c>
      <c r="B23" s="9">
        <v>1228</v>
      </c>
      <c r="C23" s="9">
        <v>7</v>
      </c>
      <c r="D23" s="9">
        <v>0</v>
      </c>
      <c r="E23" s="9">
        <v>9</v>
      </c>
      <c r="F23" s="9">
        <v>5</v>
      </c>
      <c r="G23" s="9">
        <v>4</v>
      </c>
      <c r="H23" s="9">
        <v>12</v>
      </c>
      <c r="I23" s="9">
        <v>6</v>
      </c>
      <c r="J23" s="9">
        <v>18</v>
      </c>
      <c r="K23" s="9">
        <v>11</v>
      </c>
      <c r="L23" s="10">
        <f t="shared" si="0"/>
        <v>1300</v>
      </c>
      <c r="M23" s="28"/>
    </row>
    <row r="24" spans="1:13" ht="12.75">
      <c r="A24" s="20" t="s">
        <v>30</v>
      </c>
      <c r="B24" s="9">
        <v>1293</v>
      </c>
      <c r="C24" s="9">
        <v>6</v>
      </c>
      <c r="D24" s="9">
        <v>1</v>
      </c>
      <c r="E24" s="9">
        <v>68</v>
      </c>
      <c r="F24" s="9">
        <v>142</v>
      </c>
      <c r="G24" s="9">
        <v>49</v>
      </c>
      <c r="H24" s="9">
        <v>20</v>
      </c>
      <c r="I24" s="9">
        <v>259</v>
      </c>
      <c r="J24" s="9">
        <v>58</v>
      </c>
      <c r="K24" s="9">
        <v>6</v>
      </c>
      <c r="L24" s="10">
        <f t="shared" si="0"/>
        <v>1902</v>
      </c>
      <c r="M24" s="28"/>
    </row>
    <row r="25" spans="1:13" ht="12.75">
      <c r="A25" s="20" t="s">
        <v>31</v>
      </c>
      <c r="B25" s="9">
        <v>1198</v>
      </c>
      <c r="C25" s="9">
        <v>6</v>
      </c>
      <c r="D25" s="9">
        <v>3</v>
      </c>
      <c r="E25" s="9">
        <v>74</v>
      </c>
      <c r="F25" s="9">
        <v>143</v>
      </c>
      <c r="G25" s="9">
        <v>93</v>
      </c>
      <c r="H25" s="9">
        <v>23</v>
      </c>
      <c r="I25" s="9">
        <v>225</v>
      </c>
      <c r="J25" s="9">
        <v>71</v>
      </c>
      <c r="K25" s="9">
        <v>1</v>
      </c>
      <c r="L25" s="10">
        <f t="shared" si="0"/>
        <v>1837</v>
      </c>
      <c r="M25" s="28"/>
    </row>
    <row r="26" spans="1:13" ht="12.75">
      <c r="A26" s="20" t="s">
        <v>32</v>
      </c>
      <c r="B26" s="9">
        <v>1198</v>
      </c>
      <c r="C26" s="9">
        <v>9</v>
      </c>
      <c r="D26" s="9">
        <v>2</v>
      </c>
      <c r="E26" s="9">
        <v>68</v>
      </c>
      <c r="F26" s="9">
        <v>163</v>
      </c>
      <c r="G26" s="9">
        <v>67</v>
      </c>
      <c r="H26" s="9">
        <v>16</v>
      </c>
      <c r="I26" s="9">
        <v>247</v>
      </c>
      <c r="J26" s="9">
        <v>83</v>
      </c>
      <c r="K26" s="9">
        <v>2</v>
      </c>
      <c r="L26" s="10">
        <f t="shared" si="0"/>
        <v>1855</v>
      </c>
      <c r="M26" s="28"/>
    </row>
    <row r="27" spans="1:13" ht="12.75">
      <c r="A27" s="20" t="s">
        <v>33</v>
      </c>
      <c r="B27" s="9">
        <v>1305</v>
      </c>
      <c r="C27" s="9">
        <v>7</v>
      </c>
      <c r="D27" s="9">
        <v>1</v>
      </c>
      <c r="E27" s="9">
        <v>70</v>
      </c>
      <c r="F27" s="9">
        <v>160</v>
      </c>
      <c r="G27" s="9">
        <v>46</v>
      </c>
      <c r="H27" s="9">
        <v>14</v>
      </c>
      <c r="I27" s="9">
        <v>322</v>
      </c>
      <c r="J27" s="9">
        <v>61</v>
      </c>
      <c r="K27" s="9">
        <v>2</v>
      </c>
      <c r="L27" s="10">
        <f t="shared" si="0"/>
        <v>1988</v>
      </c>
      <c r="M27" s="28"/>
    </row>
    <row r="28" spans="1:12" ht="12.75">
      <c r="A28" s="20">
        <v>14</v>
      </c>
      <c r="B28" s="9">
        <v>1608</v>
      </c>
      <c r="C28" s="9">
        <v>20</v>
      </c>
      <c r="D28" s="9">
        <v>0</v>
      </c>
      <c r="E28" s="9">
        <v>63</v>
      </c>
      <c r="F28" s="9">
        <v>189</v>
      </c>
      <c r="G28" s="9">
        <v>43</v>
      </c>
      <c r="H28" s="9">
        <v>20</v>
      </c>
      <c r="I28" s="9">
        <v>276</v>
      </c>
      <c r="J28" s="9">
        <v>56</v>
      </c>
      <c r="K28" s="9">
        <v>8</v>
      </c>
      <c r="L28" s="10">
        <f t="shared" si="0"/>
        <v>2283</v>
      </c>
    </row>
    <row r="29" spans="1:12" ht="12.75">
      <c r="A29" s="20" t="s">
        <v>35</v>
      </c>
      <c r="B29" s="9">
        <v>1512</v>
      </c>
      <c r="C29" s="9">
        <v>11</v>
      </c>
      <c r="D29" s="9">
        <v>0</v>
      </c>
      <c r="E29" s="9">
        <v>47</v>
      </c>
      <c r="F29" s="9">
        <v>62</v>
      </c>
      <c r="G29" s="9">
        <v>30</v>
      </c>
      <c r="H29" s="9">
        <v>22</v>
      </c>
      <c r="I29" s="9">
        <v>116</v>
      </c>
      <c r="J29" s="9">
        <v>26</v>
      </c>
      <c r="K29" s="9">
        <v>9</v>
      </c>
      <c r="L29" s="10">
        <f t="shared" si="0"/>
        <v>1835</v>
      </c>
    </row>
    <row r="30" spans="1:12" ht="12.75">
      <c r="A30" s="20" t="s">
        <v>36</v>
      </c>
      <c r="B30" s="9">
        <v>1264</v>
      </c>
      <c r="C30" s="9">
        <v>9</v>
      </c>
      <c r="D30" s="9">
        <v>0</v>
      </c>
      <c r="E30" s="9">
        <v>22</v>
      </c>
      <c r="F30" s="9">
        <v>16</v>
      </c>
      <c r="G30" s="9">
        <v>4</v>
      </c>
      <c r="H30" s="9">
        <v>14</v>
      </c>
      <c r="I30" s="9">
        <v>20</v>
      </c>
      <c r="J30" s="9">
        <v>11</v>
      </c>
      <c r="K30" s="9">
        <v>7</v>
      </c>
      <c r="L30" s="10">
        <f t="shared" si="0"/>
        <v>1367</v>
      </c>
    </row>
    <row r="31" spans="1:12" ht="12.75">
      <c r="A31" s="20" t="s">
        <v>37</v>
      </c>
      <c r="B31" s="9">
        <v>1137</v>
      </c>
      <c r="C31" s="9">
        <v>4</v>
      </c>
      <c r="D31" s="9">
        <v>0</v>
      </c>
      <c r="E31" s="9">
        <v>69</v>
      </c>
      <c r="F31" s="9">
        <v>148</v>
      </c>
      <c r="G31" s="9">
        <v>81</v>
      </c>
      <c r="H31" s="9">
        <v>18</v>
      </c>
      <c r="I31" s="9">
        <v>223</v>
      </c>
      <c r="J31" s="9">
        <v>97</v>
      </c>
      <c r="K31" s="9">
        <v>2</v>
      </c>
      <c r="L31" s="10">
        <f t="shared" si="0"/>
        <v>1779</v>
      </c>
    </row>
    <row r="32" spans="1:12" ht="12.75">
      <c r="A32" s="20" t="s">
        <v>38</v>
      </c>
      <c r="B32" s="9">
        <v>1001</v>
      </c>
      <c r="C32" s="9">
        <v>4</v>
      </c>
      <c r="D32" s="9">
        <v>1</v>
      </c>
      <c r="E32" s="9">
        <v>87</v>
      </c>
      <c r="F32" s="9">
        <v>181</v>
      </c>
      <c r="G32" s="9">
        <v>56</v>
      </c>
      <c r="H32" s="9">
        <v>19</v>
      </c>
      <c r="I32" s="9">
        <v>325</v>
      </c>
      <c r="J32" s="9">
        <v>68</v>
      </c>
      <c r="K32" s="9">
        <v>3</v>
      </c>
      <c r="L32" s="10">
        <f t="shared" si="0"/>
        <v>1745</v>
      </c>
    </row>
    <row r="33" spans="1:12" ht="12.75">
      <c r="A33" s="20" t="s">
        <v>39</v>
      </c>
      <c r="B33" s="9">
        <v>952</v>
      </c>
      <c r="C33" s="9">
        <v>9</v>
      </c>
      <c r="D33" s="9">
        <v>1</v>
      </c>
      <c r="E33" s="9">
        <v>74</v>
      </c>
      <c r="F33" s="9">
        <v>188</v>
      </c>
      <c r="G33" s="9">
        <v>62</v>
      </c>
      <c r="H33" s="9">
        <v>16</v>
      </c>
      <c r="I33" s="9">
        <v>315</v>
      </c>
      <c r="J33" s="9">
        <v>72</v>
      </c>
      <c r="K33" s="9">
        <v>3</v>
      </c>
      <c r="L33" s="10">
        <f t="shared" si="0"/>
        <v>1692</v>
      </c>
    </row>
    <row r="34" spans="1:12" ht="12.75">
      <c r="A34" s="20" t="s">
        <v>40</v>
      </c>
      <c r="B34" s="9">
        <v>918</v>
      </c>
      <c r="C34" s="9">
        <v>4</v>
      </c>
      <c r="D34" s="9">
        <v>0</v>
      </c>
      <c r="E34" s="9">
        <v>78</v>
      </c>
      <c r="F34" s="9">
        <v>151</v>
      </c>
      <c r="G34" s="9">
        <v>49</v>
      </c>
      <c r="H34" s="9">
        <v>21</v>
      </c>
      <c r="I34" s="9">
        <v>260</v>
      </c>
      <c r="J34" s="9">
        <v>51</v>
      </c>
      <c r="K34" s="9">
        <v>2</v>
      </c>
      <c r="L34" s="10">
        <f t="shared" si="0"/>
        <v>1534</v>
      </c>
    </row>
    <row r="35" spans="1:12" ht="12.75">
      <c r="A35" s="20" t="s">
        <v>41</v>
      </c>
      <c r="B35" s="9">
        <v>1158</v>
      </c>
      <c r="C35" s="9">
        <v>10</v>
      </c>
      <c r="D35" s="9">
        <v>0</v>
      </c>
      <c r="E35" s="9">
        <v>84</v>
      </c>
      <c r="F35" s="9">
        <v>124</v>
      </c>
      <c r="G35" s="9">
        <v>14</v>
      </c>
      <c r="H35" s="9">
        <v>17</v>
      </c>
      <c r="I35" s="9">
        <v>287</v>
      </c>
      <c r="J35" s="9">
        <v>35</v>
      </c>
      <c r="K35" s="9">
        <v>0</v>
      </c>
      <c r="L35" s="10">
        <f t="shared" si="0"/>
        <v>1729</v>
      </c>
    </row>
    <row r="36" spans="1:12" ht="12.75">
      <c r="A36" s="20" t="s">
        <v>42</v>
      </c>
      <c r="B36" s="9">
        <v>1037</v>
      </c>
      <c r="C36" s="9">
        <v>4</v>
      </c>
      <c r="D36" s="9">
        <v>0</v>
      </c>
      <c r="E36" s="9">
        <v>35</v>
      </c>
      <c r="F36" s="9">
        <v>60</v>
      </c>
      <c r="G36" s="9">
        <v>32</v>
      </c>
      <c r="H36" s="9">
        <v>15</v>
      </c>
      <c r="I36" s="9">
        <v>97</v>
      </c>
      <c r="J36" s="9">
        <v>18</v>
      </c>
      <c r="K36" s="9">
        <v>0</v>
      </c>
      <c r="L36" s="10">
        <f t="shared" si="0"/>
        <v>1298</v>
      </c>
    </row>
    <row r="37" spans="1:12" ht="12.75">
      <c r="A37" s="20" t="s">
        <v>43</v>
      </c>
      <c r="B37" s="9">
        <v>1025</v>
      </c>
      <c r="C37" s="9">
        <v>6</v>
      </c>
      <c r="D37" s="9">
        <v>0</v>
      </c>
      <c r="E37" s="9">
        <v>8</v>
      </c>
      <c r="F37" s="9">
        <v>3</v>
      </c>
      <c r="G37" s="9">
        <v>1</v>
      </c>
      <c r="H37" s="9">
        <v>20</v>
      </c>
      <c r="I37" s="9">
        <v>22</v>
      </c>
      <c r="J37" s="9">
        <v>8</v>
      </c>
      <c r="K37" s="9">
        <v>5</v>
      </c>
      <c r="L37" s="10">
        <f t="shared" si="0"/>
        <v>1098</v>
      </c>
    </row>
    <row r="38" spans="1:12" ht="12.75">
      <c r="A38" s="20" t="s">
        <v>44</v>
      </c>
      <c r="B38" s="9">
        <v>1042</v>
      </c>
      <c r="C38" s="9">
        <v>9</v>
      </c>
      <c r="D38" s="9">
        <v>0</v>
      </c>
      <c r="E38" s="9">
        <v>69</v>
      </c>
      <c r="F38" s="9">
        <v>133</v>
      </c>
      <c r="G38" s="9">
        <v>38</v>
      </c>
      <c r="H38" s="9">
        <v>18</v>
      </c>
      <c r="I38" s="9">
        <v>232</v>
      </c>
      <c r="J38" s="9">
        <v>62</v>
      </c>
      <c r="K38" s="9">
        <v>2</v>
      </c>
      <c r="L38" s="10">
        <f t="shared" si="0"/>
        <v>1605</v>
      </c>
    </row>
    <row r="39" spans="1:12" ht="12.75">
      <c r="A39" s="20" t="s">
        <v>45</v>
      </c>
      <c r="B39" s="9">
        <v>936</v>
      </c>
      <c r="C39" s="9">
        <v>7</v>
      </c>
      <c r="D39" s="9">
        <v>2</v>
      </c>
      <c r="E39" s="9">
        <v>80</v>
      </c>
      <c r="F39" s="9">
        <v>134</v>
      </c>
      <c r="G39" s="9">
        <v>72</v>
      </c>
      <c r="H39" s="9">
        <v>18</v>
      </c>
      <c r="I39" s="9">
        <v>259</v>
      </c>
      <c r="J39" s="9">
        <v>93</v>
      </c>
      <c r="K39" s="9">
        <v>4</v>
      </c>
      <c r="L39" s="10">
        <f t="shared" si="0"/>
        <v>1605</v>
      </c>
    </row>
    <row r="40" spans="1:12" ht="12.75">
      <c r="A40" s="20" t="s">
        <v>46</v>
      </c>
      <c r="B40" s="9">
        <v>1024</v>
      </c>
      <c r="C40" s="9">
        <v>5</v>
      </c>
      <c r="D40" s="9">
        <v>1</v>
      </c>
      <c r="E40" s="9">
        <v>83</v>
      </c>
      <c r="F40" s="9">
        <v>183</v>
      </c>
      <c r="G40" s="9">
        <v>81</v>
      </c>
      <c r="H40" s="9">
        <v>18</v>
      </c>
      <c r="I40" s="9">
        <v>260</v>
      </c>
      <c r="J40" s="9">
        <v>72</v>
      </c>
      <c r="K40" s="9">
        <v>1</v>
      </c>
      <c r="L40" s="10">
        <f t="shared" si="0"/>
        <v>1728</v>
      </c>
    </row>
    <row r="41" spans="1:12" ht="12.75">
      <c r="A41" s="20" t="s">
        <v>47</v>
      </c>
      <c r="B41" s="9">
        <v>976</v>
      </c>
      <c r="C41" s="9">
        <v>7</v>
      </c>
      <c r="D41" s="9">
        <v>0</v>
      </c>
      <c r="E41" s="9">
        <v>101</v>
      </c>
      <c r="F41" s="9">
        <v>163</v>
      </c>
      <c r="G41" s="9">
        <v>84</v>
      </c>
      <c r="H41" s="9">
        <v>20</v>
      </c>
      <c r="I41" s="9">
        <v>223</v>
      </c>
      <c r="J41" s="9">
        <v>54</v>
      </c>
      <c r="K41" s="9">
        <v>2</v>
      </c>
      <c r="L41" s="10">
        <f t="shared" si="0"/>
        <v>1630</v>
      </c>
    </row>
    <row r="42" spans="1:12" ht="12.75">
      <c r="A42" s="20" t="s">
        <v>48</v>
      </c>
      <c r="B42" s="9">
        <v>1299</v>
      </c>
      <c r="C42" s="9">
        <v>9</v>
      </c>
      <c r="D42" s="9">
        <v>0</v>
      </c>
      <c r="E42" s="9">
        <v>89</v>
      </c>
      <c r="F42" s="9">
        <v>195</v>
      </c>
      <c r="G42" s="9">
        <v>95</v>
      </c>
      <c r="H42" s="9">
        <v>21</v>
      </c>
      <c r="I42" s="9">
        <v>224</v>
      </c>
      <c r="J42" s="9">
        <v>47</v>
      </c>
      <c r="K42" s="9">
        <v>3</v>
      </c>
      <c r="L42" s="10">
        <f t="shared" si="0"/>
        <v>1982</v>
      </c>
    </row>
    <row r="43" spans="1:12" ht="12.75">
      <c r="A43" s="20" t="s">
        <v>49</v>
      </c>
      <c r="B43" s="9">
        <v>1352</v>
      </c>
      <c r="C43" s="9">
        <v>17</v>
      </c>
      <c r="D43" s="9">
        <v>0</v>
      </c>
      <c r="E43" s="9">
        <v>55</v>
      </c>
      <c r="F43" s="9">
        <v>95</v>
      </c>
      <c r="G43" s="9">
        <v>31</v>
      </c>
      <c r="H43" s="9">
        <v>18</v>
      </c>
      <c r="I43" s="9">
        <v>88</v>
      </c>
      <c r="J43" s="9">
        <v>25</v>
      </c>
      <c r="K43" s="9">
        <v>5</v>
      </c>
      <c r="L43" s="10">
        <f t="shared" si="0"/>
        <v>1686</v>
      </c>
    </row>
    <row r="44" spans="1:12" ht="12.75">
      <c r="A44" s="20" t="s">
        <v>50</v>
      </c>
      <c r="B44" s="9">
        <v>1213</v>
      </c>
      <c r="C44" s="9">
        <v>6</v>
      </c>
      <c r="D44" s="9">
        <v>0</v>
      </c>
      <c r="E44" s="9">
        <v>21</v>
      </c>
      <c r="F44" s="9">
        <v>20</v>
      </c>
      <c r="G44" s="9">
        <v>4</v>
      </c>
      <c r="H44" s="9">
        <v>16</v>
      </c>
      <c r="I44" s="9">
        <v>16</v>
      </c>
      <c r="J44" s="9">
        <v>13</v>
      </c>
      <c r="K44" s="9">
        <v>3</v>
      </c>
      <c r="L44" s="10">
        <f t="shared" si="0"/>
        <v>1312</v>
      </c>
    </row>
    <row r="45" spans="1:12" ht="13.5" thickBot="1">
      <c r="A45" s="20" t="s">
        <v>51</v>
      </c>
      <c r="B45" s="9">
        <v>1026</v>
      </c>
      <c r="C45" s="9">
        <v>7</v>
      </c>
      <c r="D45" s="9">
        <v>0</v>
      </c>
      <c r="E45" s="9">
        <v>95</v>
      </c>
      <c r="F45" s="9">
        <v>158</v>
      </c>
      <c r="G45" s="9">
        <v>29</v>
      </c>
      <c r="H45" s="9">
        <v>22</v>
      </c>
      <c r="I45" s="9">
        <v>226</v>
      </c>
      <c r="J45" s="9">
        <v>69</v>
      </c>
      <c r="K45" s="9">
        <v>3</v>
      </c>
      <c r="L45" s="10">
        <f t="shared" si="0"/>
        <v>1635</v>
      </c>
    </row>
    <row r="46" spans="1:12" ht="12.75">
      <c r="A46" s="21" t="s">
        <v>17</v>
      </c>
      <c r="B46" s="11">
        <f aca="true" t="shared" si="1" ref="B46:L46">SUM(B15:B45)</f>
        <v>36383</v>
      </c>
      <c r="C46" s="11">
        <f t="shared" si="1"/>
        <v>254</v>
      </c>
      <c r="D46" s="11">
        <f t="shared" si="1"/>
        <v>17</v>
      </c>
      <c r="E46" s="11">
        <f t="shared" si="1"/>
        <v>1917</v>
      </c>
      <c r="F46" s="11">
        <f t="shared" si="1"/>
        <v>3767</v>
      </c>
      <c r="G46" s="11">
        <f t="shared" si="1"/>
        <v>1360</v>
      </c>
      <c r="H46" s="11">
        <f t="shared" si="1"/>
        <v>568</v>
      </c>
      <c r="I46" s="11">
        <f t="shared" si="1"/>
        <v>5846</v>
      </c>
      <c r="J46" s="11">
        <f t="shared" si="1"/>
        <v>1592</v>
      </c>
      <c r="K46" s="11">
        <f t="shared" si="1"/>
        <v>96</v>
      </c>
      <c r="L46" s="12">
        <f t="shared" si="1"/>
        <v>51800</v>
      </c>
    </row>
    <row r="47" spans="1:12" ht="13.5" thickBot="1">
      <c r="A47" s="22" t="s">
        <v>52</v>
      </c>
      <c r="B47" s="13">
        <f aca="true" t="shared" si="2" ref="B47:L47">(B46/$M13)</f>
        <v>1173.6451612903227</v>
      </c>
      <c r="C47" s="13">
        <f t="shared" si="2"/>
        <v>8.193548387096774</v>
      </c>
      <c r="D47" s="13">
        <f t="shared" si="2"/>
        <v>0.5483870967741935</v>
      </c>
      <c r="E47" s="13">
        <f t="shared" si="2"/>
        <v>61.83870967741935</v>
      </c>
      <c r="F47" s="13">
        <f t="shared" si="2"/>
        <v>121.51612903225806</v>
      </c>
      <c r="G47" s="13">
        <f t="shared" si="2"/>
        <v>43.87096774193548</v>
      </c>
      <c r="H47" s="13">
        <f t="shared" si="2"/>
        <v>18.322580645161292</v>
      </c>
      <c r="I47" s="13">
        <f t="shared" si="2"/>
        <v>188.58064516129033</v>
      </c>
      <c r="J47" s="13">
        <f t="shared" si="2"/>
        <v>51.354838709677416</v>
      </c>
      <c r="K47" s="13">
        <f t="shared" si="2"/>
        <v>3.096774193548387</v>
      </c>
      <c r="L47" s="14">
        <f t="shared" si="2"/>
        <v>1670.967741935484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67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2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O57"/>
  <sheetViews>
    <sheetView tabSelected="1" zoomScalePageLayoutView="0" workbookViewId="0" topLeftCell="A7">
      <selection activeCell="R15" sqref="R15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9" width="10.421875" style="0" customWidth="1"/>
    <col min="10" max="10" width="9.57421875" style="0" customWidth="1"/>
    <col min="11" max="11" width="8.28125" style="0" customWidth="1"/>
    <col min="12" max="12" width="11.28125" style="0" customWidth="1"/>
    <col min="13" max="13" width="0.28906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2023</v>
      </c>
    </row>
    <row r="7" spans="1:2" ht="9.75" customHeight="1">
      <c r="A7" s="54"/>
      <c r="B7" s="54"/>
    </row>
    <row r="8" spans="1:2" ht="9" customHeight="1">
      <c r="A8" s="54"/>
      <c r="B8" s="54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5" ht="12.75">
      <c r="A15" s="20" t="s">
        <v>21</v>
      </c>
      <c r="B15" s="9">
        <v>2844</v>
      </c>
      <c r="C15" s="9">
        <v>8</v>
      </c>
      <c r="D15" s="9">
        <v>0</v>
      </c>
      <c r="E15" s="9">
        <v>67</v>
      </c>
      <c r="F15" s="9">
        <v>12</v>
      </c>
      <c r="G15" s="9">
        <v>7</v>
      </c>
      <c r="H15" s="9">
        <v>66</v>
      </c>
      <c r="I15" s="9">
        <v>2</v>
      </c>
      <c r="J15" s="9">
        <v>1</v>
      </c>
      <c r="K15" s="9">
        <v>27</v>
      </c>
      <c r="L15" s="10">
        <f>SUM(B15:K15)</f>
        <v>3034</v>
      </c>
      <c r="O15" s="52"/>
    </row>
    <row r="16" spans="1:15" ht="12.75">
      <c r="A16" s="20" t="s">
        <v>22</v>
      </c>
      <c r="B16" s="9">
        <v>2205</v>
      </c>
      <c r="C16" s="9">
        <v>5</v>
      </c>
      <c r="D16" s="9">
        <v>0</v>
      </c>
      <c r="E16" s="9">
        <v>24</v>
      </c>
      <c r="F16" s="9">
        <v>3</v>
      </c>
      <c r="G16" s="9">
        <v>2</v>
      </c>
      <c r="H16" s="9">
        <v>51</v>
      </c>
      <c r="I16" s="9">
        <v>5</v>
      </c>
      <c r="J16" s="9">
        <v>1</v>
      </c>
      <c r="K16" s="9">
        <v>2</v>
      </c>
      <c r="L16" s="10">
        <f>SUM(B16:K16)</f>
        <v>2298</v>
      </c>
      <c r="O16" s="52"/>
    </row>
    <row r="17" spans="1:15" ht="12.75">
      <c r="A17" s="20" t="s">
        <v>23</v>
      </c>
      <c r="B17" s="9">
        <v>1963</v>
      </c>
      <c r="C17" s="9">
        <v>10</v>
      </c>
      <c r="D17" s="9">
        <v>0</v>
      </c>
      <c r="E17" s="9">
        <v>158</v>
      </c>
      <c r="F17" s="9">
        <v>19</v>
      </c>
      <c r="G17" s="9">
        <v>27</v>
      </c>
      <c r="H17" s="9">
        <v>82</v>
      </c>
      <c r="I17" s="9">
        <v>6</v>
      </c>
      <c r="J17" s="9">
        <v>10</v>
      </c>
      <c r="K17" s="9">
        <v>1</v>
      </c>
      <c r="L17" s="10">
        <f aca="true" t="shared" si="0" ref="L17:L45">SUM(B17:K17)</f>
        <v>2276</v>
      </c>
      <c r="O17" s="52"/>
    </row>
    <row r="18" spans="1:15" ht="12.75">
      <c r="A18" s="20" t="s">
        <v>24</v>
      </c>
      <c r="B18" s="9">
        <v>1681</v>
      </c>
      <c r="C18" s="9">
        <v>0</v>
      </c>
      <c r="D18" s="9">
        <v>0</v>
      </c>
      <c r="E18" s="9">
        <v>157</v>
      </c>
      <c r="F18" s="9">
        <v>15</v>
      </c>
      <c r="G18" s="9">
        <v>5</v>
      </c>
      <c r="H18" s="9">
        <v>83</v>
      </c>
      <c r="I18" s="9">
        <v>10</v>
      </c>
      <c r="J18" s="9">
        <v>3</v>
      </c>
      <c r="K18" s="9">
        <v>0</v>
      </c>
      <c r="L18" s="10">
        <f t="shared" si="0"/>
        <v>1954</v>
      </c>
      <c r="O18" s="52"/>
    </row>
    <row r="19" spans="1:15" ht="12.75">
      <c r="A19" s="20" t="s">
        <v>25</v>
      </c>
      <c r="B19" s="9">
        <v>2008</v>
      </c>
      <c r="C19" s="9">
        <v>11</v>
      </c>
      <c r="D19" s="9">
        <v>0</v>
      </c>
      <c r="E19" s="9">
        <v>174</v>
      </c>
      <c r="F19" s="9">
        <v>28</v>
      </c>
      <c r="G19" s="9">
        <v>3</v>
      </c>
      <c r="H19" s="9">
        <v>76</v>
      </c>
      <c r="I19" s="9">
        <v>8</v>
      </c>
      <c r="J19" s="9">
        <v>1</v>
      </c>
      <c r="K19" s="9">
        <v>5</v>
      </c>
      <c r="L19" s="10">
        <f t="shared" si="0"/>
        <v>2314</v>
      </c>
      <c r="O19" s="52"/>
    </row>
    <row r="20" spans="1:15" ht="12.75">
      <c r="A20" s="20" t="s">
        <v>26</v>
      </c>
      <c r="B20" s="9">
        <v>2082</v>
      </c>
      <c r="C20" s="9">
        <v>6</v>
      </c>
      <c r="D20" s="9">
        <v>0</v>
      </c>
      <c r="E20" s="9">
        <v>165</v>
      </c>
      <c r="F20" s="9">
        <v>22</v>
      </c>
      <c r="G20" s="9">
        <v>6</v>
      </c>
      <c r="H20" s="9">
        <v>78</v>
      </c>
      <c r="I20" s="9">
        <v>9</v>
      </c>
      <c r="J20" s="9">
        <v>3</v>
      </c>
      <c r="K20" s="9">
        <v>3</v>
      </c>
      <c r="L20" s="10">
        <f t="shared" si="0"/>
        <v>2374</v>
      </c>
      <c r="O20" s="52"/>
    </row>
    <row r="21" spans="1:15" ht="12.75">
      <c r="A21" s="20" t="s">
        <v>27</v>
      </c>
      <c r="B21" s="9">
        <v>2396</v>
      </c>
      <c r="C21" s="9">
        <v>6</v>
      </c>
      <c r="D21" s="9">
        <v>0</v>
      </c>
      <c r="E21" s="9">
        <v>144</v>
      </c>
      <c r="F21" s="9">
        <v>24</v>
      </c>
      <c r="G21" s="9">
        <v>14</v>
      </c>
      <c r="H21" s="9">
        <v>89</v>
      </c>
      <c r="I21" s="9">
        <v>18</v>
      </c>
      <c r="J21" s="9">
        <v>0</v>
      </c>
      <c r="K21" s="9">
        <v>6</v>
      </c>
      <c r="L21" s="10">
        <f t="shared" si="0"/>
        <v>2697</v>
      </c>
      <c r="O21" s="52"/>
    </row>
    <row r="22" spans="1:15" ht="12.75">
      <c r="A22" s="20" t="s">
        <v>28</v>
      </c>
      <c r="B22" s="9">
        <v>2758</v>
      </c>
      <c r="C22" s="9">
        <v>6</v>
      </c>
      <c r="D22" s="9">
        <v>0</v>
      </c>
      <c r="E22" s="9">
        <v>55</v>
      </c>
      <c r="F22" s="9">
        <v>7</v>
      </c>
      <c r="G22" s="9">
        <v>2</v>
      </c>
      <c r="H22" s="9">
        <v>64</v>
      </c>
      <c r="I22" s="9">
        <v>4</v>
      </c>
      <c r="J22" s="9">
        <v>1</v>
      </c>
      <c r="K22" s="9">
        <v>7</v>
      </c>
      <c r="L22" s="10">
        <f t="shared" si="0"/>
        <v>2904</v>
      </c>
      <c r="O22" s="52"/>
    </row>
    <row r="23" spans="1:15" ht="12.75">
      <c r="A23" s="20" t="s">
        <v>29</v>
      </c>
      <c r="B23" s="9">
        <v>2933</v>
      </c>
      <c r="C23" s="9">
        <v>6</v>
      </c>
      <c r="D23" s="9">
        <v>0</v>
      </c>
      <c r="E23" s="9">
        <v>24</v>
      </c>
      <c r="F23" s="9">
        <v>0</v>
      </c>
      <c r="G23" s="9">
        <v>1</v>
      </c>
      <c r="H23" s="9">
        <v>56</v>
      </c>
      <c r="I23" s="9">
        <v>2</v>
      </c>
      <c r="J23" s="9">
        <v>0</v>
      </c>
      <c r="K23" s="9">
        <v>13</v>
      </c>
      <c r="L23" s="10">
        <f t="shared" si="0"/>
        <v>3035</v>
      </c>
      <c r="O23" s="52"/>
    </row>
    <row r="24" spans="1:15" ht="12.75">
      <c r="A24" s="20" t="s">
        <v>30</v>
      </c>
      <c r="B24" s="9">
        <v>2139</v>
      </c>
      <c r="C24" s="9">
        <v>18</v>
      </c>
      <c r="D24" s="9">
        <v>0</v>
      </c>
      <c r="E24" s="9">
        <v>129</v>
      </c>
      <c r="F24" s="9">
        <v>18</v>
      </c>
      <c r="G24" s="9">
        <v>17</v>
      </c>
      <c r="H24" s="9">
        <v>82</v>
      </c>
      <c r="I24" s="9">
        <v>8</v>
      </c>
      <c r="J24" s="9">
        <v>3</v>
      </c>
      <c r="K24" s="9">
        <v>6</v>
      </c>
      <c r="L24" s="10">
        <f t="shared" si="0"/>
        <v>2420</v>
      </c>
      <c r="O24" s="52"/>
    </row>
    <row r="25" spans="1:15" ht="12.75">
      <c r="A25" s="20" t="s">
        <v>31</v>
      </c>
      <c r="B25" s="9">
        <v>1932</v>
      </c>
      <c r="C25" s="9">
        <v>15</v>
      </c>
      <c r="D25" s="9">
        <v>0</v>
      </c>
      <c r="E25" s="9">
        <v>171</v>
      </c>
      <c r="F25" s="9">
        <v>17</v>
      </c>
      <c r="G25" s="9">
        <v>30</v>
      </c>
      <c r="H25" s="9">
        <v>86</v>
      </c>
      <c r="I25" s="9">
        <v>12</v>
      </c>
      <c r="J25" s="9">
        <v>3</v>
      </c>
      <c r="K25" s="9">
        <v>0</v>
      </c>
      <c r="L25" s="10">
        <f t="shared" si="0"/>
        <v>2266</v>
      </c>
      <c r="O25" s="52"/>
    </row>
    <row r="26" spans="1:15" ht="12.75">
      <c r="A26" s="20" t="s">
        <v>32</v>
      </c>
      <c r="B26" s="9">
        <v>2234</v>
      </c>
      <c r="C26" s="9">
        <v>13</v>
      </c>
      <c r="D26" s="9">
        <v>0</v>
      </c>
      <c r="E26" s="9">
        <v>148</v>
      </c>
      <c r="F26" s="9">
        <v>7</v>
      </c>
      <c r="G26" s="9">
        <v>14</v>
      </c>
      <c r="H26" s="9">
        <v>79</v>
      </c>
      <c r="I26" s="9">
        <v>4</v>
      </c>
      <c r="J26" s="9">
        <v>2</v>
      </c>
      <c r="K26" s="9">
        <v>4</v>
      </c>
      <c r="L26" s="10">
        <f t="shared" si="0"/>
        <v>2505</v>
      </c>
      <c r="O26" s="52"/>
    </row>
    <row r="27" spans="1:15" ht="12.75">
      <c r="A27" s="20" t="s">
        <v>33</v>
      </c>
      <c r="B27" s="9">
        <v>2313</v>
      </c>
      <c r="C27" s="9">
        <v>10</v>
      </c>
      <c r="D27" s="9">
        <v>1</v>
      </c>
      <c r="E27" s="9">
        <v>174</v>
      </c>
      <c r="F27" s="9">
        <v>20</v>
      </c>
      <c r="G27" s="9">
        <v>32</v>
      </c>
      <c r="H27" s="9">
        <v>81</v>
      </c>
      <c r="I27" s="9">
        <v>10</v>
      </c>
      <c r="J27" s="9">
        <v>3</v>
      </c>
      <c r="K27" s="9">
        <v>14</v>
      </c>
      <c r="L27" s="10">
        <f t="shared" si="0"/>
        <v>2658</v>
      </c>
      <c r="O27" s="52"/>
    </row>
    <row r="28" spans="1:15" ht="12.75">
      <c r="A28" s="20" t="s">
        <v>34</v>
      </c>
      <c r="B28" s="9">
        <v>2654</v>
      </c>
      <c r="C28" s="9">
        <v>22</v>
      </c>
      <c r="D28" s="9">
        <v>0</v>
      </c>
      <c r="E28" s="9">
        <v>193</v>
      </c>
      <c r="F28" s="9">
        <v>19</v>
      </c>
      <c r="G28" s="9">
        <v>22</v>
      </c>
      <c r="H28" s="9">
        <v>92</v>
      </c>
      <c r="I28" s="9">
        <v>14</v>
      </c>
      <c r="J28" s="9">
        <v>0</v>
      </c>
      <c r="K28" s="9">
        <v>3</v>
      </c>
      <c r="L28" s="10">
        <f t="shared" si="0"/>
        <v>3019</v>
      </c>
      <c r="O28" s="52"/>
    </row>
    <row r="29" spans="1:15" ht="12.75">
      <c r="A29" s="20" t="s">
        <v>35</v>
      </c>
      <c r="B29" s="9">
        <v>3081</v>
      </c>
      <c r="C29" s="9">
        <v>13</v>
      </c>
      <c r="D29" s="9">
        <v>0</v>
      </c>
      <c r="E29" s="9">
        <v>88</v>
      </c>
      <c r="F29" s="9">
        <v>6</v>
      </c>
      <c r="G29" s="9">
        <v>5</v>
      </c>
      <c r="H29" s="9">
        <v>66</v>
      </c>
      <c r="I29" s="9">
        <v>2</v>
      </c>
      <c r="J29" s="9">
        <v>0</v>
      </c>
      <c r="K29" s="9">
        <v>23</v>
      </c>
      <c r="L29" s="10">
        <f t="shared" si="0"/>
        <v>3284</v>
      </c>
      <c r="O29" s="52"/>
    </row>
    <row r="30" spans="1:15" ht="12.75">
      <c r="A30" s="20" t="s">
        <v>36</v>
      </c>
      <c r="B30" s="9">
        <v>2999</v>
      </c>
      <c r="C30" s="9">
        <v>11</v>
      </c>
      <c r="D30" s="9">
        <v>0</v>
      </c>
      <c r="E30" s="9">
        <v>29</v>
      </c>
      <c r="F30" s="9">
        <v>1</v>
      </c>
      <c r="G30" s="9">
        <v>1</v>
      </c>
      <c r="H30" s="9">
        <v>54</v>
      </c>
      <c r="I30" s="9">
        <v>2</v>
      </c>
      <c r="J30" s="9">
        <v>0</v>
      </c>
      <c r="K30" s="9">
        <v>24</v>
      </c>
      <c r="L30" s="10">
        <f t="shared" si="0"/>
        <v>3121</v>
      </c>
      <c r="O30" s="52"/>
    </row>
    <row r="31" spans="1:15" ht="12.75">
      <c r="A31" s="20" t="s">
        <v>37</v>
      </c>
      <c r="B31" s="9">
        <v>1789</v>
      </c>
      <c r="C31" s="9">
        <v>10</v>
      </c>
      <c r="D31" s="9">
        <v>0</v>
      </c>
      <c r="E31" s="9">
        <v>143</v>
      </c>
      <c r="F31" s="9">
        <v>37</v>
      </c>
      <c r="G31" s="9">
        <v>23</v>
      </c>
      <c r="H31" s="9">
        <v>86</v>
      </c>
      <c r="I31" s="9">
        <v>9</v>
      </c>
      <c r="J31" s="9">
        <v>6</v>
      </c>
      <c r="K31" s="9">
        <v>10</v>
      </c>
      <c r="L31" s="10">
        <f t="shared" si="0"/>
        <v>2113</v>
      </c>
      <c r="O31" s="52"/>
    </row>
    <row r="32" spans="1:15" ht="12.75">
      <c r="A32" s="20" t="s">
        <v>38</v>
      </c>
      <c r="B32" s="9">
        <v>1879</v>
      </c>
      <c r="C32" s="9">
        <v>11</v>
      </c>
      <c r="D32" s="9">
        <v>0</v>
      </c>
      <c r="E32" s="9">
        <v>187</v>
      </c>
      <c r="F32" s="9">
        <v>27</v>
      </c>
      <c r="G32" s="9">
        <v>25</v>
      </c>
      <c r="H32" s="9">
        <v>96</v>
      </c>
      <c r="I32" s="9">
        <v>6</v>
      </c>
      <c r="J32" s="9">
        <v>2</v>
      </c>
      <c r="K32" s="9">
        <v>7</v>
      </c>
      <c r="L32" s="10">
        <f t="shared" si="0"/>
        <v>2240</v>
      </c>
      <c r="O32" s="52"/>
    </row>
    <row r="33" spans="1:15" ht="12.75">
      <c r="A33" s="20" t="s">
        <v>39</v>
      </c>
      <c r="B33" s="9">
        <v>1683</v>
      </c>
      <c r="C33" s="9">
        <v>7</v>
      </c>
      <c r="D33" s="9">
        <v>0</v>
      </c>
      <c r="E33" s="9">
        <v>188</v>
      </c>
      <c r="F33" s="9">
        <v>15</v>
      </c>
      <c r="G33" s="9">
        <v>25</v>
      </c>
      <c r="H33" s="9">
        <v>86</v>
      </c>
      <c r="I33" s="9">
        <v>14</v>
      </c>
      <c r="J33" s="9">
        <v>3</v>
      </c>
      <c r="K33" s="9">
        <v>3</v>
      </c>
      <c r="L33" s="10">
        <f t="shared" si="0"/>
        <v>2024</v>
      </c>
      <c r="O33" s="52"/>
    </row>
    <row r="34" spans="1:15" ht="12.75">
      <c r="A34" s="20" t="s">
        <v>40</v>
      </c>
      <c r="B34" s="9">
        <v>1680</v>
      </c>
      <c r="C34" s="9">
        <v>3</v>
      </c>
      <c r="D34" s="9">
        <v>0</v>
      </c>
      <c r="E34" s="9">
        <v>161</v>
      </c>
      <c r="F34" s="9">
        <v>66</v>
      </c>
      <c r="G34" s="9">
        <v>25</v>
      </c>
      <c r="H34" s="9">
        <v>101</v>
      </c>
      <c r="I34" s="9">
        <v>8</v>
      </c>
      <c r="J34" s="9">
        <v>2</v>
      </c>
      <c r="K34" s="9">
        <v>4</v>
      </c>
      <c r="L34" s="10">
        <f t="shared" si="0"/>
        <v>2050</v>
      </c>
      <c r="O34" s="52"/>
    </row>
    <row r="35" spans="1:15" ht="12.75">
      <c r="A35" s="20" t="s">
        <v>41</v>
      </c>
      <c r="B35" s="9">
        <v>1929</v>
      </c>
      <c r="C35" s="9">
        <v>9</v>
      </c>
      <c r="D35" s="9">
        <v>0</v>
      </c>
      <c r="E35" s="9">
        <v>133</v>
      </c>
      <c r="F35" s="9">
        <v>42</v>
      </c>
      <c r="G35" s="9">
        <v>7</v>
      </c>
      <c r="H35" s="9">
        <v>93</v>
      </c>
      <c r="I35" s="9">
        <v>6</v>
      </c>
      <c r="J35" s="9">
        <v>2</v>
      </c>
      <c r="K35" s="9">
        <v>1</v>
      </c>
      <c r="L35" s="10">
        <f t="shared" si="0"/>
        <v>2222</v>
      </c>
      <c r="O35" s="52"/>
    </row>
    <row r="36" spans="1:15" ht="12.75">
      <c r="A36" s="20" t="s">
        <v>42</v>
      </c>
      <c r="B36" s="9">
        <v>2347</v>
      </c>
      <c r="C36" s="9">
        <v>8</v>
      </c>
      <c r="D36" s="9">
        <v>0</v>
      </c>
      <c r="E36" s="9">
        <v>68</v>
      </c>
      <c r="F36" s="9">
        <v>9</v>
      </c>
      <c r="G36" s="9">
        <v>2</v>
      </c>
      <c r="H36" s="9">
        <v>71</v>
      </c>
      <c r="I36" s="9">
        <v>2</v>
      </c>
      <c r="J36" s="9">
        <v>0</v>
      </c>
      <c r="K36" s="9">
        <v>2</v>
      </c>
      <c r="L36" s="10">
        <f t="shared" si="0"/>
        <v>2509</v>
      </c>
      <c r="O36" s="52"/>
    </row>
    <row r="37" spans="1:15" ht="12.75">
      <c r="A37" s="20" t="s">
        <v>43</v>
      </c>
      <c r="B37" s="9">
        <v>2489</v>
      </c>
      <c r="C37" s="9">
        <v>9</v>
      </c>
      <c r="D37" s="9">
        <v>0</v>
      </c>
      <c r="E37" s="9">
        <v>13</v>
      </c>
      <c r="F37" s="9">
        <v>0</v>
      </c>
      <c r="G37" s="9">
        <v>0</v>
      </c>
      <c r="H37" s="9">
        <v>59</v>
      </c>
      <c r="I37" s="9">
        <v>0</v>
      </c>
      <c r="J37" s="9">
        <v>0</v>
      </c>
      <c r="K37" s="9">
        <v>29</v>
      </c>
      <c r="L37" s="10">
        <f t="shared" si="0"/>
        <v>2599</v>
      </c>
      <c r="O37" s="52"/>
    </row>
    <row r="38" spans="1:15" ht="12.75">
      <c r="A38" s="20" t="s">
        <v>44</v>
      </c>
      <c r="B38" s="9">
        <v>1825</v>
      </c>
      <c r="C38" s="9">
        <v>3</v>
      </c>
      <c r="D38" s="9">
        <v>0</v>
      </c>
      <c r="E38" s="9">
        <v>130</v>
      </c>
      <c r="F38" s="9">
        <v>34</v>
      </c>
      <c r="G38" s="9">
        <v>5</v>
      </c>
      <c r="H38" s="9">
        <v>94</v>
      </c>
      <c r="I38" s="9">
        <v>5</v>
      </c>
      <c r="J38" s="9">
        <v>2</v>
      </c>
      <c r="K38" s="9">
        <v>4</v>
      </c>
      <c r="L38" s="10">
        <f t="shared" si="0"/>
        <v>2102</v>
      </c>
      <c r="O38" s="52"/>
    </row>
    <row r="39" spans="1:15" ht="12.75">
      <c r="A39" s="20" t="s">
        <v>45</v>
      </c>
      <c r="B39" s="9">
        <v>1569</v>
      </c>
      <c r="C39" s="9">
        <v>3</v>
      </c>
      <c r="D39" s="9">
        <v>0</v>
      </c>
      <c r="E39" s="9">
        <v>142</v>
      </c>
      <c r="F39" s="9">
        <v>31</v>
      </c>
      <c r="G39" s="9">
        <v>15</v>
      </c>
      <c r="H39" s="9">
        <v>96</v>
      </c>
      <c r="I39" s="9">
        <v>3</v>
      </c>
      <c r="J39" s="9">
        <v>1</v>
      </c>
      <c r="K39" s="9">
        <v>0</v>
      </c>
      <c r="L39" s="10">
        <f t="shared" si="0"/>
        <v>1860</v>
      </c>
      <c r="O39" s="52"/>
    </row>
    <row r="40" spans="1:15" ht="12.75">
      <c r="A40" s="20" t="s">
        <v>46</v>
      </c>
      <c r="B40" s="9">
        <v>1843</v>
      </c>
      <c r="C40" s="9">
        <v>13</v>
      </c>
      <c r="D40" s="9">
        <v>1</v>
      </c>
      <c r="E40" s="9">
        <v>157</v>
      </c>
      <c r="F40" s="9">
        <v>21</v>
      </c>
      <c r="G40" s="9">
        <v>38</v>
      </c>
      <c r="H40" s="9">
        <v>85</v>
      </c>
      <c r="I40" s="9">
        <v>10</v>
      </c>
      <c r="J40" s="9">
        <v>2</v>
      </c>
      <c r="K40" s="9">
        <v>5</v>
      </c>
      <c r="L40" s="10">
        <f t="shared" si="0"/>
        <v>2175</v>
      </c>
      <c r="O40" s="52"/>
    </row>
    <row r="41" spans="1:15" ht="12.75">
      <c r="A41" s="20" t="s">
        <v>47</v>
      </c>
      <c r="B41" s="9">
        <v>1884</v>
      </c>
      <c r="C41" s="9">
        <v>11</v>
      </c>
      <c r="D41" s="9">
        <v>0</v>
      </c>
      <c r="E41" s="9">
        <v>186</v>
      </c>
      <c r="F41" s="9">
        <v>24</v>
      </c>
      <c r="G41" s="9">
        <v>39</v>
      </c>
      <c r="H41" s="9">
        <v>88</v>
      </c>
      <c r="I41" s="9">
        <v>9</v>
      </c>
      <c r="J41" s="9">
        <v>2</v>
      </c>
      <c r="K41" s="9">
        <v>3</v>
      </c>
      <c r="L41" s="10">
        <f t="shared" si="0"/>
        <v>2246</v>
      </c>
      <c r="O41" s="52"/>
    </row>
    <row r="42" spans="1:15" ht="12.75">
      <c r="A42" s="20" t="s">
        <v>48</v>
      </c>
      <c r="B42" s="9">
        <v>2293</v>
      </c>
      <c r="C42" s="9">
        <v>12</v>
      </c>
      <c r="D42" s="9">
        <v>0</v>
      </c>
      <c r="E42" s="9">
        <v>194</v>
      </c>
      <c r="F42" s="9">
        <v>14</v>
      </c>
      <c r="G42" s="9">
        <v>42</v>
      </c>
      <c r="H42" s="9">
        <v>94</v>
      </c>
      <c r="I42" s="9">
        <v>10</v>
      </c>
      <c r="J42" s="9">
        <v>0</v>
      </c>
      <c r="K42" s="9">
        <v>6</v>
      </c>
      <c r="L42" s="10">
        <f t="shared" si="0"/>
        <v>2665</v>
      </c>
      <c r="O42" s="52"/>
    </row>
    <row r="43" spans="1:15" ht="12.75">
      <c r="A43" s="20" t="s">
        <v>49</v>
      </c>
      <c r="B43" s="9">
        <v>2763</v>
      </c>
      <c r="C43" s="9">
        <v>15</v>
      </c>
      <c r="D43" s="9">
        <v>0</v>
      </c>
      <c r="E43" s="9">
        <v>68</v>
      </c>
      <c r="F43" s="9">
        <v>4</v>
      </c>
      <c r="G43" s="9">
        <v>2</v>
      </c>
      <c r="H43" s="9">
        <v>65</v>
      </c>
      <c r="I43" s="9">
        <v>5</v>
      </c>
      <c r="J43" s="9">
        <v>0</v>
      </c>
      <c r="K43" s="9">
        <v>20</v>
      </c>
      <c r="L43" s="10">
        <f t="shared" si="0"/>
        <v>2942</v>
      </c>
      <c r="O43" s="52"/>
    </row>
    <row r="44" spans="1:15" ht="12.75">
      <c r="A44" s="20" t="s">
        <v>50</v>
      </c>
      <c r="B44" s="9">
        <v>2912</v>
      </c>
      <c r="C44" s="9">
        <v>11</v>
      </c>
      <c r="D44" s="9">
        <v>0</v>
      </c>
      <c r="E44" s="9">
        <v>24</v>
      </c>
      <c r="F44" s="9">
        <v>0</v>
      </c>
      <c r="G44" s="9">
        <v>1</v>
      </c>
      <c r="H44" s="9">
        <v>56</v>
      </c>
      <c r="I44" s="9">
        <v>2</v>
      </c>
      <c r="J44" s="9">
        <v>0</v>
      </c>
      <c r="K44" s="9">
        <v>23</v>
      </c>
      <c r="L44" s="10">
        <f t="shared" si="0"/>
        <v>3029</v>
      </c>
      <c r="O44" s="52"/>
    </row>
    <row r="45" spans="1:15" ht="13.5" thickBot="1">
      <c r="A45" s="20" t="s">
        <v>51</v>
      </c>
      <c r="B45" s="9">
        <v>1862</v>
      </c>
      <c r="C45" s="9">
        <v>11</v>
      </c>
      <c r="D45" s="9">
        <v>0</v>
      </c>
      <c r="E45" s="9">
        <v>155</v>
      </c>
      <c r="F45" s="9">
        <v>44</v>
      </c>
      <c r="G45" s="9">
        <v>68</v>
      </c>
      <c r="H45" s="9">
        <v>102</v>
      </c>
      <c r="I45" s="9">
        <v>11</v>
      </c>
      <c r="J45" s="9">
        <v>2</v>
      </c>
      <c r="K45" s="9">
        <v>5</v>
      </c>
      <c r="L45" s="10">
        <f t="shared" si="0"/>
        <v>2260</v>
      </c>
      <c r="O45" s="52"/>
    </row>
    <row r="46" spans="1:15" ht="12.75">
      <c r="A46" s="21" t="s">
        <v>17</v>
      </c>
      <c r="B46" s="11">
        <f aca="true" t="shared" si="1" ref="B46:J46">SUM(B15:B45)</f>
        <v>68969</v>
      </c>
      <c r="C46" s="11">
        <f t="shared" si="1"/>
        <v>296</v>
      </c>
      <c r="D46" s="11">
        <f t="shared" si="1"/>
        <v>2</v>
      </c>
      <c r="E46" s="11">
        <f t="shared" si="1"/>
        <v>3849</v>
      </c>
      <c r="F46" s="11">
        <f t="shared" si="1"/>
        <v>586</v>
      </c>
      <c r="G46" s="11">
        <f t="shared" si="1"/>
        <v>505</v>
      </c>
      <c r="H46" s="11">
        <f t="shared" si="1"/>
        <v>2457</v>
      </c>
      <c r="I46" s="11">
        <f t="shared" si="1"/>
        <v>216</v>
      </c>
      <c r="J46" s="11">
        <f t="shared" si="1"/>
        <v>55</v>
      </c>
      <c r="K46" s="11">
        <f>SUM(K15:K45)</f>
        <v>260</v>
      </c>
      <c r="L46" s="12">
        <f>SUM(L15:L45)</f>
        <v>77195</v>
      </c>
      <c r="O46" s="52"/>
    </row>
    <row r="47" spans="1:12" ht="13.5" thickBot="1">
      <c r="A47" s="22" t="s">
        <v>52</v>
      </c>
      <c r="B47" s="13">
        <f aca="true" t="shared" si="2" ref="B47:K47">(B46/$M13)</f>
        <v>2224.8064516129034</v>
      </c>
      <c r="C47" s="13">
        <f t="shared" si="2"/>
        <v>9.548387096774194</v>
      </c>
      <c r="D47" s="13">
        <f t="shared" si="2"/>
        <v>0.06451612903225806</v>
      </c>
      <c r="E47" s="13">
        <f t="shared" si="2"/>
        <v>124.16129032258064</v>
      </c>
      <c r="F47" s="13">
        <f t="shared" si="2"/>
        <v>18.903225806451612</v>
      </c>
      <c r="G47" s="13">
        <f t="shared" si="2"/>
        <v>16.29032258064516</v>
      </c>
      <c r="H47" s="13">
        <f t="shared" si="2"/>
        <v>79.25806451612904</v>
      </c>
      <c r="I47" s="13">
        <f t="shared" si="2"/>
        <v>6.967741935483871</v>
      </c>
      <c r="J47" s="13">
        <f t="shared" si="2"/>
        <v>1.7741935483870968</v>
      </c>
      <c r="K47" s="13">
        <f t="shared" si="2"/>
        <v>8.387096774193548</v>
      </c>
      <c r="L47" s="14">
        <f>SUM(B47:K47)</f>
        <v>2490.1612903225814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38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38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1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4">
      <selection activeCell="P19" sqref="P19"/>
    </sheetView>
  </sheetViews>
  <sheetFormatPr defaultColWidth="11.421875" defaultRowHeight="12.75"/>
  <cols>
    <col min="4" max="4" width="10.7109375" style="0" customWidth="1"/>
    <col min="5" max="5" width="10.140625" style="0" customWidth="1"/>
    <col min="7" max="7" width="10.7109375" style="0" customWidth="1"/>
    <col min="8" max="8" width="8.7109375" style="0" customWidth="1"/>
    <col min="9" max="9" width="9.28125" style="0" customWidth="1"/>
    <col min="10" max="10" width="10.140625" style="0" customWidth="1"/>
    <col min="11" max="11" width="8.00390625" style="0" customWidth="1"/>
    <col min="12" max="12" width="11.140625" style="0" customWidth="1"/>
    <col min="13" max="13" width="0.4257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2023</v>
      </c>
    </row>
    <row r="7" spans="1:2" ht="12.75">
      <c r="A7" s="54"/>
      <c r="B7" s="54"/>
    </row>
    <row r="8" spans="1:2" ht="12.75">
      <c r="A8" s="54"/>
      <c r="B8" s="54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1584</v>
      </c>
      <c r="C15" s="9">
        <v>5</v>
      </c>
      <c r="D15" s="9">
        <v>0</v>
      </c>
      <c r="E15" s="9">
        <v>35</v>
      </c>
      <c r="F15" s="9">
        <v>5</v>
      </c>
      <c r="G15" s="9">
        <v>4</v>
      </c>
      <c r="H15" s="9">
        <v>34</v>
      </c>
      <c r="I15" s="9">
        <v>2</v>
      </c>
      <c r="J15" s="9">
        <v>0</v>
      </c>
      <c r="K15" s="9">
        <v>13</v>
      </c>
      <c r="L15" s="10">
        <f>SUM(B15:K15)</f>
        <v>1682</v>
      </c>
    </row>
    <row r="16" spans="1:12" ht="12.75">
      <c r="A16" s="20" t="s">
        <v>22</v>
      </c>
      <c r="B16" s="9">
        <v>865</v>
      </c>
      <c r="C16" s="9">
        <v>1</v>
      </c>
      <c r="D16" s="9">
        <v>0</v>
      </c>
      <c r="E16" s="9">
        <v>14</v>
      </c>
      <c r="F16" s="9">
        <v>2</v>
      </c>
      <c r="G16" s="9">
        <v>1</v>
      </c>
      <c r="H16" s="9">
        <v>24</v>
      </c>
      <c r="I16" s="9">
        <v>2</v>
      </c>
      <c r="J16" s="9">
        <v>1</v>
      </c>
      <c r="K16" s="9">
        <v>0</v>
      </c>
      <c r="L16" s="10">
        <f>SUM(B16:K16)</f>
        <v>910</v>
      </c>
    </row>
    <row r="17" spans="1:12" ht="12.75">
      <c r="A17" s="20" t="s">
        <v>23</v>
      </c>
      <c r="B17" s="9">
        <v>937</v>
      </c>
      <c r="C17" s="9">
        <v>5</v>
      </c>
      <c r="D17" s="9">
        <v>0</v>
      </c>
      <c r="E17" s="9">
        <v>85</v>
      </c>
      <c r="F17" s="9">
        <v>11</v>
      </c>
      <c r="G17" s="9">
        <v>17</v>
      </c>
      <c r="H17" s="9">
        <v>40</v>
      </c>
      <c r="I17" s="9">
        <v>2</v>
      </c>
      <c r="J17" s="9">
        <v>3</v>
      </c>
      <c r="K17" s="9">
        <v>1</v>
      </c>
      <c r="L17" s="10">
        <f aca="true" t="shared" si="0" ref="L17:L45">SUM(B17:K17)</f>
        <v>1101</v>
      </c>
    </row>
    <row r="18" spans="1:12" ht="12.75">
      <c r="A18" s="20" t="s">
        <v>24</v>
      </c>
      <c r="B18" s="9">
        <v>850</v>
      </c>
      <c r="C18" s="9">
        <v>0</v>
      </c>
      <c r="D18" s="9">
        <v>0</v>
      </c>
      <c r="E18" s="9">
        <v>88</v>
      </c>
      <c r="F18" s="9">
        <v>4</v>
      </c>
      <c r="G18" s="9">
        <v>3</v>
      </c>
      <c r="H18" s="9">
        <v>41</v>
      </c>
      <c r="I18" s="9">
        <v>5</v>
      </c>
      <c r="J18" s="9">
        <v>1</v>
      </c>
      <c r="K18" s="9">
        <v>0</v>
      </c>
      <c r="L18" s="10">
        <f t="shared" si="0"/>
        <v>992</v>
      </c>
    </row>
    <row r="19" spans="1:12" ht="12.75">
      <c r="A19" s="20" t="s">
        <v>25</v>
      </c>
      <c r="B19" s="9">
        <v>1044</v>
      </c>
      <c r="C19" s="9">
        <v>7</v>
      </c>
      <c r="D19" s="9">
        <v>0</v>
      </c>
      <c r="E19" s="9">
        <v>97</v>
      </c>
      <c r="F19" s="9">
        <v>13</v>
      </c>
      <c r="G19" s="9">
        <v>2</v>
      </c>
      <c r="H19" s="9">
        <v>38</v>
      </c>
      <c r="I19" s="9">
        <v>3</v>
      </c>
      <c r="J19" s="9">
        <v>1</v>
      </c>
      <c r="K19" s="9">
        <v>3</v>
      </c>
      <c r="L19" s="10">
        <f t="shared" si="0"/>
        <v>1208</v>
      </c>
    </row>
    <row r="20" spans="1:12" ht="12.75">
      <c r="A20" s="20" t="s">
        <v>26</v>
      </c>
      <c r="B20" s="9">
        <v>1055</v>
      </c>
      <c r="C20" s="9">
        <v>1</v>
      </c>
      <c r="D20" s="9">
        <v>0</v>
      </c>
      <c r="E20" s="9">
        <v>83</v>
      </c>
      <c r="F20" s="9">
        <v>13</v>
      </c>
      <c r="G20" s="9">
        <v>3</v>
      </c>
      <c r="H20" s="9">
        <v>38</v>
      </c>
      <c r="I20" s="9">
        <v>4</v>
      </c>
      <c r="J20" s="9">
        <v>2</v>
      </c>
      <c r="K20" s="9">
        <v>2</v>
      </c>
      <c r="L20" s="10">
        <f t="shared" si="0"/>
        <v>1201</v>
      </c>
    </row>
    <row r="21" spans="1:12" ht="12.75">
      <c r="A21" s="20" t="s">
        <v>27</v>
      </c>
      <c r="B21" s="9">
        <v>1381</v>
      </c>
      <c r="C21" s="9">
        <v>3</v>
      </c>
      <c r="D21" s="9">
        <v>0</v>
      </c>
      <c r="E21" s="9">
        <v>76</v>
      </c>
      <c r="F21" s="9">
        <v>10</v>
      </c>
      <c r="G21" s="9">
        <v>9</v>
      </c>
      <c r="H21" s="9">
        <v>45</v>
      </c>
      <c r="I21" s="9">
        <v>11</v>
      </c>
      <c r="J21" s="9">
        <v>0</v>
      </c>
      <c r="K21" s="9">
        <v>4</v>
      </c>
      <c r="L21" s="10">
        <f t="shared" si="0"/>
        <v>1539</v>
      </c>
    </row>
    <row r="22" spans="1:12" ht="12.75">
      <c r="A22" s="20" t="s">
        <v>28</v>
      </c>
      <c r="B22" s="9">
        <v>1574</v>
      </c>
      <c r="C22" s="9">
        <v>4</v>
      </c>
      <c r="D22" s="9">
        <v>0</v>
      </c>
      <c r="E22" s="9">
        <v>31</v>
      </c>
      <c r="F22" s="9">
        <v>2</v>
      </c>
      <c r="G22" s="9">
        <v>1</v>
      </c>
      <c r="H22" s="9">
        <v>32</v>
      </c>
      <c r="I22" s="9">
        <v>3</v>
      </c>
      <c r="J22" s="9">
        <v>0</v>
      </c>
      <c r="K22" s="9">
        <v>4</v>
      </c>
      <c r="L22" s="10">
        <f t="shared" si="0"/>
        <v>1651</v>
      </c>
    </row>
    <row r="23" spans="1:12" ht="12.75">
      <c r="A23" s="20" t="s">
        <v>29</v>
      </c>
      <c r="B23" s="9">
        <v>1185</v>
      </c>
      <c r="C23" s="9">
        <v>3</v>
      </c>
      <c r="D23" s="9">
        <v>0</v>
      </c>
      <c r="E23" s="9">
        <v>12</v>
      </c>
      <c r="F23" s="9">
        <v>0</v>
      </c>
      <c r="G23" s="9">
        <v>1</v>
      </c>
      <c r="H23" s="9">
        <v>28</v>
      </c>
      <c r="I23" s="9">
        <v>1</v>
      </c>
      <c r="J23" s="9">
        <v>0</v>
      </c>
      <c r="K23" s="9">
        <v>6</v>
      </c>
      <c r="L23" s="10">
        <f t="shared" si="0"/>
        <v>1236</v>
      </c>
    </row>
    <row r="24" spans="1:12" ht="12.75">
      <c r="A24" s="20" t="s">
        <v>30</v>
      </c>
      <c r="B24" s="9">
        <v>1042</v>
      </c>
      <c r="C24" s="9">
        <v>10</v>
      </c>
      <c r="D24" s="9">
        <v>0</v>
      </c>
      <c r="E24" s="9">
        <v>65</v>
      </c>
      <c r="F24" s="9">
        <v>12</v>
      </c>
      <c r="G24" s="9">
        <v>9</v>
      </c>
      <c r="H24" s="9">
        <v>41</v>
      </c>
      <c r="I24" s="9">
        <v>3</v>
      </c>
      <c r="J24" s="9">
        <v>0</v>
      </c>
      <c r="K24" s="9">
        <v>2</v>
      </c>
      <c r="L24" s="10">
        <f t="shared" si="0"/>
        <v>1184</v>
      </c>
    </row>
    <row r="25" spans="1:12" ht="12.75">
      <c r="A25" s="20" t="s">
        <v>31</v>
      </c>
      <c r="B25" s="9">
        <v>962</v>
      </c>
      <c r="C25" s="9">
        <v>7</v>
      </c>
      <c r="D25" s="9">
        <v>0</v>
      </c>
      <c r="E25" s="9">
        <v>91</v>
      </c>
      <c r="F25" s="9">
        <v>10</v>
      </c>
      <c r="G25" s="9">
        <v>18</v>
      </c>
      <c r="H25" s="9">
        <v>43</v>
      </c>
      <c r="I25" s="9">
        <v>7</v>
      </c>
      <c r="J25" s="9">
        <v>1</v>
      </c>
      <c r="K25" s="9">
        <v>0</v>
      </c>
      <c r="L25" s="10">
        <f t="shared" si="0"/>
        <v>1139</v>
      </c>
    </row>
    <row r="26" spans="1:12" ht="12.75">
      <c r="A26" s="20" t="s">
        <v>32</v>
      </c>
      <c r="B26" s="9">
        <v>1133</v>
      </c>
      <c r="C26" s="9">
        <v>4</v>
      </c>
      <c r="D26" s="9">
        <v>0</v>
      </c>
      <c r="E26" s="9">
        <v>85</v>
      </c>
      <c r="F26" s="9">
        <v>2</v>
      </c>
      <c r="G26" s="9">
        <v>7</v>
      </c>
      <c r="H26" s="9">
        <v>39</v>
      </c>
      <c r="I26" s="9">
        <v>3</v>
      </c>
      <c r="J26" s="9">
        <v>1</v>
      </c>
      <c r="K26" s="9">
        <v>2</v>
      </c>
      <c r="L26" s="10">
        <f t="shared" si="0"/>
        <v>1276</v>
      </c>
    </row>
    <row r="27" spans="1:12" ht="12.75">
      <c r="A27" s="20" t="s">
        <v>33</v>
      </c>
      <c r="B27" s="9">
        <v>1162</v>
      </c>
      <c r="C27" s="9">
        <v>5</v>
      </c>
      <c r="D27" s="9">
        <v>0</v>
      </c>
      <c r="E27" s="9">
        <v>91</v>
      </c>
      <c r="F27" s="9">
        <v>9</v>
      </c>
      <c r="G27" s="9">
        <v>16</v>
      </c>
      <c r="H27" s="9">
        <v>41</v>
      </c>
      <c r="I27" s="9">
        <v>6</v>
      </c>
      <c r="J27" s="9">
        <v>2</v>
      </c>
      <c r="K27" s="9">
        <v>8</v>
      </c>
      <c r="L27" s="10">
        <f t="shared" si="0"/>
        <v>1340</v>
      </c>
    </row>
    <row r="28" spans="1:12" ht="12.75">
      <c r="A28" s="20" t="s">
        <v>34</v>
      </c>
      <c r="B28" s="9">
        <v>1475</v>
      </c>
      <c r="C28" s="9">
        <v>15</v>
      </c>
      <c r="D28" s="9">
        <v>0</v>
      </c>
      <c r="E28" s="9">
        <v>105</v>
      </c>
      <c r="F28" s="9">
        <v>7</v>
      </c>
      <c r="G28" s="9">
        <v>13</v>
      </c>
      <c r="H28" s="9">
        <v>45</v>
      </c>
      <c r="I28" s="9">
        <v>5</v>
      </c>
      <c r="J28" s="9">
        <v>0</v>
      </c>
      <c r="K28" s="9">
        <v>1</v>
      </c>
      <c r="L28" s="10">
        <f t="shared" si="0"/>
        <v>1666</v>
      </c>
    </row>
    <row r="29" spans="1:12" ht="12.75">
      <c r="A29" s="20" t="s">
        <v>35</v>
      </c>
      <c r="B29" s="9">
        <v>1713</v>
      </c>
      <c r="C29" s="9">
        <v>5</v>
      </c>
      <c r="D29" s="9">
        <v>0</v>
      </c>
      <c r="E29" s="9">
        <v>43</v>
      </c>
      <c r="F29" s="9">
        <v>3</v>
      </c>
      <c r="G29" s="9">
        <v>3</v>
      </c>
      <c r="H29" s="9">
        <v>33</v>
      </c>
      <c r="I29" s="9">
        <v>1</v>
      </c>
      <c r="J29" s="9">
        <v>0</v>
      </c>
      <c r="K29" s="9">
        <v>16</v>
      </c>
      <c r="L29" s="10">
        <f t="shared" si="0"/>
        <v>1817</v>
      </c>
    </row>
    <row r="30" spans="1:12" ht="12.75">
      <c r="A30" s="20" t="s">
        <v>36</v>
      </c>
      <c r="B30" s="9">
        <v>1116</v>
      </c>
      <c r="C30" s="9">
        <v>4</v>
      </c>
      <c r="D30" s="9">
        <v>0</v>
      </c>
      <c r="E30" s="9">
        <v>15</v>
      </c>
      <c r="F30" s="9">
        <v>0</v>
      </c>
      <c r="G30" s="9">
        <v>0</v>
      </c>
      <c r="H30" s="9">
        <v>28</v>
      </c>
      <c r="I30" s="9">
        <v>1</v>
      </c>
      <c r="J30" s="9">
        <v>0</v>
      </c>
      <c r="K30" s="9">
        <v>14</v>
      </c>
      <c r="L30" s="10">
        <f t="shared" si="0"/>
        <v>1178</v>
      </c>
    </row>
    <row r="31" spans="1:12" ht="12.75">
      <c r="A31" s="20" t="s">
        <v>37</v>
      </c>
      <c r="B31" s="9">
        <v>846</v>
      </c>
      <c r="C31" s="9">
        <v>4</v>
      </c>
      <c r="D31" s="9">
        <v>0</v>
      </c>
      <c r="E31" s="9">
        <v>75</v>
      </c>
      <c r="F31" s="9">
        <v>17</v>
      </c>
      <c r="G31" s="9">
        <v>10</v>
      </c>
      <c r="H31" s="9">
        <v>44</v>
      </c>
      <c r="I31" s="9">
        <v>5</v>
      </c>
      <c r="J31" s="9">
        <v>1</v>
      </c>
      <c r="K31" s="9">
        <v>5</v>
      </c>
      <c r="L31" s="10">
        <f t="shared" si="0"/>
        <v>1007</v>
      </c>
    </row>
    <row r="32" spans="1:12" ht="12.75">
      <c r="A32" s="20" t="s">
        <v>38</v>
      </c>
      <c r="B32" s="9">
        <v>943</v>
      </c>
      <c r="C32" s="9">
        <v>4</v>
      </c>
      <c r="D32" s="9">
        <v>0</v>
      </c>
      <c r="E32" s="9">
        <v>103</v>
      </c>
      <c r="F32" s="9">
        <v>9</v>
      </c>
      <c r="G32" s="9">
        <v>14</v>
      </c>
      <c r="H32" s="9">
        <v>48</v>
      </c>
      <c r="I32" s="9">
        <v>3</v>
      </c>
      <c r="J32" s="9">
        <v>1</v>
      </c>
      <c r="K32" s="9">
        <v>3</v>
      </c>
      <c r="L32" s="10">
        <f t="shared" si="0"/>
        <v>1128</v>
      </c>
    </row>
    <row r="33" spans="1:12" ht="12.75">
      <c r="A33" s="20" t="s">
        <v>39</v>
      </c>
      <c r="B33" s="9">
        <v>832</v>
      </c>
      <c r="C33" s="9">
        <v>6</v>
      </c>
      <c r="D33" s="9">
        <v>0</v>
      </c>
      <c r="E33" s="9">
        <v>94</v>
      </c>
      <c r="F33" s="9">
        <v>7</v>
      </c>
      <c r="G33" s="9">
        <v>13</v>
      </c>
      <c r="H33" s="9">
        <v>44</v>
      </c>
      <c r="I33" s="9">
        <v>4</v>
      </c>
      <c r="J33" s="9">
        <v>1</v>
      </c>
      <c r="K33" s="9">
        <v>1</v>
      </c>
      <c r="L33" s="10">
        <f t="shared" si="0"/>
        <v>1002</v>
      </c>
    </row>
    <row r="34" spans="1:12" ht="12.75">
      <c r="A34" s="20" t="s">
        <v>40</v>
      </c>
      <c r="B34" s="9">
        <v>825</v>
      </c>
      <c r="C34" s="9">
        <v>2</v>
      </c>
      <c r="D34" s="9">
        <v>0</v>
      </c>
      <c r="E34" s="9">
        <v>81</v>
      </c>
      <c r="F34" s="9">
        <v>34</v>
      </c>
      <c r="G34" s="9">
        <v>14</v>
      </c>
      <c r="H34" s="9">
        <v>50</v>
      </c>
      <c r="I34" s="9">
        <v>3</v>
      </c>
      <c r="J34" s="9">
        <v>0</v>
      </c>
      <c r="K34" s="9">
        <v>2</v>
      </c>
      <c r="L34" s="10">
        <f t="shared" si="0"/>
        <v>1011</v>
      </c>
    </row>
    <row r="35" spans="1:12" ht="12.75">
      <c r="A35" s="20" t="s">
        <v>41</v>
      </c>
      <c r="B35" s="9">
        <v>1094</v>
      </c>
      <c r="C35" s="9">
        <v>6</v>
      </c>
      <c r="D35" s="9">
        <v>0</v>
      </c>
      <c r="E35" s="9">
        <v>75</v>
      </c>
      <c r="F35" s="9">
        <v>19</v>
      </c>
      <c r="G35" s="9">
        <v>3</v>
      </c>
      <c r="H35" s="9">
        <v>47</v>
      </c>
      <c r="I35" s="9">
        <v>3</v>
      </c>
      <c r="J35" s="9">
        <v>1</v>
      </c>
      <c r="K35" s="9">
        <v>1</v>
      </c>
      <c r="L35" s="10">
        <f t="shared" si="0"/>
        <v>1249</v>
      </c>
    </row>
    <row r="36" spans="1:12" ht="12.75">
      <c r="A36" s="20" t="s">
        <v>42</v>
      </c>
      <c r="B36" s="9">
        <v>1305</v>
      </c>
      <c r="C36" s="9">
        <v>5</v>
      </c>
      <c r="D36" s="9">
        <v>0</v>
      </c>
      <c r="E36" s="9">
        <v>40</v>
      </c>
      <c r="F36" s="9">
        <v>1</v>
      </c>
      <c r="G36" s="9">
        <v>1</v>
      </c>
      <c r="H36" s="9">
        <v>33</v>
      </c>
      <c r="I36" s="9">
        <v>1</v>
      </c>
      <c r="J36" s="9">
        <v>0</v>
      </c>
      <c r="K36" s="9">
        <v>1</v>
      </c>
      <c r="L36" s="10">
        <f t="shared" si="0"/>
        <v>1387</v>
      </c>
    </row>
    <row r="37" spans="1:12" ht="12.75">
      <c r="A37" s="20" t="s">
        <v>43</v>
      </c>
      <c r="B37" s="9">
        <v>995</v>
      </c>
      <c r="C37" s="9">
        <v>4</v>
      </c>
      <c r="D37" s="9">
        <v>0</v>
      </c>
      <c r="E37" s="9">
        <v>8</v>
      </c>
      <c r="F37" s="9">
        <v>0</v>
      </c>
      <c r="G37" s="9">
        <v>0</v>
      </c>
      <c r="H37" s="9">
        <v>30</v>
      </c>
      <c r="I37" s="9">
        <v>0</v>
      </c>
      <c r="J37" s="9">
        <v>0</v>
      </c>
      <c r="K37" s="9">
        <v>25</v>
      </c>
      <c r="L37" s="10">
        <f t="shared" si="0"/>
        <v>1062</v>
      </c>
    </row>
    <row r="38" spans="1:12" ht="12.75">
      <c r="A38" s="20" t="s">
        <v>44</v>
      </c>
      <c r="B38" s="9">
        <v>901</v>
      </c>
      <c r="C38" s="9">
        <v>0</v>
      </c>
      <c r="D38" s="9">
        <v>0</v>
      </c>
      <c r="E38" s="9">
        <v>69</v>
      </c>
      <c r="F38" s="9">
        <v>18</v>
      </c>
      <c r="G38" s="9">
        <v>4</v>
      </c>
      <c r="H38" s="9">
        <v>48</v>
      </c>
      <c r="I38" s="9">
        <v>2</v>
      </c>
      <c r="J38" s="9">
        <v>0</v>
      </c>
      <c r="K38" s="9">
        <v>2</v>
      </c>
      <c r="L38" s="10">
        <f t="shared" si="0"/>
        <v>1044</v>
      </c>
    </row>
    <row r="39" spans="1:12" ht="12.75">
      <c r="A39" s="20" t="s">
        <v>45</v>
      </c>
      <c r="B39" s="9">
        <v>798</v>
      </c>
      <c r="C39" s="9">
        <v>0</v>
      </c>
      <c r="D39" s="9">
        <v>0</v>
      </c>
      <c r="E39" s="9">
        <v>75</v>
      </c>
      <c r="F39" s="9">
        <v>16</v>
      </c>
      <c r="G39" s="9">
        <v>8</v>
      </c>
      <c r="H39" s="9">
        <v>48</v>
      </c>
      <c r="I39" s="9">
        <v>2</v>
      </c>
      <c r="J39" s="9">
        <v>0</v>
      </c>
      <c r="K39" s="9">
        <v>0</v>
      </c>
      <c r="L39" s="10">
        <f t="shared" si="0"/>
        <v>947</v>
      </c>
    </row>
    <row r="40" spans="1:12" ht="12.75">
      <c r="A40" s="20" t="s">
        <v>46</v>
      </c>
      <c r="B40" s="9">
        <v>925</v>
      </c>
      <c r="C40" s="9">
        <v>8</v>
      </c>
      <c r="D40" s="9">
        <v>0</v>
      </c>
      <c r="E40" s="9">
        <v>87</v>
      </c>
      <c r="F40" s="9">
        <v>9</v>
      </c>
      <c r="G40" s="9">
        <v>17</v>
      </c>
      <c r="H40" s="9">
        <v>42</v>
      </c>
      <c r="I40" s="9">
        <v>4</v>
      </c>
      <c r="J40" s="9">
        <v>1</v>
      </c>
      <c r="K40" s="9">
        <v>2</v>
      </c>
      <c r="L40" s="10">
        <f t="shared" si="0"/>
        <v>1095</v>
      </c>
    </row>
    <row r="41" spans="1:12" ht="12.75">
      <c r="A41" s="20" t="s">
        <v>47</v>
      </c>
      <c r="B41" s="9">
        <v>957</v>
      </c>
      <c r="C41" s="9">
        <v>5</v>
      </c>
      <c r="D41" s="9">
        <v>0</v>
      </c>
      <c r="E41" s="9">
        <v>97</v>
      </c>
      <c r="F41" s="9">
        <v>10</v>
      </c>
      <c r="G41" s="9">
        <v>19</v>
      </c>
      <c r="H41" s="9">
        <v>43</v>
      </c>
      <c r="I41" s="9">
        <v>5</v>
      </c>
      <c r="J41" s="9">
        <v>0</v>
      </c>
      <c r="K41" s="9">
        <v>2</v>
      </c>
      <c r="L41" s="10">
        <f t="shared" si="0"/>
        <v>1138</v>
      </c>
    </row>
    <row r="42" spans="1:12" ht="12.75">
      <c r="A42" s="20" t="s">
        <v>48</v>
      </c>
      <c r="B42" s="9">
        <v>1328</v>
      </c>
      <c r="C42" s="9">
        <v>7</v>
      </c>
      <c r="D42" s="9">
        <v>0</v>
      </c>
      <c r="E42" s="9">
        <v>101</v>
      </c>
      <c r="F42" s="9">
        <v>5</v>
      </c>
      <c r="G42" s="9">
        <v>22</v>
      </c>
      <c r="H42" s="9">
        <v>48</v>
      </c>
      <c r="I42" s="9">
        <v>4</v>
      </c>
      <c r="J42" s="9">
        <v>0</v>
      </c>
      <c r="K42" s="9">
        <v>1</v>
      </c>
      <c r="L42" s="10">
        <f t="shared" si="0"/>
        <v>1516</v>
      </c>
    </row>
    <row r="43" spans="1:12" ht="12.75">
      <c r="A43" s="20" t="s">
        <v>49</v>
      </c>
      <c r="B43" s="9">
        <v>1565</v>
      </c>
      <c r="C43" s="9">
        <v>3</v>
      </c>
      <c r="D43" s="9">
        <v>0</v>
      </c>
      <c r="E43" s="9">
        <v>34</v>
      </c>
      <c r="F43" s="9">
        <v>1</v>
      </c>
      <c r="G43" s="9">
        <v>1</v>
      </c>
      <c r="H43" s="9">
        <v>33</v>
      </c>
      <c r="I43" s="9">
        <v>2</v>
      </c>
      <c r="J43" s="9">
        <v>0</v>
      </c>
      <c r="K43" s="9">
        <v>16</v>
      </c>
      <c r="L43" s="10">
        <f t="shared" si="0"/>
        <v>1655</v>
      </c>
    </row>
    <row r="44" spans="1:12" ht="12.75">
      <c r="A44" s="20" t="s">
        <v>50</v>
      </c>
      <c r="B44" s="9">
        <v>1101</v>
      </c>
      <c r="C44" s="9">
        <v>6</v>
      </c>
      <c r="D44" s="9">
        <v>0</v>
      </c>
      <c r="E44" s="9">
        <v>13</v>
      </c>
      <c r="F44" s="9">
        <v>0</v>
      </c>
      <c r="G44" s="9">
        <v>0</v>
      </c>
      <c r="H44" s="9">
        <v>28</v>
      </c>
      <c r="I44" s="9">
        <v>1</v>
      </c>
      <c r="J44" s="9">
        <v>0</v>
      </c>
      <c r="K44" s="9">
        <v>12</v>
      </c>
      <c r="L44" s="10">
        <f t="shared" si="0"/>
        <v>1161</v>
      </c>
    </row>
    <row r="45" spans="1:12" ht="13.5" thickBot="1">
      <c r="A45" s="20" t="s">
        <v>51</v>
      </c>
      <c r="B45" s="9">
        <v>881</v>
      </c>
      <c r="C45" s="9">
        <v>6</v>
      </c>
      <c r="D45" s="9">
        <v>0</v>
      </c>
      <c r="E45" s="9">
        <v>82</v>
      </c>
      <c r="F45" s="9">
        <v>20</v>
      </c>
      <c r="G45" s="9">
        <v>37</v>
      </c>
      <c r="H45" s="9">
        <v>51</v>
      </c>
      <c r="I45" s="9">
        <v>5</v>
      </c>
      <c r="J45" s="9">
        <v>0</v>
      </c>
      <c r="K45" s="9">
        <v>1</v>
      </c>
      <c r="L45" s="10">
        <f t="shared" si="0"/>
        <v>1083</v>
      </c>
    </row>
    <row r="46" spans="1:12" ht="12.75">
      <c r="A46" s="21" t="s">
        <v>17</v>
      </c>
      <c r="B46" s="11">
        <f aca="true" t="shared" si="1" ref="B46:J46">SUM(B15:B45)</f>
        <v>34374</v>
      </c>
      <c r="C46" s="11">
        <f t="shared" si="1"/>
        <v>145</v>
      </c>
      <c r="D46" s="11">
        <f t="shared" si="1"/>
        <v>0</v>
      </c>
      <c r="E46" s="11">
        <f t="shared" si="1"/>
        <v>2050</v>
      </c>
      <c r="F46" s="11">
        <f t="shared" si="1"/>
        <v>269</v>
      </c>
      <c r="G46" s="11">
        <f t="shared" si="1"/>
        <v>270</v>
      </c>
      <c r="H46" s="11">
        <f t="shared" si="1"/>
        <v>1227</v>
      </c>
      <c r="I46" s="11">
        <f t="shared" si="1"/>
        <v>103</v>
      </c>
      <c r="J46" s="11">
        <f t="shared" si="1"/>
        <v>17</v>
      </c>
      <c r="K46" s="11">
        <f>SUM(K15:K45)</f>
        <v>150</v>
      </c>
      <c r="L46" s="12">
        <f>SUM(L15:L45)</f>
        <v>38605</v>
      </c>
    </row>
    <row r="47" spans="1:12" ht="13.5" thickBot="1">
      <c r="A47" s="22" t="s">
        <v>52</v>
      </c>
      <c r="B47" s="13">
        <f aca="true" t="shared" si="2" ref="B47:K47">(B46/$M13)</f>
        <v>1108.8387096774193</v>
      </c>
      <c r="C47" s="13">
        <f t="shared" si="2"/>
        <v>4.67741935483871</v>
      </c>
      <c r="D47" s="13">
        <f t="shared" si="2"/>
        <v>0</v>
      </c>
      <c r="E47" s="13">
        <f t="shared" si="2"/>
        <v>66.12903225806451</v>
      </c>
      <c r="F47" s="13">
        <f t="shared" si="2"/>
        <v>8.67741935483871</v>
      </c>
      <c r="G47" s="13">
        <f t="shared" si="2"/>
        <v>8.709677419354838</v>
      </c>
      <c r="H47" s="13">
        <f t="shared" si="2"/>
        <v>39.58064516129032</v>
      </c>
      <c r="I47" s="13">
        <f t="shared" si="2"/>
        <v>3.3225806451612905</v>
      </c>
      <c r="J47" s="13">
        <f t="shared" si="2"/>
        <v>0.5483870967741935</v>
      </c>
      <c r="K47" s="13">
        <f t="shared" si="2"/>
        <v>4.838709677419355</v>
      </c>
      <c r="L47" s="14">
        <f>SUM(B47:K47)</f>
        <v>1245.322580645161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4">
      <selection activeCell="Q24" sqref="Q24"/>
    </sheetView>
  </sheetViews>
  <sheetFormatPr defaultColWidth="11.421875" defaultRowHeight="12.75"/>
  <cols>
    <col min="4" max="4" width="10.28125" style="0" customWidth="1"/>
    <col min="5" max="5" width="9.00390625" style="0" customWidth="1"/>
    <col min="7" max="7" width="10.57421875" style="0" customWidth="1"/>
    <col min="8" max="8" width="8.00390625" style="0" customWidth="1"/>
    <col min="9" max="9" width="7.8515625" style="0" customWidth="1"/>
    <col min="10" max="10" width="9.8515625" style="0" customWidth="1"/>
    <col min="11" max="11" width="7.421875" style="0" customWidth="1"/>
    <col min="12" max="12" width="11.28125" style="0" customWidth="1"/>
    <col min="13" max="13" width="0.28906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2023</v>
      </c>
    </row>
    <row r="7" spans="1:2" ht="12.75">
      <c r="A7" s="54"/>
      <c r="B7" s="54"/>
    </row>
    <row r="8" spans="1:2" ht="12.75">
      <c r="A8" s="54"/>
      <c r="B8" s="54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1260</v>
      </c>
      <c r="C15" s="9">
        <v>3</v>
      </c>
      <c r="D15" s="9">
        <v>0</v>
      </c>
      <c r="E15" s="9">
        <v>32</v>
      </c>
      <c r="F15" s="9">
        <v>7</v>
      </c>
      <c r="G15" s="9">
        <v>3</v>
      </c>
      <c r="H15" s="9">
        <v>32</v>
      </c>
      <c r="I15" s="9">
        <v>0</v>
      </c>
      <c r="J15" s="9">
        <v>1</v>
      </c>
      <c r="K15" s="9">
        <v>14</v>
      </c>
      <c r="L15" s="10">
        <f>SUM(B15:K15)</f>
        <v>1352</v>
      </c>
    </row>
    <row r="16" spans="1:12" ht="12.75">
      <c r="A16" s="20" t="s">
        <v>22</v>
      </c>
      <c r="B16" s="9">
        <v>1340</v>
      </c>
      <c r="C16" s="9">
        <v>4</v>
      </c>
      <c r="D16" s="9">
        <v>0</v>
      </c>
      <c r="E16" s="9">
        <v>10</v>
      </c>
      <c r="F16" s="9">
        <v>1</v>
      </c>
      <c r="G16" s="9">
        <v>1</v>
      </c>
      <c r="H16" s="9">
        <v>27</v>
      </c>
      <c r="I16" s="9">
        <v>3</v>
      </c>
      <c r="J16" s="9">
        <v>0</v>
      </c>
      <c r="K16" s="9">
        <v>2</v>
      </c>
      <c r="L16" s="10">
        <f>SUM(B16:K16)</f>
        <v>1388</v>
      </c>
    </row>
    <row r="17" spans="1:12" ht="12.75">
      <c r="A17" s="20" t="s">
        <v>23</v>
      </c>
      <c r="B17" s="9">
        <v>1026</v>
      </c>
      <c r="C17" s="9">
        <v>5</v>
      </c>
      <c r="D17" s="9">
        <v>0</v>
      </c>
      <c r="E17" s="9">
        <v>73</v>
      </c>
      <c r="F17" s="9">
        <v>8</v>
      </c>
      <c r="G17" s="9">
        <v>10</v>
      </c>
      <c r="H17" s="9">
        <v>42</v>
      </c>
      <c r="I17" s="9">
        <v>4</v>
      </c>
      <c r="J17" s="9">
        <v>7</v>
      </c>
      <c r="K17" s="9">
        <v>0</v>
      </c>
      <c r="L17" s="10">
        <f aca="true" t="shared" si="0" ref="L17:L45">SUM(B17:K17)</f>
        <v>1175</v>
      </c>
    </row>
    <row r="18" spans="1:12" ht="12.75">
      <c r="A18" s="20" t="s">
        <v>24</v>
      </c>
      <c r="B18" s="9">
        <v>831</v>
      </c>
      <c r="C18" s="9">
        <v>0</v>
      </c>
      <c r="D18" s="9">
        <v>0</v>
      </c>
      <c r="E18" s="9">
        <v>69</v>
      </c>
      <c r="F18" s="9">
        <v>11</v>
      </c>
      <c r="G18" s="9">
        <v>2</v>
      </c>
      <c r="H18" s="9">
        <v>42</v>
      </c>
      <c r="I18" s="9">
        <v>5</v>
      </c>
      <c r="J18" s="9">
        <v>2</v>
      </c>
      <c r="K18" s="9">
        <v>0</v>
      </c>
      <c r="L18" s="10">
        <f t="shared" si="0"/>
        <v>962</v>
      </c>
    </row>
    <row r="19" spans="1:12" ht="12.75">
      <c r="A19" s="20" t="s">
        <v>25</v>
      </c>
      <c r="B19" s="9">
        <v>964</v>
      </c>
      <c r="C19" s="9">
        <v>4</v>
      </c>
      <c r="D19" s="9">
        <v>0</v>
      </c>
      <c r="E19" s="9">
        <v>77</v>
      </c>
      <c r="F19" s="9">
        <v>15</v>
      </c>
      <c r="G19" s="9">
        <v>1</v>
      </c>
      <c r="H19" s="9">
        <v>38</v>
      </c>
      <c r="I19" s="9">
        <v>5</v>
      </c>
      <c r="J19" s="9">
        <v>0</v>
      </c>
      <c r="K19" s="9">
        <v>2</v>
      </c>
      <c r="L19" s="10">
        <f t="shared" si="0"/>
        <v>1106</v>
      </c>
    </row>
    <row r="20" spans="1:12" ht="12.75">
      <c r="A20" s="20" t="s">
        <v>26</v>
      </c>
      <c r="B20" s="9">
        <v>1027</v>
      </c>
      <c r="C20" s="9">
        <v>5</v>
      </c>
      <c r="D20" s="9">
        <v>0</v>
      </c>
      <c r="E20" s="9">
        <v>82</v>
      </c>
      <c r="F20" s="9">
        <v>9</v>
      </c>
      <c r="G20" s="9">
        <v>3</v>
      </c>
      <c r="H20" s="9">
        <v>40</v>
      </c>
      <c r="I20" s="9">
        <v>5</v>
      </c>
      <c r="J20" s="9">
        <v>1</v>
      </c>
      <c r="K20" s="9">
        <v>1</v>
      </c>
      <c r="L20" s="10">
        <f t="shared" si="0"/>
        <v>1173</v>
      </c>
    </row>
    <row r="21" spans="1:12" ht="12.75">
      <c r="A21" s="20" t="s">
        <v>27</v>
      </c>
      <c r="B21" s="9">
        <v>1015</v>
      </c>
      <c r="C21" s="9">
        <v>3</v>
      </c>
      <c r="D21" s="9">
        <v>0</v>
      </c>
      <c r="E21" s="9">
        <v>68</v>
      </c>
      <c r="F21" s="9">
        <v>14</v>
      </c>
      <c r="G21" s="9">
        <v>5</v>
      </c>
      <c r="H21" s="9">
        <v>44</v>
      </c>
      <c r="I21" s="9">
        <v>7</v>
      </c>
      <c r="J21" s="9">
        <v>0</v>
      </c>
      <c r="K21" s="9">
        <v>2</v>
      </c>
      <c r="L21" s="10">
        <f t="shared" si="0"/>
        <v>1158</v>
      </c>
    </row>
    <row r="22" spans="1:12" ht="12.75">
      <c r="A22" s="20" t="s">
        <v>28</v>
      </c>
      <c r="B22" s="9">
        <v>1184</v>
      </c>
      <c r="C22" s="9">
        <v>2</v>
      </c>
      <c r="D22" s="9">
        <v>0</v>
      </c>
      <c r="E22" s="9">
        <v>24</v>
      </c>
      <c r="F22" s="9">
        <v>5</v>
      </c>
      <c r="G22" s="9">
        <v>1</v>
      </c>
      <c r="H22" s="9">
        <v>32</v>
      </c>
      <c r="I22" s="9">
        <v>1</v>
      </c>
      <c r="J22" s="9">
        <v>1</v>
      </c>
      <c r="K22" s="9">
        <v>3</v>
      </c>
      <c r="L22" s="10">
        <f t="shared" si="0"/>
        <v>1253</v>
      </c>
    </row>
    <row r="23" spans="1:12" ht="12.75">
      <c r="A23" s="20" t="s">
        <v>29</v>
      </c>
      <c r="B23" s="9">
        <v>1748</v>
      </c>
      <c r="C23" s="9">
        <v>3</v>
      </c>
      <c r="D23" s="9">
        <v>0</v>
      </c>
      <c r="E23" s="9">
        <v>12</v>
      </c>
      <c r="F23" s="9">
        <v>0</v>
      </c>
      <c r="G23" s="9">
        <v>0</v>
      </c>
      <c r="H23" s="9">
        <v>28</v>
      </c>
      <c r="I23" s="9">
        <v>1</v>
      </c>
      <c r="J23" s="9">
        <v>0</v>
      </c>
      <c r="K23" s="9">
        <v>7</v>
      </c>
      <c r="L23" s="10">
        <f t="shared" si="0"/>
        <v>1799</v>
      </c>
    </row>
    <row r="24" spans="1:12" ht="12.75">
      <c r="A24" s="20" t="s">
        <v>30</v>
      </c>
      <c r="B24" s="9">
        <v>1097</v>
      </c>
      <c r="C24" s="9">
        <v>8</v>
      </c>
      <c r="D24" s="9">
        <v>0</v>
      </c>
      <c r="E24" s="9">
        <v>64</v>
      </c>
      <c r="F24" s="9">
        <v>6</v>
      </c>
      <c r="G24" s="9">
        <v>8</v>
      </c>
      <c r="H24" s="9">
        <v>41</v>
      </c>
      <c r="I24" s="9">
        <v>5</v>
      </c>
      <c r="J24" s="9">
        <v>3</v>
      </c>
      <c r="K24" s="9">
        <v>4</v>
      </c>
      <c r="L24" s="10">
        <f t="shared" si="0"/>
        <v>1236</v>
      </c>
    </row>
    <row r="25" spans="1:12" ht="12.75">
      <c r="A25" s="20" t="s">
        <v>31</v>
      </c>
      <c r="B25" s="9">
        <v>970</v>
      </c>
      <c r="C25" s="9">
        <v>8</v>
      </c>
      <c r="D25" s="9">
        <v>0</v>
      </c>
      <c r="E25" s="9">
        <v>80</v>
      </c>
      <c r="F25" s="9">
        <v>7</v>
      </c>
      <c r="G25" s="9">
        <v>12</v>
      </c>
      <c r="H25" s="9">
        <v>43</v>
      </c>
      <c r="I25" s="9">
        <v>5</v>
      </c>
      <c r="J25" s="9">
        <v>2</v>
      </c>
      <c r="K25" s="9">
        <v>0</v>
      </c>
      <c r="L25" s="10">
        <f t="shared" si="0"/>
        <v>1127</v>
      </c>
    </row>
    <row r="26" spans="1:12" ht="12.75">
      <c r="A26" s="20" t="s">
        <v>32</v>
      </c>
      <c r="B26" s="9">
        <v>1101</v>
      </c>
      <c r="C26" s="9">
        <v>9</v>
      </c>
      <c r="D26" s="9">
        <v>0</v>
      </c>
      <c r="E26" s="9">
        <v>63</v>
      </c>
      <c r="F26" s="9">
        <v>5</v>
      </c>
      <c r="G26" s="9">
        <v>7</v>
      </c>
      <c r="H26" s="9">
        <v>40</v>
      </c>
      <c r="I26" s="9">
        <v>1</v>
      </c>
      <c r="J26" s="9">
        <v>1</v>
      </c>
      <c r="K26" s="9">
        <v>2</v>
      </c>
      <c r="L26" s="10">
        <f t="shared" si="0"/>
        <v>1229</v>
      </c>
    </row>
    <row r="27" spans="1:12" ht="12.75">
      <c r="A27" s="20" t="s">
        <v>33</v>
      </c>
      <c r="B27" s="9">
        <v>1151</v>
      </c>
      <c r="C27" s="9">
        <v>5</v>
      </c>
      <c r="D27" s="9">
        <v>1</v>
      </c>
      <c r="E27" s="9">
        <v>83</v>
      </c>
      <c r="F27" s="9">
        <v>11</v>
      </c>
      <c r="G27" s="9">
        <v>16</v>
      </c>
      <c r="H27" s="9">
        <v>40</v>
      </c>
      <c r="I27" s="9">
        <v>4</v>
      </c>
      <c r="J27" s="9">
        <v>1</v>
      </c>
      <c r="K27" s="9">
        <v>6</v>
      </c>
      <c r="L27" s="10">
        <f t="shared" si="0"/>
        <v>1318</v>
      </c>
    </row>
    <row r="28" spans="1:12" ht="12.75">
      <c r="A28" s="20" t="s">
        <v>34</v>
      </c>
      <c r="B28" s="9">
        <v>1179</v>
      </c>
      <c r="C28" s="9">
        <v>7</v>
      </c>
      <c r="D28" s="9">
        <v>0</v>
      </c>
      <c r="E28" s="9">
        <v>88</v>
      </c>
      <c r="F28" s="9">
        <v>12</v>
      </c>
      <c r="G28" s="9">
        <v>9</v>
      </c>
      <c r="H28" s="9">
        <v>47</v>
      </c>
      <c r="I28" s="9">
        <v>9</v>
      </c>
      <c r="J28" s="9">
        <v>0</v>
      </c>
      <c r="K28" s="9">
        <v>2</v>
      </c>
      <c r="L28" s="10">
        <f t="shared" si="0"/>
        <v>1353</v>
      </c>
    </row>
    <row r="29" spans="1:12" ht="12.75">
      <c r="A29" s="20" t="s">
        <v>35</v>
      </c>
      <c r="B29" s="9">
        <v>1368</v>
      </c>
      <c r="C29" s="9">
        <v>8</v>
      </c>
      <c r="D29" s="9">
        <v>0</v>
      </c>
      <c r="E29" s="9">
        <v>45</v>
      </c>
      <c r="F29" s="9">
        <v>3</v>
      </c>
      <c r="G29" s="9">
        <v>2</v>
      </c>
      <c r="H29" s="9">
        <v>33</v>
      </c>
      <c r="I29" s="9">
        <v>1</v>
      </c>
      <c r="J29" s="9">
        <v>0</v>
      </c>
      <c r="K29" s="9">
        <v>7</v>
      </c>
      <c r="L29" s="10">
        <f t="shared" si="0"/>
        <v>1467</v>
      </c>
    </row>
    <row r="30" spans="1:12" ht="12.75">
      <c r="A30" s="20" t="s">
        <v>36</v>
      </c>
      <c r="B30" s="9">
        <v>1883</v>
      </c>
      <c r="C30" s="9">
        <v>7</v>
      </c>
      <c r="D30" s="9">
        <v>0</v>
      </c>
      <c r="E30" s="9">
        <v>14</v>
      </c>
      <c r="F30" s="9">
        <v>1</v>
      </c>
      <c r="G30" s="9">
        <v>1</v>
      </c>
      <c r="H30" s="9">
        <v>26</v>
      </c>
      <c r="I30" s="9">
        <v>1</v>
      </c>
      <c r="J30" s="9">
        <v>0</v>
      </c>
      <c r="K30" s="9">
        <v>10</v>
      </c>
      <c r="L30" s="10">
        <f t="shared" si="0"/>
        <v>1943</v>
      </c>
    </row>
    <row r="31" spans="1:12" ht="12.75">
      <c r="A31" s="20" t="s">
        <v>37</v>
      </c>
      <c r="B31" s="9">
        <v>943</v>
      </c>
      <c r="C31" s="9">
        <v>6</v>
      </c>
      <c r="D31" s="9">
        <v>0</v>
      </c>
      <c r="E31" s="9">
        <v>68</v>
      </c>
      <c r="F31" s="9">
        <v>20</v>
      </c>
      <c r="G31" s="9">
        <v>13</v>
      </c>
      <c r="H31" s="9">
        <v>42</v>
      </c>
      <c r="I31" s="9">
        <v>4</v>
      </c>
      <c r="J31" s="9">
        <v>5</v>
      </c>
      <c r="K31" s="9">
        <v>5</v>
      </c>
      <c r="L31" s="10">
        <f t="shared" si="0"/>
        <v>1106</v>
      </c>
    </row>
    <row r="32" spans="1:12" ht="12.75">
      <c r="A32" s="20" t="s">
        <v>38</v>
      </c>
      <c r="B32" s="9">
        <v>936</v>
      </c>
      <c r="C32" s="9">
        <v>7</v>
      </c>
      <c r="D32" s="9">
        <v>0</v>
      </c>
      <c r="E32" s="9">
        <v>84</v>
      </c>
      <c r="F32" s="9">
        <v>18</v>
      </c>
      <c r="G32" s="9">
        <v>11</v>
      </c>
      <c r="H32" s="9">
        <v>48</v>
      </c>
      <c r="I32" s="9">
        <v>3</v>
      </c>
      <c r="J32" s="9">
        <v>1</v>
      </c>
      <c r="K32" s="9">
        <v>4</v>
      </c>
      <c r="L32" s="10">
        <f t="shared" si="0"/>
        <v>1112</v>
      </c>
    </row>
    <row r="33" spans="1:12" ht="12.75">
      <c r="A33" s="20" t="s">
        <v>39</v>
      </c>
      <c r="B33" s="9">
        <v>851</v>
      </c>
      <c r="C33" s="9">
        <v>1</v>
      </c>
      <c r="D33" s="9">
        <v>0</v>
      </c>
      <c r="E33" s="9">
        <v>94</v>
      </c>
      <c r="F33" s="9">
        <v>8</v>
      </c>
      <c r="G33" s="9">
        <v>12</v>
      </c>
      <c r="H33" s="9">
        <v>42</v>
      </c>
      <c r="I33" s="9">
        <v>10</v>
      </c>
      <c r="J33" s="9">
        <v>2</v>
      </c>
      <c r="K33" s="9">
        <v>2</v>
      </c>
      <c r="L33" s="10">
        <f t="shared" si="0"/>
        <v>1022</v>
      </c>
    </row>
    <row r="34" spans="1:12" ht="12.75">
      <c r="A34" s="20" t="s">
        <v>40</v>
      </c>
      <c r="B34" s="9">
        <v>855</v>
      </c>
      <c r="C34" s="9">
        <v>1</v>
      </c>
      <c r="D34" s="9">
        <v>0</v>
      </c>
      <c r="E34" s="9">
        <v>80</v>
      </c>
      <c r="F34" s="9">
        <v>32</v>
      </c>
      <c r="G34" s="9">
        <v>11</v>
      </c>
      <c r="H34" s="9">
        <v>51</v>
      </c>
      <c r="I34" s="9">
        <v>5</v>
      </c>
      <c r="J34" s="9">
        <v>2</v>
      </c>
      <c r="K34" s="9">
        <v>2</v>
      </c>
      <c r="L34" s="10">
        <f t="shared" si="0"/>
        <v>1039</v>
      </c>
    </row>
    <row r="35" spans="1:12" ht="12.75">
      <c r="A35" s="20" t="s">
        <v>41</v>
      </c>
      <c r="B35" s="9">
        <v>835</v>
      </c>
      <c r="C35" s="9">
        <v>3</v>
      </c>
      <c r="D35" s="9">
        <v>0</v>
      </c>
      <c r="E35" s="9">
        <v>58</v>
      </c>
      <c r="F35" s="9">
        <v>23</v>
      </c>
      <c r="G35" s="9">
        <v>4</v>
      </c>
      <c r="H35" s="9">
        <v>46</v>
      </c>
      <c r="I35" s="9">
        <v>3</v>
      </c>
      <c r="J35" s="9">
        <v>1</v>
      </c>
      <c r="K35" s="9">
        <v>0</v>
      </c>
      <c r="L35" s="10">
        <f t="shared" si="0"/>
        <v>973</v>
      </c>
    </row>
    <row r="36" spans="1:12" ht="12.75">
      <c r="A36" s="20" t="s">
        <v>42</v>
      </c>
      <c r="B36" s="9">
        <v>1042</v>
      </c>
      <c r="C36" s="9">
        <v>3</v>
      </c>
      <c r="D36" s="9">
        <v>0</v>
      </c>
      <c r="E36" s="9">
        <v>28</v>
      </c>
      <c r="F36" s="9">
        <v>8</v>
      </c>
      <c r="G36" s="9">
        <v>1</v>
      </c>
      <c r="H36" s="9">
        <v>38</v>
      </c>
      <c r="I36" s="9">
        <v>1</v>
      </c>
      <c r="J36" s="9">
        <v>0</v>
      </c>
      <c r="K36" s="9">
        <v>1</v>
      </c>
      <c r="L36" s="10">
        <f t="shared" si="0"/>
        <v>1122</v>
      </c>
    </row>
    <row r="37" spans="1:12" ht="12.75">
      <c r="A37" s="20" t="s">
        <v>43</v>
      </c>
      <c r="B37" s="9">
        <v>1494</v>
      </c>
      <c r="C37" s="9">
        <v>5</v>
      </c>
      <c r="D37" s="9">
        <v>0</v>
      </c>
      <c r="E37" s="9">
        <v>5</v>
      </c>
      <c r="F37" s="9">
        <v>0</v>
      </c>
      <c r="G37" s="9">
        <v>0</v>
      </c>
      <c r="H37" s="9">
        <v>29</v>
      </c>
      <c r="I37" s="9">
        <v>0</v>
      </c>
      <c r="J37" s="9">
        <v>0</v>
      </c>
      <c r="K37" s="9">
        <v>4</v>
      </c>
      <c r="L37" s="10">
        <f t="shared" si="0"/>
        <v>1537</v>
      </c>
    </row>
    <row r="38" spans="1:12" ht="12.75">
      <c r="A38" s="20" t="s">
        <v>44</v>
      </c>
      <c r="B38" s="9">
        <v>924</v>
      </c>
      <c r="C38" s="9">
        <v>3</v>
      </c>
      <c r="D38" s="9">
        <v>0</v>
      </c>
      <c r="E38" s="9">
        <v>61</v>
      </c>
      <c r="F38" s="9">
        <v>16</v>
      </c>
      <c r="G38" s="9">
        <v>1</v>
      </c>
      <c r="H38" s="9">
        <v>46</v>
      </c>
      <c r="I38" s="9">
        <v>3</v>
      </c>
      <c r="J38" s="9">
        <v>2</v>
      </c>
      <c r="K38" s="9">
        <v>2</v>
      </c>
      <c r="L38" s="10">
        <f t="shared" si="0"/>
        <v>1058</v>
      </c>
    </row>
    <row r="39" spans="1:12" ht="12.75">
      <c r="A39" s="20" t="s">
        <v>45</v>
      </c>
      <c r="B39" s="9">
        <v>771</v>
      </c>
      <c r="C39" s="9">
        <v>3</v>
      </c>
      <c r="D39" s="9">
        <v>0</v>
      </c>
      <c r="E39" s="9">
        <v>67</v>
      </c>
      <c r="F39" s="9">
        <v>15</v>
      </c>
      <c r="G39" s="9">
        <v>7</v>
      </c>
      <c r="H39" s="9">
        <v>48</v>
      </c>
      <c r="I39" s="9">
        <v>1</v>
      </c>
      <c r="J39" s="9">
        <v>1</v>
      </c>
      <c r="K39" s="9">
        <v>0</v>
      </c>
      <c r="L39" s="10">
        <f t="shared" si="0"/>
        <v>913</v>
      </c>
    </row>
    <row r="40" spans="1:12" ht="12.75">
      <c r="A40" s="20" t="s">
        <v>46</v>
      </c>
      <c r="B40" s="9">
        <v>918</v>
      </c>
      <c r="C40" s="9">
        <v>5</v>
      </c>
      <c r="D40" s="9">
        <v>1</v>
      </c>
      <c r="E40" s="9">
        <v>70</v>
      </c>
      <c r="F40" s="9">
        <v>12</v>
      </c>
      <c r="G40" s="9">
        <v>21</v>
      </c>
      <c r="H40" s="9">
        <v>43</v>
      </c>
      <c r="I40" s="9">
        <v>6</v>
      </c>
      <c r="J40" s="9">
        <v>1</v>
      </c>
      <c r="K40" s="9">
        <v>3</v>
      </c>
      <c r="L40" s="10">
        <f t="shared" si="0"/>
        <v>1080</v>
      </c>
    </row>
    <row r="41" spans="1:12" ht="12.75">
      <c r="A41" s="20" t="s">
        <v>47</v>
      </c>
      <c r="B41" s="9">
        <v>927</v>
      </c>
      <c r="C41" s="9">
        <v>6</v>
      </c>
      <c r="D41" s="9">
        <v>0</v>
      </c>
      <c r="E41" s="9">
        <v>89</v>
      </c>
      <c r="F41" s="9">
        <v>14</v>
      </c>
      <c r="G41" s="9">
        <v>20</v>
      </c>
      <c r="H41" s="9">
        <v>45</v>
      </c>
      <c r="I41" s="9">
        <v>4</v>
      </c>
      <c r="J41" s="9">
        <v>2</v>
      </c>
      <c r="K41" s="9">
        <v>1</v>
      </c>
      <c r="L41" s="10">
        <f t="shared" si="0"/>
        <v>1108</v>
      </c>
    </row>
    <row r="42" spans="1:12" ht="12.75">
      <c r="A42" s="20" t="s">
        <v>48</v>
      </c>
      <c r="B42" s="9">
        <v>965</v>
      </c>
      <c r="C42" s="9">
        <v>5</v>
      </c>
      <c r="D42" s="9">
        <v>0</v>
      </c>
      <c r="E42" s="9">
        <v>93</v>
      </c>
      <c r="F42" s="9">
        <v>9</v>
      </c>
      <c r="G42" s="9">
        <v>20</v>
      </c>
      <c r="H42" s="9">
        <v>46</v>
      </c>
      <c r="I42" s="9">
        <v>6</v>
      </c>
      <c r="J42" s="9">
        <v>0</v>
      </c>
      <c r="K42" s="9">
        <v>5</v>
      </c>
      <c r="L42" s="10">
        <f t="shared" si="0"/>
        <v>1149</v>
      </c>
    </row>
    <row r="43" spans="1:12" ht="12.75">
      <c r="A43" s="20" t="s">
        <v>49</v>
      </c>
      <c r="B43" s="9">
        <v>1198</v>
      </c>
      <c r="C43" s="9">
        <v>12</v>
      </c>
      <c r="D43" s="9">
        <v>0</v>
      </c>
      <c r="E43" s="9">
        <v>34</v>
      </c>
      <c r="F43" s="9">
        <v>3</v>
      </c>
      <c r="G43" s="9">
        <v>1</v>
      </c>
      <c r="H43" s="9">
        <v>32</v>
      </c>
      <c r="I43" s="9">
        <v>3</v>
      </c>
      <c r="J43" s="9">
        <v>0</v>
      </c>
      <c r="K43" s="9">
        <v>4</v>
      </c>
      <c r="L43" s="10">
        <f t="shared" si="0"/>
        <v>1287</v>
      </c>
    </row>
    <row r="44" spans="1:12" ht="12.75">
      <c r="A44" s="20" t="s">
        <v>50</v>
      </c>
      <c r="B44" s="9">
        <v>1811</v>
      </c>
      <c r="C44" s="9">
        <v>5</v>
      </c>
      <c r="D44" s="9">
        <v>0</v>
      </c>
      <c r="E44" s="9">
        <v>11</v>
      </c>
      <c r="F44" s="9">
        <v>0</v>
      </c>
      <c r="G44" s="9">
        <v>1</v>
      </c>
      <c r="H44" s="9">
        <v>28</v>
      </c>
      <c r="I44" s="9">
        <v>1</v>
      </c>
      <c r="J44" s="9">
        <v>0</v>
      </c>
      <c r="K44" s="9">
        <v>11</v>
      </c>
      <c r="L44" s="10">
        <f t="shared" si="0"/>
        <v>1868</v>
      </c>
    </row>
    <row r="45" spans="1:12" ht="13.5" thickBot="1">
      <c r="A45" s="20" t="s">
        <v>51</v>
      </c>
      <c r="B45" s="9">
        <v>981</v>
      </c>
      <c r="C45" s="9">
        <v>5</v>
      </c>
      <c r="D45" s="9">
        <v>0</v>
      </c>
      <c r="E45" s="9">
        <v>73</v>
      </c>
      <c r="F45" s="9">
        <v>24</v>
      </c>
      <c r="G45" s="9">
        <v>31</v>
      </c>
      <c r="H45" s="9">
        <v>51</v>
      </c>
      <c r="I45" s="9">
        <v>6</v>
      </c>
      <c r="J45" s="9">
        <v>2</v>
      </c>
      <c r="K45" s="9">
        <v>4</v>
      </c>
      <c r="L45" s="10">
        <f t="shared" si="0"/>
        <v>1177</v>
      </c>
    </row>
    <row r="46" spans="1:12" ht="12.75">
      <c r="A46" s="21" t="s">
        <v>17</v>
      </c>
      <c r="B46" s="11">
        <f aca="true" t="shared" si="1" ref="B46:J46">SUM(B15:B45)</f>
        <v>34595</v>
      </c>
      <c r="C46" s="11">
        <f t="shared" si="1"/>
        <v>151</v>
      </c>
      <c r="D46" s="11">
        <f t="shared" si="1"/>
        <v>2</v>
      </c>
      <c r="E46" s="11">
        <f t="shared" si="1"/>
        <v>1799</v>
      </c>
      <c r="F46" s="11">
        <f t="shared" si="1"/>
        <v>317</v>
      </c>
      <c r="G46" s="11">
        <f t="shared" si="1"/>
        <v>235</v>
      </c>
      <c r="H46" s="11">
        <f t="shared" si="1"/>
        <v>1230</v>
      </c>
      <c r="I46" s="11">
        <f t="shared" si="1"/>
        <v>113</v>
      </c>
      <c r="J46" s="11">
        <f t="shared" si="1"/>
        <v>38</v>
      </c>
      <c r="K46" s="11">
        <f>SUM(K15:K45)</f>
        <v>110</v>
      </c>
      <c r="L46" s="12">
        <f>SUM(L15:L45)</f>
        <v>38590</v>
      </c>
    </row>
    <row r="47" spans="1:12" ht="13.5" thickBot="1">
      <c r="A47" s="22" t="s">
        <v>52</v>
      </c>
      <c r="B47" s="13">
        <f aca="true" t="shared" si="2" ref="B47:K47">(B46/$M13)</f>
        <v>1115.967741935484</v>
      </c>
      <c r="C47" s="13">
        <f t="shared" si="2"/>
        <v>4.870967741935484</v>
      </c>
      <c r="D47" s="13">
        <f t="shared" si="2"/>
        <v>0.06451612903225806</v>
      </c>
      <c r="E47" s="13">
        <f t="shared" si="2"/>
        <v>58.03225806451613</v>
      </c>
      <c r="F47" s="13">
        <f t="shared" si="2"/>
        <v>10.225806451612904</v>
      </c>
      <c r="G47" s="13">
        <f t="shared" si="2"/>
        <v>7.580645161290323</v>
      </c>
      <c r="H47" s="13">
        <f t="shared" si="2"/>
        <v>39.67741935483871</v>
      </c>
      <c r="I47" s="13">
        <f t="shared" si="2"/>
        <v>3.6451612903225805</v>
      </c>
      <c r="J47" s="13">
        <f t="shared" si="2"/>
        <v>1.2258064516129032</v>
      </c>
      <c r="K47" s="13">
        <f t="shared" si="2"/>
        <v>3.5483870967741935</v>
      </c>
      <c r="L47" s="14">
        <f>SUM(B47:K47)</f>
        <v>1244.8387096774193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64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O57"/>
  <sheetViews>
    <sheetView zoomScalePageLayoutView="0" workbookViewId="0" topLeftCell="A7">
      <selection activeCell="Q32" sqref="Q32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9.57421875" style="0" customWidth="1"/>
    <col min="10" max="10" width="9.421875" style="0" customWidth="1"/>
    <col min="11" max="11" width="7.421875" style="0" customWidth="1"/>
    <col min="12" max="12" width="8.57421875" style="0" customWidth="1"/>
    <col min="13" max="13" width="0.2890625" style="0" customWidth="1"/>
  </cols>
  <sheetData>
    <row r="5" spans="7:10" ht="12.75">
      <c r="G5" s="1" t="s">
        <v>0</v>
      </c>
      <c r="I5" s="2" t="s">
        <v>58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2023</v>
      </c>
    </row>
    <row r="7" spans="1:2" ht="10.5" customHeight="1">
      <c r="A7" s="54"/>
      <c r="B7" s="54"/>
    </row>
    <row r="8" spans="1:2" ht="9.75" customHeight="1">
      <c r="A8" s="54"/>
      <c r="B8" s="54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5" ht="12.75">
      <c r="A15" s="20" t="s">
        <v>21</v>
      </c>
      <c r="B15" s="9">
        <v>1154</v>
      </c>
      <c r="C15" s="9">
        <v>13</v>
      </c>
      <c r="D15" s="9">
        <v>6</v>
      </c>
      <c r="E15" s="9">
        <v>42</v>
      </c>
      <c r="F15" s="9">
        <v>15</v>
      </c>
      <c r="G15" s="9">
        <v>53</v>
      </c>
      <c r="H15" s="9">
        <v>28</v>
      </c>
      <c r="I15" s="9">
        <v>102</v>
      </c>
      <c r="J15" s="9">
        <v>159</v>
      </c>
      <c r="K15" s="9">
        <v>5</v>
      </c>
      <c r="L15" s="10">
        <f aca="true" t="shared" si="0" ref="L15:L45">SUM(B15:K15)</f>
        <v>1577</v>
      </c>
      <c r="M15" s="23" t="s">
        <v>57</v>
      </c>
      <c r="O15" s="52"/>
    </row>
    <row r="16" spans="1:15" ht="12.75">
      <c r="A16" s="20" t="s">
        <v>22</v>
      </c>
      <c r="B16" s="9">
        <v>1013</v>
      </c>
      <c r="C16" s="9">
        <v>20</v>
      </c>
      <c r="D16" s="9">
        <v>6</v>
      </c>
      <c r="E16" s="9">
        <v>10</v>
      </c>
      <c r="F16" s="9">
        <v>10</v>
      </c>
      <c r="G16" s="9">
        <v>20</v>
      </c>
      <c r="H16" s="9">
        <v>19</v>
      </c>
      <c r="I16" s="9">
        <v>66</v>
      </c>
      <c r="J16" s="9">
        <v>154</v>
      </c>
      <c r="K16" s="9">
        <v>0</v>
      </c>
      <c r="L16" s="10">
        <f t="shared" si="0"/>
        <v>1318</v>
      </c>
      <c r="M16" s="28"/>
      <c r="O16" s="52"/>
    </row>
    <row r="17" spans="1:15" ht="12.75">
      <c r="A17" s="20" t="s">
        <v>23</v>
      </c>
      <c r="B17" s="9">
        <v>973</v>
      </c>
      <c r="C17" s="9">
        <v>7</v>
      </c>
      <c r="D17" s="9">
        <v>5</v>
      </c>
      <c r="E17" s="9">
        <v>47</v>
      </c>
      <c r="F17" s="9">
        <v>8</v>
      </c>
      <c r="G17" s="9">
        <v>21</v>
      </c>
      <c r="H17" s="9">
        <v>20</v>
      </c>
      <c r="I17" s="9">
        <v>42</v>
      </c>
      <c r="J17" s="9">
        <v>63</v>
      </c>
      <c r="K17" s="9">
        <v>2</v>
      </c>
      <c r="L17" s="10">
        <f t="shared" si="0"/>
        <v>1188</v>
      </c>
      <c r="M17" s="28"/>
      <c r="O17" s="52"/>
    </row>
    <row r="18" spans="1:15" ht="12.75">
      <c r="A18" s="20" t="s">
        <v>24</v>
      </c>
      <c r="B18" s="9">
        <v>890</v>
      </c>
      <c r="C18" s="9">
        <v>5</v>
      </c>
      <c r="D18" s="9">
        <v>0</v>
      </c>
      <c r="E18" s="9">
        <v>41</v>
      </c>
      <c r="F18" s="9">
        <v>4</v>
      </c>
      <c r="G18" s="9">
        <v>20</v>
      </c>
      <c r="H18" s="9">
        <v>18</v>
      </c>
      <c r="I18" s="9">
        <v>72</v>
      </c>
      <c r="J18" s="9">
        <v>72</v>
      </c>
      <c r="K18" s="9">
        <v>0</v>
      </c>
      <c r="L18" s="10">
        <f t="shared" si="0"/>
        <v>1122</v>
      </c>
      <c r="M18" s="28"/>
      <c r="O18" s="52"/>
    </row>
    <row r="19" spans="1:15" ht="12.75">
      <c r="A19" s="20" t="s">
        <v>25</v>
      </c>
      <c r="B19" s="9">
        <v>994</v>
      </c>
      <c r="C19" s="9">
        <v>2</v>
      </c>
      <c r="D19" s="9">
        <v>5</v>
      </c>
      <c r="E19" s="9">
        <v>38</v>
      </c>
      <c r="F19" s="9">
        <v>9</v>
      </c>
      <c r="G19" s="9">
        <v>24</v>
      </c>
      <c r="H19" s="9">
        <v>18</v>
      </c>
      <c r="I19" s="9">
        <v>48</v>
      </c>
      <c r="J19" s="9">
        <v>60</v>
      </c>
      <c r="K19" s="9">
        <v>0</v>
      </c>
      <c r="L19" s="10">
        <f t="shared" si="0"/>
        <v>1198</v>
      </c>
      <c r="M19" s="28"/>
      <c r="O19" s="52"/>
    </row>
    <row r="20" spans="1:15" ht="12.75">
      <c r="A20" s="20" t="s">
        <v>26</v>
      </c>
      <c r="B20" s="9">
        <v>1086</v>
      </c>
      <c r="C20" s="9">
        <v>6</v>
      </c>
      <c r="D20" s="9">
        <v>5</v>
      </c>
      <c r="E20" s="9">
        <v>40</v>
      </c>
      <c r="F20" s="9">
        <v>5</v>
      </c>
      <c r="G20" s="9">
        <v>23</v>
      </c>
      <c r="H20" s="9">
        <v>19</v>
      </c>
      <c r="I20" s="9">
        <v>66</v>
      </c>
      <c r="J20" s="9">
        <v>34</v>
      </c>
      <c r="K20" s="9">
        <v>1</v>
      </c>
      <c r="L20" s="10">
        <f t="shared" si="0"/>
        <v>1285</v>
      </c>
      <c r="M20" s="28"/>
      <c r="O20" s="52"/>
    </row>
    <row r="21" spans="1:15" ht="12.75">
      <c r="A21" s="20" t="s">
        <v>27</v>
      </c>
      <c r="B21" s="9">
        <v>1413</v>
      </c>
      <c r="C21" s="9">
        <v>11</v>
      </c>
      <c r="D21" s="9">
        <v>6</v>
      </c>
      <c r="E21" s="9">
        <v>49</v>
      </c>
      <c r="F21" s="9">
        <v>13</v>
      </c>
      <c r="G21" s="9">
        <v>6</v>
      </c>
      <c r="H21" s="9">
        <v>30</v>
      </c>
      <c r="I21" s="9">
        <v>50</v>
      </c>
      <c r="J21" s="9">
        <v>59</v>
      </c>
      <c r="K21" s="9">
        <v>3</v>
      </c>
      <c r="L21" s="10">
        <f t="shared" si="0"/>
        <v>1640</v>
      </c>
      <c r="M21" s="28"/>
      <c r="O21" s="52"/>
    </row>
    <row r="22" spans="1:15" ht="12.75">
      <c r="A22" s="20" t="s">
        <v>28</v>
      </c>
      <c r="B22" s="9">
        <v>1637</v>
      </c>
      <c r="C22" s="9">
        <v>6</v>
      </c>
      <c r="D22" s="9">
        <v>2</v>
      </c>
      <c r="E22" s="9">
        <v>17</v>
      </c>
      <c r="F22" s="9">
        <v>4</v>
      </c>
      <c r="G22" s="9">
        <v>6</v>
      </c>
      <c r="H22" s="9">
        <v>34</v>
      </c>
      <c r="I22" s="9">
        <v>37</v>
      </c>
      <c r="J22" s="9">
        <v>100</v>
      </c>
      <c r="K22" s="9">
        <v>0</v>
      </c>
      <c r="L22" s="10">
        <f t="shared" si="0"/>
        <v>1843</v>
      </c>
      <c r="M22" s="28"/>
      <c r="O22" s="52"/>
    </row>
    <row r="23" spans="1:15" ht="12.75">
      <c r="A23" s="20" t="s">
        <v>29</v>
      </c>
      <c r="B23" s="9">
        <v>1865</v>
      </c>
      <c r="C23" s="9">
        <v>6</v>
      </c>
      <c r="D23" s="9">
        <v>7</v>
      </c>
      <c r="E23" s="9">
        <v>15</v>
      </c>
      <c r="F23" s="9">
        <v>0</v>
      </c>
      <c r="G23" s="9">
        <v>5</v>
      </c>
      <c r="H23" s="9">
        <v>41</v>
      </c>
      <c r="I23" s="9">
        <v>22</v>
      </c>
      <c r="J23" s="9">
        <v>56</v>
      </c>
      <c r="K23" s="9">
        <v>0</v>
      </c>
      <c r="L23" s="10">
        <f t="shared" si="0"/>
        <v>2017</v>
      </c>
      <c r="M23" s="28"/>
      <c r="O23" s="52"/>
    </row>
    <row r="24" spans="1:15" ht="12.75">
      <c r="A24" s="20" t="s">
        <v>30</v>
      </c>
      <c r="B24" s="9">
        <v>1346</v>
      </c>
      <c r="C24" s="9">
        <v>13</v>
      </c>
      <c r="D24" s="9">
        <v>5</v>
      </c>
      <c r="E24" s="9">
        <v>32</v>
      </c>
      <c r="F24" s="9">
        <v>9</v>
      </c>
      <c r="G24" s="9">
        <v>17</v>
      </c>
      <c r="H24" s="9">
        <v>18</v>
      </c>
      <c r="I24" s="9">
        <v>51</v>
      </c>
      <c r="J24" s="9">
        <v>96</v>
      </c>
      <c r="K24" s="9">
        <v>4</v>
      </c>
      <c r="L24" s="10">
        <f t="shared" si="0"/>
        <v>1591</v>
      </c>
      <c r="M24" s="28"/>
      <c r="O24" s="52"/>
    </row>
    <row r="25" spans="1:15" ht="12.75">
      <c r="A25" s="20" t="s">
        <v>31</v>
      </c>
      <c r="B25" s="9">
        <v>1335</v>
      </c>
      <c r="C25" s="9">
        <v>2</v>
      </c>
      <c r="D25" s="9">
        <v>7</v>
      </c>
      <c r="E25" s="9">
        <v>40</v>
      </c>
      <c r="F25" s="9">
        <v>6</v>
      </c>
      <c r="G25" s="9">
        <v>21</v>
      </c>
      <c r="H25" s="9">
        <v>17</v>
      </c>
      <c r="I25" s="9">
        <v>50</v>
      </c>
      <c r="J25" s="9">
        <v>141</v>
      </c>
      <c r="K25" s="9">
        <v>1</v>
      </c>
      <c r="L25" s="10">
        <f t="shared" si="0"/>
        <v>1620</v>
      </c>
      <c r="M25" s="28"/>
      <c r="O25" s="52"/>
    </row>
    <row r="26" spans="1:15" ht="12.75">
      <c r="A26" s="20" t="s">
        <v>32</v>
      </c>
      <c r="B26" s="9">
        <v>1443</v>
      </c>
      <c r="C26" s="9">
        <v>8</v>
      </c>
      <c r="D26" s="9">
        <v>8</v>
      </c>
      <c r="E26" s="9">
        <v>44</v>
      </c>
      <c r="F26" s="9">
        <v>6</v>
      </c>
      <c r="G26" s="9">
        <v>52</v>
      </c>
      <c r="H26" s="9">
        <v>19</v>
      </c>
      <c r="I26" s="9">
        <v>69</v>
      </c>
      <c r="J26" s="9">
        <v>40</v>
      </c>
      <c r="K26" s="9">
        <v>0</v>
      </c>
      <c r="L26" s="10">
        <f t="shared" si="0"/>
        <v>1689</v>
      </c>
      <c r="M26" s="28"/>
      <c r="O26" s="52"/>
    </row>
    <row r="27" spans="1:15" ht="12.75">
      <c r="A27" s="20" t="s">
        <v>33</v>
      </c>
      <c r="B27" s="9">
        <v>1697</v>
      </c>
      <c r="C27" s="9">
        <v>12</v>
      </c>
      <c r="D27" s="9">
        <v>7</v>
      </c>
      <c r="E27" s="9">
        <v>48</v>
      </c>
      <c r="F27" s="9">
        <v>9</v>
      </c>
      <c r="G27" s="9">
        <v>45</v>
      </c>
      <c r="H27" s="9">
        <v>15</v>
      </c>
      <c r="I27" s="9">
        <v>73</v>
      </c>
      <c r="J27" s="9">
        <v>78</v>
      </c>
      <c r="K27" s="9">
        <v>0</v>
      </c>
      <c r="L27" s="10">
        <f t="shared" si="0"/>
        <v>1984</v>
      </c>
      <c r="M27" s="28"/>
      <c r="O27" s="52"/>
    </row>
    <row r="28" spans="1:15" ht="12.75">
      <c r="A28" s="20">
        <v>14</v>
      </c>
      <c r="B28" s="9">
        <v>1604</v>
      </c>
      <c r="C28" s="9">
        <v>16</v>
      </c>
      <c r="D28" s="9">
        <v>2</v>
      </c>
      <c r="E28" s="9">
        <v>27</v>
      </c>
      <c r="F28" s="9">
        <v>10</v>
      </c>
      <c r="G28" s="9">
        <v>21</v>
      </c>
      <c r="H28" s="9">
        <v>27</v>
      </c>
      <c r="I28" s="9">
        <v>50</v>
      </c>
      <c r="J28" s="9">
        <v>48</v>
      </c>
      <c r="K28" s="9">
        <v>4</v>
      </c>
      <c r="L28" s="10">
        <f t="shared" si="0"/>
        <v>1809</v>
      </c>
      <c r="O28" s="52"/>
    </row>
    <row r="29" spans="1:15" ht="12.75">
      <c r="A29" s="20" t="s">
        <v>35</v>
      </c>
      <c r="B29" s="9">
        <v>2132</v>
      </c>
      <c r="C29" s="9">
        <v>8</v>
      </c>
      <c r="D29" s="9">
        <v>9</v>
      </c>
      <c r="E29" s="9">
        <v>20</v>
      </c>
      <c r="F29" s="9">
        <v>1</v>
      </c>
      <c r="G29" s="9">
        <v>31</v>
      </c>
      <c r="H29" s="9">
        <v>35</v>
      </c>
      <c r="I29" s="9">
        <v>44</v>
      </c>
      <c r="J29" s="9">
        <v>94</v>
      </c>
      <c r="K29" s="9">
        <v>5</v>
      </c>
      <c r="L29" s="10">
        <f t="shared" si="0"/>
        <v>2379</v>
      </c>
      <c r="O29" s="52"/>
    </row>
    <row r="30" spans="1:15" ht="12.75">
      <c r="A30" s="20" t="s">
        <v>36</v>
      </c>
      <c r="B30" s="9">
        <v>2001</v>
      </c>
      <c r="C30" s="9">
        <v>7</v>
      </c>
      <c r="D30" s="9">
        <v>7</v>
      </c>
      <c r="E30" s="9">
        <v>12</v>
      </c>
      <c r="F30" s="9">
        <v>5</v>
      </c>
      <c r="G30" s="9">
        <v>7</v>
      </c>
      <c r="H30" s="9">
        <v>41</v>
      </c>
      <c r="I30" s="9">
        <v>112</v>
      </c>
      <c r="J30" s="9">
        <v>51</v>
      </c>
      <c r="K30" s="9">
        <v>6</v>
      </c>
      <c r="L30" s="10">
        <f t="shared" si="0"/>
        <v>2249</v>
      </c>
      <c r="O30" s="52"/>
    </row>
    <row r="31" spans="1:15" ht="12.75">
      <c r="A31" s="20" t="s">
        <v>37</v>
      </c>
      <c r="B31" s="9">
        <v>927</v>
      </c>
      <c r="C31" s="9">
        <v>9</v>
      </c>
      <c r="D31" s="9">
        <v>7</v>
      </c>
      <c r="E31" s="9">
        <v>49</v>
      </c>
      <c r="F31" s="9">
        <v>9</v>
      </c>
      <c r="G31" s="9">
        <v>15</v>
      </c>
      <c r="H31" s="9">
        <v>19</v>
      </c>
      <c r="I31" s="9">
        <v>65</v>
      </c>
      <c r="J31" s="9">
        <v>78</v>
      </c>
      <c r="K31" s="9">
        <v>3</v>
      </c>
      <c r="L31" s="10">
        <f t="shared" si="0"/>
        <v>1181</v>
      </c>
      <c r="O31" s="52"/>
    </row>
    <row r="32" spans="1:15" ht="12.75">
      <c r="A32" s="20" t="s">
        <v>38</v>
      </c>
      <c r="B32" s="9">
        <v>857</v>
      </c>
      <c r="C32" s="9">
        <v>4</v>
      </c>
      <c r="D32" s="9">
        <v>5</v>
      </c>
      <c r="E32" s="9">
        <v>38</v>
      </c>
      <c r="F32" s="9">
        <v>11</v>
      </c>
      <c r="G32" s="9">
        <v>20</v>
      </c>
      <c r="H32" s="9">
        <v>18</v>
      </c>
      <c r="I32" s="9">
        <v>60</v>
      </c>
      <c r="J32" s="9">
        <v>122</v>
      </c>
      <c r="K32" s="9">
        <v>0</v>
      </c>
      <c r="L32" s="10">
        <f t="shared" si="0"/>
        <v>1135</v>
      </c>
      <c r="O32" s="52"/>
    </row>
    <row r="33" spans="1:15" ht="12.75">
      <c r="A33" s="20" t="s">
        <v>39</v>
      </c>
      <c r="B33" s="9">
        <v>837</v>
      </c>
      <c r="C33" s="9">
        <v>6</v>
      </c>
      <c r="D33" s="9">
        <v>5</v>
      </c>
      <c r="E33" s="9">
        <v>57</v>
      </c>
      <c r="F33" s="9">
        <v>7</v>
      </c>
      <c r="G33" s="9">
        <v>15</v>
      </c>
      <c r="H33" s="9">
        <v>23</v>
      </c>
      <c r="I33" s="9">
        <v>55</v>
      </c>
      <c r="J33" s="9">
        <v>83</v>
      </c>
      <c r="K33" s="9">
        <v>0</v>
      </c>
      <c r="L33" s="10">
        <f t="shared" si="0"/>
        <v>1088</v>
      </c>
      <c r="O33" s="52"/>
    </row>
    <row r="34" spans="1:15" ht="12.75">
      <c r="A34" s="20" t="s">
        <v>40</v>
      </c>
      <c r="B34" s="9">
        <v>960</v>
      </c>
      <c r="C34" s="9">
        <v>6</v>
      </c>
      <c r="D34" s="9">
        <v>3</v>
      </c>
      <c r="E34" s="9">
        <v>51</v>
      </c>
      <c r="F34" s="9">
        <v>6</v>
      </c>
      <c r="G34" s="9">
        <v>15</v>
      </c>
      <c r="H34" s="9">
        <v>16</v>
      </c>
      <c r="I34" s="9">
        <v>104</v>
      </c>
      <c r="J34" s="9">
        <v>72</v>
      </c>
      <c r="K34" s="9">
        <v>0</v>
      </c>
      <c r="L34" s="10">
        <f t="shared" si="0"/>
        <v>1233</v>
      </c>
      <c r="O34" s="52"/>
    </row>
    <row r="35" spans="1:15" ht="12.75">
      <c r="A35" s="20" t="s">
        <v>41</v>
      </c>
      <c r="B35" s="9">
        <v>969</v>
      </c>
      <c r="C35" s="9">
        <v>4</v>
      </c>
      <c r="D35" s="9">
        <v>2</v>
      </c>
      <c r="E35" s="9">
        <v>30</v>
      </c>
      <c r="F35" s="9">
        <v>14</v>
      </c>
      <c r="G35" s="9">
        <v>23</v>
      </c>
      <c r="H35" s="9">
        <v>25</v>
      </c>
      <c r="I35" s="9">
        <v>20</v>
      </c>
      <c r="J35" s="9">
        <v>30</v>
      </c>
      <c r="K35" s="9">
        <v>0</v>
      </c>
      <c r="L35" s="10">
        <f t="shared" si="0"/>
        <v>1117</v>
      </c>
      <c r="O35" s="52"/>
    </row>
    <row r="36" spans="1:15" ht="12.75">
      <c r="A36" s="20" t="s">
        <v>42</v>
      </c>
      <c r="B36" s="9">
        <v>1021</v>
      </c>
      <c r="C36" s="9">
        <v>6</v>
      </c>
      <c r="D36" s="9">
        <v>3</v>
      </c>
      <c r="E36" s="9">
        <v>26</v>
      </c>
      <c r="F36" s="9">
        <v>1</v>
      </c>
      <c r="G36" s="9">
        <v>21</v>
      </c>
      <c r="H36" s="9">
        <v>21</v>
      </c>
      <c r="I36" s="9">
        <v>59</v>
      </c>
      <c r="J36" s="9">
        <v>48</v>
      </c>
      <c r="K36" s="9">
        <v>0</v>
      </c>
      <c r="L36" s="10">
        <f t="shared" si="0"/>
        <v>1206</v>
      </c>
      <c r="O36" s="52"/>
    </row>
    <row r="37" spans="1:15" ht="12.75">
      <c r="A37" s="20" t="s">
        <v>43</v>
      </c>
      <c r="B37" s="9">
        <v>1287</v>
      </c>
      <c r="C37" s="9">
        <v>6</v>
      </c>
      <c r="D37" s="9">
        <v>7</v>
      </c>
      <c r="E37" s="9">
        <v>11</v>
      </c>
      <c r="F37" s="9">
        <v>1</v>
      </c>
      <c r="G37" s="9">
        <v>56</v>
      </c>
      <c r="H37" s="9">
        <v>30</v>
      </c>
      <c r="I37" s="9">
        <v>33</v>
      </c>
      <c r="J37" s="9">
        <v>25</v>
      </c>
      <c r="K37" s="9">
        <v>1</v>
      </c>
      <c r="L37" s="10">
        <f t="shared" si="0"/>
        <v>1457</v>
      </c>
      <c r="O37" s="52"/>
    </row>
    <row r="38" spans="1:15" ht="12.75">
      <c r="A38" s="20" t="s">
        <v>44</v>
      </c>
      <c r="B38" s="9">
        <v>805</v>
      </c>
      <c r="C38" s="9">
        <v>6</v>
      </c>
      <c r="D38" s="9">
        <v>5</v>
      </c>
      <c r="E38" s="9">
        <v>40</v>
      </c>
      <c r="F38" s="9">
        <v>8</v>
      </c>
      <c r="G38" s="9">
        <v>2</v>
      </c>
      <c r="H38" s="9">
        <v>19</v>
      </c>
      <c r="I38" s="9">
        <v>62</v>
      </c>
      <c r="J38" s="9">
        <v>43</v>
      </c>
      <c r="K38" s="9">
        <v>2</v>
      </c>
      <c r="L38" s="10">
        <f t="shared" si="0"/>
        <v>992</v>
      </c>
      <c r="O38" s="52"/>
    </row>
    <row r="39" spans="1:15" ht="12.75">
      <c r="A39" s="20" t="s">
        <v>45</v>
      </c>
      <c r="B39" s="9">
        <v>746</v>
      </c>
      <c r="C39" s="9">
        <v>5</v>
      </c>
      <c r="D39" s="9">
        <v>0</v>
      </c>
      <c r="E39" s="9">
        <v>36</v>
      </c>
      <c r="F39" s="9">
        <v>8</v>
      </c>
      <c r="G39" s="9">
        <v>23</v>
      </c>
      <c r="H39" s="9">
        <v>15</v>
      </c>
      <c r="I39" s="9">
        <v>31</v>
      </c>
      <c r="J39" s="9">
        <v>32</v>
      </c>
      <c r="K39" s="9">
        <v>0</v>
      </c>
      <c r="L39" s="10">
        <f t="shared" si="0"/>
        <v>896</v>
      </c>
      <c r="O39" s="52"/>
    </row>
    <row r="40" spans="1:15" ht="12.75">
      <c r="A40" s="20" t="s">
        <v>46</v>
      </c>
      <c r="B40" s="9">
        <v>807</v>
      </c>
      <c r="C40" s="9">
        <v>3</v>
      </c>
      <c r="D40" s="9">
        <v>5</v>
      </c>
      <c r="E40" s="9">
        <v>37</v>
      </c>
      <c r="F40" s="9">
        <v>6</v>
      </c>
      <c r="G40" s="9">
        <v>9</v>
      </c>
      <c r="H40" s="9">
        <v>22</v>
      </c>
      <c r="I40" s="9">
        <v>54</v>
      </c>
      <c r="J40" s="9">
        <v>93</v>
      </c>
      <c r="K40" s="9">
        <v>1</v>
      </c>
      <c r="L40" s="10">
        <f t="shared" si="0"/>
        <v>1037</v>
      </c>
      <c r="O40" s="52"/>
    </row>
    <row r="41" spans="1:15" ht="12.75">
      <c r="A41" s="20" t="s">
        <v>47</v>
      </c>
      <c r="B41" s="9">
        <v>825</v>
      </c>
      <c r="C41" s="9">
        <v>3</v>
      </c>
      <c r="D41" s="9">
        <v>5</v>
      </c>
      <c r="E41" s="9">
        <v>58</v>
      </c>
      <c r="F41" s="9">
        <v>0</v>
      </c>
      <c r="G41" s="9">
        <v>16</v>
      </c>
      <c r="H41" s="9">
        <v>17</v>
      </c>
      <c r="I41" s="9">
        <v>37</v>
      </c>
      <c r="J41" s="9">
        <v>102</v>
      </c>
      <c r="K41" s="9">
        <v>0</v>
      </c>
      <c r="L41" s="10">
        <f t="shared" si="0"/>
        <v>1063</v>
      </c>
      <c r="O41" s="52"/>
    </row>
    <row r="42" spans="1:15" ht="12.75">
      <c r="A42" s="20" t="s">
        <v>48</v>
      </c>
      <c r="B42" s="9">
        <v>1047</v>
      </c>
      <c r="C42" s="9">
        <v>11</v>
      </c>
      <c r="D42" s="9">
        <v>6</v>
      </c>
      <c r="E42" s="9">
        <v>49</v>
      </c>
      <c r="F42" s="9">
        <v>9</v>
      </c>
      <c r="G42" s="9">
        <v>29</v>
      </c>
      <c r="H42" s="9">
        <v>23</v>
      </c>
      <c r="I42" s="9">
        <v>54</v>
      </c>
      <c r="J42" s="9">
        <v>62</v>
      </c>
      <c r="K42" s="9">
        <v>0</v>
      </c>
      <c r="L42" s="10">
        <f t="shared" si="0"/>
        <v>1290</v>
      </c>
      <c r="O42" s="52"/>
    </row>
    <row r="43" spans="1:15" ht="12.75">
      <c r="A43" s="20" t="s">
        <v>49</v>
      </c>
      <c r="B43" s="9">
        <v>1302</v>
      </c>
      <c r="C43" s="9">
        <v>7</v>
      </c>
      <c r="D43" s="9">
        <v>8</v>
      </c>
      <c r="E43" s="9">
        <v>37</v>
      </c>
      <c r="F43" s="9">
        <v>3</v>
      </c>
      <c r="G43" s="9">
        <v>47</v>
      </c>
      <c r="H43" s="9">
        <v>36</v>
      </c>
      <c r="I43" s="9">
        <v>36</v>
      </c>
      <c r="J43" s="9">
        <v>58</v>
      </c>
      <c r="K43" s="9">
        <v>8</v>
      </c>
      <c r="L43" s="10">
        <f t="shared" si="0"/>
        <v>1542</v>
      </c>
      <c r="O43" s="52"/>
    </row>
    <row r="44" spans="1:15" ht="12.75">
      <c r="A44" s="20" t="s">
        <v>50</v>
      </c>
      <c r="B44" s="9">
        <v>1278</v>
      </c>
      <c r="C44" s="9">
        <v>14</v>
      </c>
      <c r="D44" s="9">
        <v>7</v>
      </c>
      <c r="E44" s="9">
        <v>11</v>
      </c>
      <c r="F44" s="9">
        <v>6</v>
      </c>
      <c r="G44" s="9">
        <v>36</v>
      </c>
      <c r="H44" s="9">
        <v>33</v>
      </c>
      <c r="I44" s="9">
        <v>42</v>
      </c>
      <c r="J44" s="9">
        <v>28</v>
      </c>
      <c r="K44" s="9">
        <v>1</v>
      </c>
      <c r="L44" s="10">
        <f t="shared" si="0"/>
        <v>1456</v>
      </c>
      <c r="O44" s="52"/>
    </row>
    <row r="45" spans="1:15" ht="13.5" thickBot="1">
      <c r="A45" s="20" t="s">
        <v>51</v>
      </c>
      <c r="B45" s="9">
        <v>692</v>
      </c>
      <c r="C45" s="9">
        <v>7</v>
      </c>
      <c r="D45" s="9">
        <v>5</v>
      </c>
      <c r="E45" s="9">
        <v>57</v>
      </c>
      <c r="F45" s="9">
        <v>6</v>
      </c>
      <c r="G45" s="9">
        <v>40</v>
      </c>
      <c r="H45" s="9">
        <v>20</v>
      </c>
      <c r="I45" s="9">
        <v>46</v>
      </c>
      <c r="J45" s="9">
        <v>18</v>
      </c>
      <c r="K45" s="9">
        <v>0</v>
      </c>
      <c r="L45" s="10">
        <f t="shared" si="0"/>
        <v>891</v>
      </c>
      <c r="O45" s="52"/>
    </row>
    <row r="46" spans="1:15" ht="12.75">
      <c r="A46" s="21" t="s">
        <v>17</v>
      </c>
      <c r="B46" s="11">
        <f aca="true" t="shared" si="1" ref="B46:L46">SUM(B15:B45)</f>
        <v>36943</v>
      </c>
      <c r="C46" s="11">
        <f t="shared" si="1"/>
        <v>239</v>
      </c>
      <c r="D46" s="11">
        <f t="shared" si="1"/>
        <v>160</v>
      </c>
      <c r="E46" s="11">
        <f t="shared" si="1"/>
        <v>1109</v>
      </c>
      <c r="F46" s="11">
        <f t="shared" si="1"/>
        <v>209</v>
      </c>
      <c r="G46" s="11">
        <f t="shared" si="1"/>
        <v>739</v>
      </c>
      <c r="H46" s="11">
        <f t="shared" si="1"/>
        <v>736</v>
      </c>
      <c r="I46" s="11">
        <f t="shared" si="1"/>
        <v>1712</v>
      </c>
      <c r="J46" s="11">
        <f t="shared" si="1"/>
        <v>2199</v>
      </c>
      <c r="K46" s="11">
        <f t="shared" si="1"/>
        <v>47</v>
      </c>
      <c r="L46" s="12">
        <f t="shared" si="1"/>
        <v>44093</v>
      </c>
      <c r="O46" s="52"/>
    </row>
    <row r="47" spans="1:12" ht="13.5" thickBot="1">
      <c r="A47" s="22" t="s">
        <v>52</v>
      </c>
      <c r="B47" s="13">
        <f aca="true" t="shared" si="2" ref="B47:L47">(B46/$M13)</f>
        <v>1191.7096774193549</v>
      </c>
      <c r="C47" s="13">
        <f t="shared" si="2"/>
        <v>7.709677419354839</v>
      </c>
      <c r="D47" s="13">
        <f t="shared" si="2"/>
        <v>5.161290322580645</v>
      </c>
      <c r="E47" s="13">
        <f t="shared" si="2"/>
        <v>35.774193548387096</v>
      </c>
      <c r="F47" s="13">
        <f t="shared" si="2"/>
        <v>6.741935483870968</v>
      </c>
      <c r="G47" s="13">
        <f t="shared" si="2"/>
        <v>23.838709677419356</v>
      </c>
      <c r="H47" s="13">
        <f t="shared" si="2"/>
        <v>23.741935483870968</v>
      </c>
      <c r="I47" s="13">
        <f t="shared" si="2"/>
        <v>55.225806451612904</v>
      </c>
      <c r="J47" s="13">
        <f t="shared" si="2"/>
        <v>70.93548387096774</v>
      </c>
      <c r="K47" s="13">
        <f t="shared" si="2"/>
        <v>1.5161290322580645</v>
      </c>
      <c r="L47" s="14">
        <f t="shared" si="2"/>
        <v>1422.3548387096773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9" t="s">
        <v>70</v>
      </c>
      <c r="B50" s="41" t="s">
        <v>71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2:12" ht="12.75">
      <c r="B52" s="3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M54"/>
  <sheetViews>
    <sheetView zoomScalePageLayoutView="0" workbookViewId="0" topLeftCell="A7">
      <selection activeCell="P29" sqref="P29"/>
    </sheetView>
  </sheetViews>
  <sheetFormatPr defaultColWidth="11.421875" defaultRowHeight="12.75"/>
  <cols>
    <col min="3" max="3" width="10.421875" style="0" customWidth="1"/>
    <col min="5" max="5" width="8.28125" style="0" customWidth="1"/>
    <col min="8" max="8" width="7.28125" style="0" customWidth="1"/>
    <col min="9" max="9" width="9.00390625" style="0" customWidth="1"/>
    <col min="10" max="10" width="10.28125" style="0" customWidth="1"/>
    <col min="11" max="11" width="7.8515625" style="0" customWidth="1"/>
    <col min="12" max="12" width="11.421875" style="0" customWidth="1"/>
    <col min="13" max="13" width="0.42578125" style="0" customWidth="1"/>
  </cols>
  <sheetData>
    <row r="7" spans="1:10" ht="12.75">
      <c r="A7" s="54"/>
      <c r="B7" s="54"/>
      <c r="G7" s="1" t="s">
        <v>0</v>
      </c>
      <c r="I7" s="43" t="s">
        <v>61</v>
      </c>
      <c r="J7" s="43"/>
    </row>
    <row r="8" spans="1:11" ht="12.75">
      <c r="A8" s="54"/>
      <c r="B8" s="54"/>
      <c r="G8" s="1" t="s">
        <v>2</v>
      </c>
      <c r="H8" s="2" t="s">
        <v>75</v>
      </c>
      <c r="J8" s="1" t="s">
        <v>3</v>
      </c>
      <c r="K8" s="44">
        <v>2023</v>
      </c>
    </row>
    <row r="10" ht="15.75">
      <c r="D10" s="4" t="s">
        <v>4</v>
      </c>
    </row>
    <row r="11" ht="12.75">
      <c r="B11" s="49"/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525</v>
      </c>
      <c r="C15" s="9">
        <v>5</v>
      </c>
      <c r="D15" s="9">
        <v>2</v>
      </c>
      <c r="E15" s="9">
        <v>21</v>
      </c>
      <c r="F15" s="9">
        <v>7</v>
      </c>
      <c r="G15" s="9">
        <v>7</v>
      </c>
      <c r="H15" s="9">
        <v>13</v>
      </c>
      <c r="I15" s="9">
        <v>45</v>
      </c>
      <c r="J15" s="9">
        <v>58</v>
      </c>
      <c r="K15" s="9">
        <v>3</v>
      </c>
      <c r="L15" s="10">
        <f aca="true" t="shared" si="0" ref="L15:L45">SUM(B15:K15)</f>
        <v>686</v>
      </c>
    </row>
    <row r="16" spans="1:12" ht="12.75">
      <c r="A16" s="20" t="s">
        <v>22</v>
      </c>
      <c r="B16" s="9">
        <v>525</v>
      </c>
      <c r="C16" s="9">
        <v>12</v>
      </c>
      <c r="D16" s="9">
        <v>4</v>
      </c>
      <c r="E16" s="9">
        <v>5</v>
      </c>
      <c r="F16" s="9">
        <v>5</v>
      </c>
      <c r="G16" s="9">
        <v>5</v>
      </c>
      <c r="H16" s="9">
        <v>10</v>
      </c>
      <c r="I16" s="9">
        <v>51</v>
      </c>
      <c r="J16" s="9">
        <v>89</v>
      </c>
      <c r="K16" s="9">
        <v>0</v>
      </c>
      <c r="L16" s="10">
        <f t="shared" si="0"/>
        <v>706</v>
      </c>
    </row>
    <row r="17" spans="1:12" ht="12.75">
      <c r="A17" s="20" t="s">
        <v>23</v>
      </c>
      <c r="B17" s="9">
        <v>452</v>
      </c>
      <c r="C17" s="9">
        <v>4</v>
      </c>
      <c r="D17" s="9">
        <v>2</v>
      </c>
      <c r="E17" s="9">
        <v>23</v>
      </c>
      <c r="F17" s="9">
        <v>0</v>
      </c>
      <c r="G17" s="9">
        <v>7</v>
      </c>
      <c r="H17" s="9">
        <v>10</v>
      </c>
      <c r="I17" s="9">
        <v>37</v>
      </c>
      <c r="J17" s="9">
        <v>45</v>
      </c>
      <c r="K17" s="9">
        <v>2</v>
      </c>
      <c r="L17" s="10">
        <f t="shared" si="0"/>
        <v>582</v>
      </c>
    </row>
    <row r="18" spans="1:12" ht="12.75">
      <c r="A18" s="20" t="s">
        <v>24</v>
      </c>
      <c r="B18" s="9">
        <v>413</v>
      </c>
      <c r="C18" s="9">
        <v>2</v>
      </c>
      <c r="D18" s="9">
        <v>0</v>
      </c>
      <c r="E18" s="9">
        <v>20</v>
      </c>
      <c r="F18" s="9">
        <v>1</v>
      </c>
      <c r="G18" s="9">
        <v>5</v>
      </c>
      <c r="H18" s="9">
        <v>9</v>
      </c>
      <c r="I18" s="9">
        <v>48</v>
      </c>
      <c r="J18" s="9">
        <v>35</v>
      </c>
      <c r="K18" s="9">
        <v>0</v>
      </c>
      <c r="L18" s="10">
        <f t="shared" si="0"/>
        <v>533</v>
      </c>
    </row>
    <row r="19" spans="1:12" ht="12.75">
      <c r="A19" s="20" t="s">
        <v>25</v>
      </c>
      <c r="B19" s="9">
        <v>481</v>
      </c>
      <c r="C19" s="9">
        <v>1</v>
      </c>
      <c r="D19" s="9">
        <v>2</v>
      </c>
      <c r="E19" s="9">
        <v>19</v>
      </c>
      <c r="F19" s="9">
        <v>5</v>
      </c>
      <c r="G19" s="9">
        <v>3</v>
      </c>
      <c r="H19" s="9">
        <v>9</v>
      </c>
      <c r="I19" s="9">
        <v>33</v>
      </c>
      <c r="J19" s="9">
        <v>44</v>
      </c>
      <c r="K19" s="9">
        <v>0</v>
      </c>
      <c r="L19" s="10">
        <f t="shared" si="0"/>
        <v>597</v>
      </c>
    </row>
    <row r="20" spans="1:12" ht="12.75">
      <c r="A20" s="20" t="s">
        <v>26</v>
      </c>
      <c r="B20" s="9">
        <v>530</v>
      </c>
      <c r="C20" s="9">
        <v>2</v>
      </c>
      <c r="D20" s="9">
        <v>3</v>
      </c>
      <c r="E20" s="9">
        <v>19</v>
      </c>
      <c r="F20" s="9">
        <v>3</v>
      </c>
      <c r="G20" s="9">
        <v>2</v>
      </c>
      <c r="H20" s="9">
        <v>9</v>
      </c>
      <c r="I20" s="9">
        <v>39</v>
      </c>
      <c r="J20" s="9">
        <v>22</v>
      </c>
      <c r="K20" s="9">
        <v>1</v>
      </c>
      <c r="L20" s="10">
        <f t="shared" si="0"/>
        <v>630</v>
      </c>
    </row>
    <row r="21" spans="1:12" ht="12.75">
      <c r="A21" s="20" t="s">
        <v>27</v>
      </c>
      <c r="B21" s="9">
        <v>691</v>
      </c>
      <c r="C21" s="9">
        <v>3</v>
      </c>
      <c r="D21" s="9">
        <v>3</v>
      </c>
      <c r="E21" s="9">
        <v>26</v>
      </c>
      <c r="F21" s="9">
        <v>7</v>
      </c>
      <c r="G21" s="9">
        <v>1</v>
      </c>
      <c r="H21" s="9">
        <v>16</v>
      </c>
      <c r="I21" s="9">
        <v>31</v>
      </c>
      <c r="J21" s="9">
        <v>35</v>
      </c>
      <c r="K21" s="9">
        <v>3</v>
      </c>
      <c r="L21" s="10">
        <f t="shared" si="0"/>
        <v>816</v>
      </c>
    </row>
    <row r="22" spans="1:12" ht="12.75">
      <c r="A22" s="20" t="s">
        <v>28</v>
      </c>
      <c r="B22" s="9">
        <v>755</v>
      </c>
      <c r="C22" s="9">
        <v>3</v>
      </c>
      <c r="D22" s="9">
        <v>1</v>
      </c>
      <c r="E22" s="9">
        <v>11</v>
      </c>
      <c r="F22" s="9">
        <v>4</v>
      </c>
      <c r="G22" s="9">
        <v>2</v>
      </c>
      <c r="H22" s="9">
        <v>16</v>
      </c>
      <c r="I22" s="9">
        <v>19</v>
      </c>
      <c r="J22" s="9">
        <v>58</v>
      </c>
      <c r="K22" s="9">
        <v>0</v>
      </c>
      <c r="L22" s="10">
        <f t="shared" si="0"/>
        <v>869</v>
      </c>
    </row>
    <row r="23" spans="1:12" ht="12.75">
      <c r="A23" s="20" t="s">
        <v>29</v>
      </c>
      <c r="B23" s="9">
        <v>1012</v>
      </c>
      <c r="C23" s="9">
        <v>5</v>
      </c>
      <c r="D23" s="9">
        <v>5</v>
      </c>
      <c r="E23" s="9">
        <v>7</v>
      </c>
      <c r="F23" s="9">
        <v>0</v>
      </c>
      <c r="G23" s="9">
        <v>0</v>
      </c>
      <c r="H23" s="9">
        <v>20</v>
      </c>
      <c r="I23" s="9">
        <v>13</v>
      </c>
      <c r="J23" s="9">
        <v>45</v>
      </c>
      <c r="K23" s="9">
        <v>0</v>
      </c>
      <c r="L23" s="10">
        <f t="shared" si="0"/>
        <v>1107</v>
      </c>
    </row>
    <row r="24" spans="1:12" ht="12.75">
      <c r="A24" s="20" t="s">
        <v>30</v>
      </c>
      <c r="B24" s="9">
        <v>672</v>
      </c>
      <c r="C24" s="9">
        <v>5</v>
      </c>
      <c r="D24" s="9">
        <v>2</v>
      </c>
      <c r="E24" s="9">
        <v>17</v>
      </c>
      <c r="F24" s="9">
        <v>1</v>
      </c>
      <c r="G24" s="9">
        <v>5</v>
      </c>
      <c r="H24" s="9">
        <v>9</v>
      </c>
      <c r="I24" s="9">
        <v>36</v>
      </c>
      <c r="J24" s="9">
        <v>81</v>
      </c>
      <c r="K24" s="9">
        <v>2</v>
      </c>
      <c r="L24" s="10">
        <f t="shared" si="0"/>
        <v>830</v>
      </c>
    </row>
    <row r="25" spans="1:12" ht="12.75">
      <c r="A25" s="20" t="s">
        <v>31</v>
      </c>
      <c r="B25" s="9">
        <v>646</v>
      </c>
      <c r="C25" s="9">
        <v>0</v>
      </c>
      <c r="D25" s="9">
        <v>4</v>
      </c>
      <c r="E25" s="9">
        <v>20</v>
      </c>
      <c r="F25" s="9">
        <v>3</v>
      </c>
      <c r="G25" s="9">
        <v>8</v>
      </c>
      <c r="H25" s="9">
        <v>9</v>
      </c>
      <c r="I25" s="9">
        <v>34</v>
      </c>
      <c r="J25" s="9">
        <v>105</v>
      </c>
      <c r="K25" s="9">
        <v>1</v>
      </c>
      <c r="L25" s="10">
        <f t="shared" si="0"/>
        <v>830</v>
      </c>
    </row>
    <row r="26" spans="1:12" ht="12.75">
      <c r="A26" s="20" t="s">
        <v>32</v>
      </c>
      <c r="B26" s="9">
        <v>722</v>
      </c>
      <c r="C26" s="9">
        <v>5</v>
      </c>
      <c r="D26" s="9">
        <v>3</v>
      </c>
      <c r="E26" s="9">
        <v>23</v>
      </c>
      <c r="F26" s="9">
        <v>2</v>
      </c>
      <c r="G26" s="9">
        <v>10</v>
      </c>
      <c r="H26" s="9">
        <v>9</v>
      </c>
      <c r="I26" s="9">
        <v>56</v>
      </c>
      <c r="J26" s="9">
        <v>33</v>
      </c>
      <c r="K26" s="9">
        <v>0</v>
      </c>
      <c r="L26" s="10">
        <f t="shared" si="0"/>
        <v>863</v>
      </c>
    </row>
    <row r="27" spans="1:12" ht="12.75">
      <c r="A27" s="20" t="s">
        <v>33</v>
      </c>
      <c r="B27" s="9">
        <v>843</v>
      </c>
      <c r="C27" s="9">
        <v>6</v>
      </c>
      <c r="D27" s="9">
        <v>4</v>
      </c>
      <c r="E27" s="9">
        <v>23</v>
      </c>
      <c r="F27" s="9">
        <v>4</v>
      </c>
      <c r="G27" s="9">
        <v>10</v>
      </c>
      <c r="H27" s="9">
        <v>8</v>
      </c>
      <c r="I27" s="9">
        <v>64</v>
      </c>
      <c r="J27" s="9">
        <v>63</v>
      </c>
      <c r="K27" s="9">
        <v>0</v>
      </c>
      <c r="L27" s="10">
        <f t="shared" si="0"/>
        <v>1025</v>
      </c>
    </row>
    <row r="28" spans="1:12" ht="12.75">
      <c r="A28" s="20" t="s">
        <v>34</v>
      </c>
      <c r="B28" s="9">
        <v>751</v>
      </c>
      <c r="C28" s="9">
        <v>9</v>
      </c>
      <c r="D28" s="9">
        <v>1</v>
      </c>
      <c r="E28" s="9">
        <v>14</v>
      </c>
      <c r="F28" s="9">
        <v>8</v>
      </c>
      <c r="G28" s="9">
        <v>3</v>
      </c>
      <c r="H28" s="9">
        <v>13</v>
      </c>
      <c r="I28" s="9">
        <v>29</v>
      </c>
      <c r="J28" s="9">
        <v>30</v>
      </c>
      <c r="K28" s="9">
        <v>0</v>
      </c>
      <c r="L28" s="10">
        <f t="shared" si="0"/>
        <v>858</v>
      </c>
    </row>
    <row r="29" spans="1:12" ht="12.75">
      <c r="A29" s="20" t="s">
        <v>35</v>
      </c>
      <c r="B29" s="9">
        <v>1066</v>
      </c>
      <c r="C29" s="9">
        <v>3</v>
      </c>
      <c r="D29" s="9">
        <v>4</v>
      </c>
      <c r="E29" s="9">
        <v>9</v>
      </c>
      <c r="F29" s="9">
        <v>0</v>
      </c>
      <c r="G29" s="9">
        <v>0</v>
      </c>
      <c r="H29" s="9">
        <v>18</v>
      </c>
      <c r="I29" s="9">
        <v>25</v>
      </c>
      <c r="J29" s="9">
        <v>62</v>
      </c>
      <c r="K29" s="9">
        <v>3</v>
      </c>
      <c r="L29" s="10">
        <f t="shared" si="0"/>
        <v>1190</v>
      </c>
    </row>
    <row r="30" spans="1:12" ht="12.75">
      <c r="A30" s="20" t="s">
        <v>36</v>
      </c>
      <c r="B30" s="9">
        <v>1118</v>
      </c>
      <c r="C30" s="9">
        <v>6</v>
      </c>
      <c r="D30" s="9">
        <v>4</v>
      </c>
      <c r="E30" s="9">
        <v>5</v>
      </c>
      <c r="F30" s="9">
        <v>3</v>
      </c>
      <c r="G30" s="9">
        <v>6</v>
      </c>
      <c r="H30" s="9">
        <v>20</v>
      </c>
      <c r="I30" s="9">
        <v>88</v>
      </c>
      <c r="J30" s="9">
        <v>43</v>
      </c>
      <c r="K30" s="9">
        <v>4</v>
      </c>
      <c r="L30" s="10">
        <f t="shared" si="0"/>
        <v>1297</v>
      </c>
    </row>
    <row r="31" spans="1:12" ht="12.75">
      <c r="A31" s="20" t="s">
        <v>37</v>
      </c>
      <c r="B31" s="9">
        <v>462</v>
      </c>
      <c r="C31" s="9">
        <v>5</v>
      </c>
      <c r="D31" s="9">
        <v>3</v>
      </c>
      <c r="E31" s="9">
        <v>26</v>
      </c>
      <c r="F31" s="9">
        <v>1</v>
      </c>
      <c r="G31" s="9">
        <v>1</v>
      </c>
      <c r="H31" s="9">
        <v>9</v>
      </c>
      <c r="I31" s="9">
        <v>42</v>
      </c>
      <c r="J31" s="9">
        <v>56</v>
      </c>
      <c r="K31" s="9">
        <v>3</v>
      </c>
      <c r="L31" s="10">
        <f t="shared" si="0"/>
        <v>608</v>
      </c>
    </row>
    <row r="32" spans="1:12" ht="12.75">
      <c r="A32" s="20" t="s">
        <v>38</v>
      </c>
      <c r="B32" s="9">
        <v>434</v>
      </c>
      <c r="C32" s="9">
        <v>2</v>
      </c>
      <c r="D32" s="9">
        <v>3</v>
      </c>
      <c r="E32" s="9">
        <v>18</v>
      </c>
      <c r="F32" s="9">
        <v>5</v>
      </c>
      <c r="G32" s="9">
        <v>2</v>
      </c>
      <c r="H32" s="9">
        <v>9</v>
      </c>
      <c r="I32" s="9">
        <v>30</v>
      </c>
      <c r="J32" s="9">
        <v>81</v>
      </c>
      <c r="K32" s="9">
        <v>0</v>
      </c>
      <c r="L32" s="10">
        <f t="shared" si="0"/>
        <v>584</v>
      </c>
    </row>
    <row r="33" spans="1:12" ht="12.75">
      <c r="A33" s="20" t="s">
        <v>39</v>
      </c>
      <c r="B33" s="9">
        <v>417</v>
      </c>
      <c r="C33" s="9">
        <v>3</v>
      </c>
      <c r="D33" s="9">
        <v>2</v>
      </c>
      <c r="E33" s="9">
        <v>29</v>
      </c>
      <c r="F33" s="9">
        <v>1</v>
      </c>
      <c r="G33" s="9">
        <v>0</v>
      </c>
      <c r="H33" s="9">
        <v>12</v>
      </c>
      <c r="I33" s="9">
        <v>27</v>
      </c>
      <c r="J33" s="9">
        <v>62</v>
      </c>
      <c r="K33" s="9">
        <v>0</v>
      </c>
      <c r="L33" s="10">
        <f t="shared" si="0"/>
        <v>553</v>
      </c>
    </row>
    <row r="34" spans="1:12" ht="12.75">
      <c r="A34" s="20" t="s">
        <v>40</v>
      </c>
      <c r="B34" s="9">
        <v>465</v>
      </c>
      <c r="C34" s="9">
        <v>3</v>
      </c>
      <c r="D34" s="9">
        <v>3</v>
      </c>
      <c r="E34" s="9">
        <v>24</v>
      </c>
      <c r="F34" s="9">
        <v>2</v>
      </c>
      <c r="G34" s="9">
        <v>2</v>
      </c>
      <c r="H34" s="9">
        <v>8</v>
      </c>
      <c r="I34" s="9">
        <v>72</v>
      </c>
      <c r="J34" s="9">
        <v>55</v>
      </c>
      <c r="K34" s="9">
        <v>0</v>
      </c>
      <c r="L34" s="10">
        <f t="shared" si="0"/>
        <v>634</v>
      </c>
    </row>
    <row r="35" spans="1:12" ht="12.75">
      <c r="A35" s="20" t="s">
        <v>41</v>
      </c>
      <c r="B35" s="9">
        <v>471</v>
      </c>
      <c r="C35" s="9">
        <v>2</v>
      </c>
      <c r="D35" s="9">
        <v>1</v>
      </c>
      <c r="E35" s="9">
        <v>16</v>
      </c>
      <c r="F35" s="9">
        <v>11</v>
      </c>
      <c r="G35" s="9">
        <v>3</v>
      </c>
      <c r="H35" s="9">
        <v>14</v>
      </c>
      <c r="I35" s="9">
        <v>11</v>
      </c>
      <c r="J35" s="9">
        <v>9</v>
      </c>
      <c r="K35" s="9">
        <v>0</v>
      </c>
      <c r="L35" s="10">
        <f t="shared" si="0"/>
        <v>538</v>
      </c>
    </row>
    <row r="36" spans="1:12" ht="12.75">
      <c r="A36" s="20" t="s">
        <v>42</v>
      </c>
      <c r="B36" s="9">
        <v>485</v>
      </c>
      <c r="C36" s="9">
        <v>3</v>
      </c>
      <c r="D36" s="9">
        <v>2</v>
      </c>
      <c r="E36" s="9">
        <v>13</v>
      </c>
      <c r="F36" s="9">
        <v>0</v>
      </c>
      <c r="G36" s="9">
        <v>3</v>
      </c>
      <c r="H36" s="9">
        <v>10</v>
      </c>
      <c r="I36" s="9">
        <v>27</v>
      </c>
      <c r="J36" s="9">
        <v>37</v>
      </c>
      <c r="K36" s="9">
        <v>0</v>
      </c>
      <c r="L36" s="10">
        <f t="shared" si="0"/>
        <v>580</v>
      </c>
    </row>
    <row r="37" spans="1:12" ht="12.75">
      <c r="A37" s="20" t="s">
        <v>43</v>
      </c>
      <c r="B37" s="9">
        <v>682</v>
      </c>
      <c r="C37" s="9">
        <v>5</v>
      </c>
      <c r="D37" s="9">
        <v>5</v>
      </c>
      <c r="E37" s="9">
        <v>5</v>
      </c>
      <c r="F37" s="9">
        <v>0</v>
      </c>
      <c r="G37" s="9">
        <v>1</v>
      </c>
      <c r="H37" s="9">
        <v>14</v>
      </c>
      <c r="I37" s="9">
        <v>24</v>
      </c>
      <c r="J37" s="9">
        <v>11</v>
      </c>
      <c r="K37" s="9">
        <v>0</v>
      </c>
      <c r="L37" s="10">
        <f t="shared" si="0"/>
        <v>747</v>
      </c>
    </row>
    <row r="38" spans="1:12" ht="12.75">
      <c r="A38" s="20" t="s">
        <v>44</v>
      </c>
      <c r="B38" s="9">
        <v>395</v>
      </c>
      <c r="C38" s="9">
        <v>1</v>
      </c>
      <c r="D38" s="9">
        <v>2</v>
      </c>
      <c r="E38" s="9">
        <v>21</v>
      </c>
      <c r="F38" s="9">
        <v>4</v>
      </c>
      <c r="G38" s="9">
        <v>0</v>
      </c>
      <c r="H38" s="9">
        <v>10</v>
      </c>
      <c r="I38" s="9">
        <v>14</v>
      </c>
      <c r="J38" s="9">
        <v>34</v>
      </c>
      <c r="K38" s="9">
        <v>1</v>
      </c>
      <c r="L38" s="10">
        <f t="shared" si="0"/>
        <v>482</v>
      </c>
    </row>
    <row r="39" spans="1:12" ht="12.75">
      <c r="A39" s="20" t="s">
        <v>45</v>
      </c>
      <c r="B39" s="9">
        <v>363</v>
      </c>
      <c r="C39" s="9">
        <v>2</v>
      </c>
      <c r="D39" s="9">
        <v>0</v>
      </c>
      <c r="E39" s="9">
        <v>17</v>
      </c>
      <c r="F39" s="9">
        <v>3</v>
      </c>
      <c r="G39" s="9">
        <v>0</v>
      </c>
      <c r="H39" s="9">
        <v>7</v>
      </c>
      <c r="I39" s="9">
        <v>11</v>
      </c>
      <c r="J39" s="9">
        <v>17</v>
      </c>
      <c r="K39" s="9">
        <v>0</v>
      </c>
      <c r="L39" s="10">
        <f t="shared" si="0"/>
        <v>420</v>
      </c>
    </row>
    <row r="40" spans="1:12" ht="12.75">
      <c r="A40" s="20" t="s">
        <v>46</v>
      </c>
      <c r="B40" s="9">
        <v>405</v>
      </c>
      <c r="C40" s="9">
        <v>1</v>
      </c>
      <c r="D40" s="9">
        <v>2</v>
      </c>
      <c r="E40" s="9">
        <v>22</v>
      </c>
      <c r="F40" s="9">
        <v>3</v>
      </c>
      <c r="G40" s="9">
        <v>2</v>
      </c>
      <c r="H40" s="9">
        <v>11</v>
      </c>
      <c r="I40" s="9">
        <v>35</v>
      </c>
      <c r="J40" s="9">
        <v>77</v>
      </c>
      <c r="K40" s="9">
        <v>0</v>
      </c>
      <c r="L40" s="10">
        <f t="shared" si="0"/>
        <v>558</v>
      </c>
    </row>
    <row r="41" spans="1:12" ht="12.75">
      <c r="A41" s="20" t="s">
        <v>47</v>
      </c>
      <c r="B41" s="9">
        <v>416</v>
      </c>
      <c r="C41" s="9">
        <v>2</v>
      </c>
      <c r="D41" s="9">
        <v>3</v>
      </c>
      <c r="E41" s="9">
        <v>29</v>
      </c>
      <c r="F41" s="9">
        <v>0</v>
      </c>
      <c r="G41" s="9">
        <v>0</v>
      </c>
      <c r="H41" s="9">
        <v>9</v>
      </c>
      <c r="I41" s="9">
        <v>24</v>
      </c>
      <c r="J41" s="9">
        <v>72</v>
      </c>
      <c r="K41" s="9">
        <v>0</v>
      </c>
      <c r="L41" s="10">
        <f t="shared" si="0"/>
        <v>555</v>
      </c>
    </row>
    <row r="42" spans="1:12" ht="12.75">
      <c r="A42" s="20" t="s">
        <v>48</v>
      </c>
      <c r="B42" s="9">
        <v>521</v>
      </c>
      <c r="C42" s="9">
        <v>4</v>
      </c>
      <c r="D42" s="9">
        <v>3</v>
      </c>
      <c r="E42" s="9">
        <v>24</v>
      </c>
      <c r="F42" s="9">
        <v>1</v>
      </c>
      <c r="G42" s="9">
        <v>4</v>
      </c>
      <c r="H42" s="9">
        <v>12</v>
      </c>
      <c r="I42" s="9">
        <v>41</v>
      </c>
      <c r="J42" s="9">
        <v>40</v>
      </c>
      <c r="K42" s="9">
        <v>0</v>
      </c>
      <c r="L42" s="10">
        <f t="shared" si="0"/>
        <v>650</v>
      </c>
    </row>
    <row r="43" spans="1:12" ht="12.75">
      <c r="A43" s="20" t="s">
        <v>49</v>
      </c>
      <c r="B43" s="9">
        <v>618</v>
      </c>
      <c r="C43" s="9">
        <v>3</v>
      </c>
      <c r="D43" s="9">
        <v>2</v>
      </c>
      <c r="E43" s="9">
        <v>17</v>
      </c>
      <c r="F43" s="9">
        <v>3</v>
      </c>
      <c r="G43" s="9">
        <v>4</v>
      </c>
      <c r="H43" s="9">
        <v>19</v>
      </c>
      <c r="I43" s="9">
        <v>20</v>
      </c>
      <c r="J43" s="9">
        <v>18</v>
      </c>
      <c r="K43" s="9">
        <v>4</v>
      </c>
      <c r="L43" s="10">
        <f t="shared" si="0"/>
        <v>708</v>
      </c>
    </row>
    <row r="44" spans="1:12" ht="12.75">
      <c r="A44" s="20" t="s">
        <v>50</v>
      </c>
      <c r="B44" s="9">
        <v>688</v>
      </c>
      <c r="C44" s="9">
        <v>9</v>
      </c>
      <c r="D44" s="9">
        <v>5</v>
      </c>
      <c r="E44" s="9">
        <v>2</v>
      </c>
      <c r="F44" s="9">
        <v>3</v>
      </c>
      <c r="G44" s="9">
        <v>4</v>
      </c>
      <c r="H44" s="9">
        <v>16</v>
      </c>
      <c r="I44" s="9">
        <v>24</v>
      </c>
      <c r="J44" s="9">
        <v>18</v>
      </c>
      <c r="K44" s="9">
        <v>0</v>
      </c>
      <c r="L44" s="10">
        <f t="shared" si="0"/>
        <v>769</v>
      </c>
    </row>
    <row r="45" spans="1:12" ht="13.5" thickBot="1">
      <c r="A45" s="20" t="s">
        <v>51</v>
      </c>
      <c r="B45" s="9">
        <v>341</v>
      </c>
      <c r="C45" s="9">
        <v>6</v>
      </c>
      <c r="D45" s="9">
        <v>2</v>
      </c>
      <c r="E45" s="9">
        <v>27</v>
      </c>
      <c r="F45" s="9">
        <v>1</v>
      </c>
      <c r="G45" s="9">
        <v>3</v>
      </c>
      <c r="H45" s="9">
        <v>11</v>
      </c>
      <c r="I45" s="9">
        <v>29</v>
      </c>
      <c r="J45" s="9">
        <v>14</v>
      </c>
      <c r="K45" s="9">
        <v>0</v>
      </c>
      <c r="L45" s="10">
        <f t="shared" si="0"/>
        <v>434</v>
      </c>
    </row>
    <row r="46" spans="1:12" ht="12.75">
      <c r="A46" s="21" t="s">
        <v>17</v>
      </c>
      <c r="B46" s="11">
        <f aca="true" t="shared" si="1" ref="B46:L46">SUM(B15:B45)</f>
        <v>18365</v>
      </c>
      <c r="C46" s="11">
        <f t="shared" si="1"/>
        <v>122</v>
      </c>
      <c r="D46" s="11">
        <f t="shared" si="1"/>
        <v>82</v>
      </c>
      <c r="E46" s="11">
        <f t="shared" si="1"/>
        <v>552</v>
      </c>
      <c r="F46" s="11">
        <f t="shared" si="1"/>
        <v>91</v>
      </c>
      <c r="G46" s="11">
        <f t="shared" si="1"/>
        <v>103</v>
      </c>
      <c r="H46" s="11">
        <f t="shared" si="1"/>
        <v>369</v>
      </c>
      <c r="I46" s="11">
        <f t="shared" si="1"/>
        <v>1079</v>
      </c>
      <c r="J46" s="11">
        <f t="shared" si="1"/>
        <v>1449</v>
      </c>
      <c r="K46" s="11">
        <f t="shared" si="1"/>
        <v>27</v>
      </c>
      <c r="L46" s="12">
        <f t="shared" si="1"/>
        <v>22239</v>
      </c>
    </row>
    <row r="47" spans="1:12" ht="13.5" thickBot="1">
      <c r="A47" s="22" t="s">
        <v>52</v>
      </c>
      <c r="B47" s="13">
        <f>(B46/$M$13)</f>
        <v>592.4193548387096</v>
      </c>
      <c r="C47" s="13">
        <f>(C46/$M$13)</f>
        <v>3.935483870967742</v>
      </c>
      <c r="D47" s="13">
        <f aca="true" t="shared" si="2" ref="D47:K47">(D46/$M$13)</f>
        <v>2.6451612903225805</v>
      </c>
      <c r="E47" s="13">
        <f t="shared" si="2"/>
        <v>17.806451612903224</v>
      </c>
      <c r="F47" s="13">
        <f t="shared" si="2"/>
        <v>2.935483870967742</v>
      </c>
      <c r="G47" s="13">
        <f t="shared" si="2"/>
        <v>3.3225806451612905</v>
      </c>
      <c r="H47" s="13">
        <f t="shared" si="2"/>
        <v>11.903225806451612</v>
      </c>
      <c r="I47" s="13">
        <f t="shared" si="2"/>
        <v>34.806451612903224</v>
      </c>
      <c r="J47" s="13">
        <f t="shared" si="2"/>
        <v>46.74193548387097</v>
      </c>
      <c r="K47" s="13">
        <f t="shared" si="2"/>
        <v>0.8709677419354839</v>
      </c>
      <c r="L47" s="14">
        <f>SUM(B47:K47)</f>
        <v>717.3870967741933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50" t="s">
        <v>70</v>
      </c>
      <c r="B50" s="41" t="s">
        <v>72</v>
      </c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C54" s="15"/>
      <c r="D54" s="15"/>
      <c r="E54" s="15"/>
      <c r="F54" s="15"/>
      <c r="G54" s="15"/>
      <c r="H54" s="15"/>
      <c r="I54" s="15"/>
      <c r="J54" s="15"/>
      <c r="K54" s="15"/>
      <c r="L54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M56"/>
  <sheetViews>
    <sheetView zoomScalePageLayoutView="0" workbookViewId="0" topLeftCell="A7">
      <selection activeCell="P24" sqref="P24"/>
    </sheetView>
  </sheetViews>
  <sheetFormatPr defaultColWidth="11.421875" defaultRowHeight="12.75"/>
  <cols>
    <col min="2" max="2" width="12.421875" style="0" bestFit="1" customWidth="1"/>
    <col min="5" max="5" width="9.7109375" style="0" customWidth="1"/>
    <col min="8" max="8" width="8.140625" style="0" customWidth="1"/>
    <col min="9" max="9" width="9.140625" style="0" customWidth="1"/>
    <col min="10" max="10" width="9.421875" style="0" customWidth="1"/>
    <col min="11" max="11" width="8.57421875" style="0" customWidth="1"/>
    <col min="12" max="12" width="10.7109375" style="0" customWidth="1"/>
    <col min="13" max="13" width="0.42578125" style="0" customWidth="1"/>
  </cols>
  <sheetData>
    <row r="7" spans="1:10" ht="12.75">
      <c r="A7" s="54"/>
      <c r="B7" s="54"/>
      <c r="G7" s="1" t="s">
        <v>0</v>
      </c>
      <c r="I7" s="43" t="s">
        <v>61</v>
      </c>
      <c r="J7" s="43"/>
    </row>
    <row r="8" spans="1:11" ht="12.75">
      <c r="A8" s="54"/>
      <c r="B8" s="54"/>
      <c r="G8" s="1" t="s">
        <v>2</v>
      </c>
      <c r="H8" s="2" t="s">
        <v>75</v>
      </c>
      <c r="J8" s="1" t="s">
        <v>3</v>
      </c>
      <c r="K8" s="44">
        <v>2023</v>
      </c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629</v>
      </c>
      <c r="C15" s="9">
        <v>8</v>
      </c>
      <c r="D15" s="9">
        <v>4</v>
      </c>
      <c r="E15" s="9">
        <v>21</v>
      </c>
      <c r="F15" s="9">
        <v>8</v>
      </c>
      <c r="G15" s="9">
        <v>46</v>
      </c>
      <c r="H15" s="9">
        <v>15</v>
      </c>
      <c r="I15" s="9">
        <v>57</v>
      </c>
      <c r="J15" s="9">
        <v>101</v>
      </c>
      <c r="K15" s="9">
        <v>2</v>
      </c>
      <c r="L15" s="10">
        <f aca="true" t="shared" si="0" ref="L15:L45">SUM(B15:K15)</f>
        <v>891</v>
      </c>
    </row>
    <row r="16" spans="1:12" ht="12.75">
      <c r="A16" s="20" t="s">
        <v>22</v>
      </c>
      <c r="B16" s="9">
        <v>488</v>
      </c>
      <c r="C16" s="9">
        <v>8</v>
      </c>
      <c r="D16" s="9">
        <v>2</v>
      </c>
      <c r="E16" s="9">
        <v>5</v>
      </c>
      <c r="F16" s="9">
        <v>5</v>
      </c>
      <c r="G16" s="9">
        <v>15</v>
      </c>
      <c r="H16" s="9">
        <v>9</v>
      </c>
      <c r="I16" s="9">
        <v>15</v>
      </c>
      <c r="J16" s="9">
        <v>65</v>
      </c>
      <c r="K16" s="9">
        <v>0</v>
      </c>
      <c r="L16" s="10">
        <f t="shared" si="0"/>
        <v>612</v>
      </c>
    </row>
    <row r="17" spans="1:12" ht="12.75">
      <c r="A17" s="20" t="s">
        <v>23</v>
      </c>
      <c r="B17" s="9">
        <v>521</v>
      </c>
      <c r="C17" s="9">
        <v>3</v>
      </c>
      <c r="D17" s="9">
        <v>3</v>
      </c>
      <c r="E17" s="9">
        <v>24</v>
      </c>
      <c r="F17" s="9">
        <v>8</v>
      </c>
      <c r="G17" s="9">
        <v>14</v>
      </c>
      <c r="H17" s="9">
        <v>10</v>
      </c>
      <c r="I17" s="9">
        <v>5</v>
      </c>
      <c r="J17" s="9">
        <v>18</v>
      </c>
      <c r="K17" s="9">
        <v>0</v>
      </c>
      <c r="L17" s="10">
        <f t="shared" si="0"/>
        <v>606</v>
      </c>
    </row>
    <row r="18" spans="1:12" ht="12.75">
      <c r="A18" s="20" t="s">
        <v>24</v>
      </c>
      <c r="B18" s="9">
        <v>477</v>
      </c>
      <c r="C18" s="9">
        <v>3</v>
      </c>
      <c r="D18" s="9">
        <v>0</v>
      </c>
      <c r="E18" s="9">
        <v>21</v>
      </c>
      <c r="F18" s="9">
        <v>3</v>
      </c>
      <c r="G18" s="9">
        <v>15</v>
      </c>
      <c r="H18" s="9">
        <v>9</v>
      </c>
      <c r="I18" s="9">
        <v>24</v>
      </c>
      <c r="J18" s="9">
        <v>37</v>
      </c>
      <c r="K18" s="9">
        <v>0</v>
      </c>
      <c r="L18" s="10">
        <f t="shared" si="0"/>
        <v>589</v>
      </c>
    </row>
    <row r="19" spans="1:12" ht="12.75">
      <c r="A19" s="20" t="s">
        <v>25</v>
      </c>
      <c r="B19" s="9">
        <v>513</v>
      </c>
      <c r="C19" s="9">
        <v>1</v>
      </c>
      <c r="D19" s="9">
        <v>3</v>
      </c>
      <c r="E19" s="9">
        <v>19</v>
      </c>
      <c r="F19" s="9">
        <v>4</v>
      </c>
      <c r="G19" s="9">
        <v>21</v>
      </c>
      <c r="H19" s="9">
        <v>9</v>
      </c>
      <c r="I19" s="9">
        <v>15</v>
      </c>
      <c r="J19" s="9">
        <v>16</v>
      </c>
      <c r="K19" s="9">
        <v>0</v>
      </c>
      <c r="L19" s="10">
        <f t="shared" si="0"/>
        <v>601</v>
      </c>
    </row>
    <row r="20" spans="1:12" ht="12.75">
      <c r="A20" s="20" t="s">
        <v>26</v>
      </c>
      <c r="B20" s="9">
        <v>556</v>
      </c>
      <c r="C20" s="9">
        <v>4</v>
      </c>
      <c r="D20" s="9">
        <v>2</v>
      </c>
      <c r="E20" s="9">
        <v>21</v>
      </c>
      <c r="F20" s="9">
        <v>2</v>
      </c>
      <c r="G20" s="9">
        <v>21</v>
      </c>
      <c r="H20" s="9">
        <v>10</v>
      </c>
      <c r="I20" s="9">
        <v>27</v>
      </c>
      <c r="J20" s="9">
        <v>12</v>
      </c>
      <c r="K20" s="9">
        <v>0</v>
      </c>
      <c r="L20" s="10">
        <f t="shared" si="0"/>
        <v>655</v>
      </c>
    </row>
    <row r="21" spans="1:12" ht="12.75">
      <c r="A21" s="20" t="s">
        <v>27</v>
      </c>
      <c r="B21" s="9">
        <v>722</v>
      </c>
      <c r="C21" s="9">
        <v>8</v>
      </c>
      <c r="D21" s="9">
        <v>3</v>
      </c>
      <c r="E21" s="9">
        <v>23</v>
      </c>
      <c r="F21" s="9">
        <v>6</v>
      </c>
      <c r="G21" s="9">
        <v>5</v>
      </c>
      <c r="H21" s="9">
        <v>14</v>
      </c>
      <c r="I21" s="9">
        <v>19</v>
      </c>
      <c r="J21" s="9">
        <v>24</v>
      </c>
      <c r="K21" s="9">
        <v>0</v>
      </c>
      <c r="L21" s="10">
        <f t="shared" si="0"/>
        <v>824</v>
      </c>
    </row>
    <row r="22" spans="1:12" ht="12.75">
      <c r="A22" s="20" t="s">
        <v>28</v>
      </c>
      <c r="B22" s="9">
        <v>882</v>
      </c>
      <c r="C22" s="9">
        <v>3</v>
      </c>
      <c r="D22" s="9">
        <v>1</v>
      </c>
      <c r="E22" s="9">
        <v>6</v>
      </c>
      <c r="F22" s="9">
        <v>0</v>
      </c>
      <c r="G22" s="9">
        <v>4</v>
      </c>
      <c r="H22" s="9">
        <v>18</v>
      </c>
      <c r="I22" s="9">
        <v>18</v>
      </c>
      <c r="J22" s="9">
        <v>42</v>
      </c>
      <c r="K22" s="9">
        <v>0</v>
      </c>
      <c r="L22" s="10">
        <f t="shared" si="0"/>
        <v>974</v>
      </c>
    </row>
    <row r="23" spans="1:12" ht="12.75">
      <c r="A23" s="20" t="s">
        <v>29</v>
      </c>
      <c r="B23" s="9">
        <v>853</v>
      </c>
      <c r="C23" s="9">
        <v>1</v>
      </c>
      <c r="D23" s="9">
        <v>2</v>
      </c>
      <c r="E23" s="9">
        <v>8</v>
      </c>
      <c r="F23" s="9">
        <v>0</v>
      </c>
      <c r="G23" s="9">
        <v>5</v>
      </c>
      <c r="H23" s="9">
        <v>21</v>
      </c>
      <c r="I23" s="9">
        <v>9</v>
      </c>
      <c r="J23" s="9">
        <v>11</v>
      </c>
      <c r="K23" s="9">
        <v>0</v>
      </c>
      <c r="L23" s="10">
        <f t="shared" si="0"/>
        <v>910</v>
      </c>
    </row>
    <row r="24" spans="1:12" ht="12.75">
      <c r="A24" s="20" t="s">
        <v>30</v>
      </c>
      <c r="B24" s="9">
        <v>674</v>
      </c>
      <c r="C24" s="9">
        <v>8</v>
      </c>
      <c r="D24" s="9">
        <v>3</v>
      </c>
      <c r="E24" s="9">
        <v>15</v>
      </c>
      <c r="F24" s="9">
        <v>8</v>
      </c>
      <c r="G24" s="9">
        <v>12</v>
      </c>
      <c r="H24" s="9">
        <v>9</v>
      </c>
      <c r="I24" s="9">
        <v>15</v>
      </c>
      <c r="J24" s="9">
        <v>15</v>
      </c>
      <c r="K24" s="9">
        <v>2</v>
      </c>
      <c r="L24" s="10">
        <f t="shared" si="0"/>
        <v>761</v>
      </c>
    </row>
    <row r="25" spans="1:12" ht="12.75">
      <c r="A25" s="20" t="s">
        <v>31</v>
      </c>
      <c r="B25" s="9">
        <v>689</v>
      </c>
      <c r="C25" s="9">
        <v>2</v>
      </c>
      <c r="D25" s="9">
        <v>3</v>
      </c>
      <c r="E25" s="9">
        <v>20</v>
      </c>
      <c r="F25" s="9">
        <v>3</v>
      </c>
      <c r="G25" s="9">
        <v>13</v>
      </c>
      <c r="H25" s="9">
        <v>8</v>
      </c>
      <c r="I25" s="9">
        <v>16</v>
      </c>
      <c r="J25" s="9">
        <v>36</v>
      </c>
      <c r="K25" s="9">
        <v>0</v>
      </c>
      <c r="L25" s="10">
        <f t="shared" si="0"/>
        <v>790</v>
      </c>
    </row>
    <row r="26" spans="1:12" ht="12.75">
      <c r="A26" s="20" t="s">
        <v>32</v>
      </c>
      <c r="B26" s="9">
        <v>721</v>
      </c>
      <c r="C26" s="9">
        <v>3</v>
      </c>
      <c r="D26" s="9">
        <v>5</v>
      </c>
      <c r="E26" s="9">
        <v>21</v>
      </c>
      <c r="F26" s="9">
        <v>4</v>
      </c>
      <c r="G26" s="9">
        <v>42</v>
      </c>
      <c r="H26" s="9">
        <v>10</v>
      </c>
      <c r="I26" s="9">
        <v>13</v>
      </c>
      <c r="J26" s="9">
        <v>7</v>
      </c>
      <c r="K26" s="9">
        <v>0</v>
      </c>
      <c r="L26" s="10">
        <f t="shared" si="0"/>
        <v>826</v>
      </c>
    </row>
    <row r="27" spans="1:12" ht="12.75">
      <c r="A27" s="20" t="s">
        <v>33</v>
      </c>
      <c r="B27" s="9">
        <v>854</v>
      </c>
      <c r="C27" s="9">
        <v>6</v>
      </c>
      <c r="D27" s="9">
        <v>3</v>
      </c>
      <c r="E27" s="9">
        <v>25</v>
      </c>
      <c r="F27" s="9">
        <v>5</v>
      </c>
      <c r="G27" s="9">
        <v>35</v>
      </c>
      <c r="H27" s="9">
        <v>7</v>
      </c>
      <c r="I27" s="9">
        <v>9</v>
      </c>
      <c r="J27" s="9">
        <v>15</v>
      </c>
      <c r="K27" s="9">
        <v>0</v>
      </c>
      <c r="L27" s="10">
        <f t="shared" si="0"/>
        <v>959</v>
      </c>
    </row>
    <row r="28" spans="1:12" ht="12.75">
      <c r="A28" s="20" t="s">
        <v>34</v>
      </c>
      <c r="B28" s="9">
        <v>853</v>
      </c>
      <c r="C28" s="9">
        <v>7</v>
      </c>
      <c r="D28" s="9">
        <v>1</v>
      </c>
      <c r="E28" s="9">
        <v>13</v>
      </c>
      <c r="F28" s="9">
        <v>2</v>
      </c>
      <c r="G28" s="9">
        <v>18</v>
      </c>
      <c r="H28" s="9">
        <v>14</v>
      </c>
      <c r="I28" s="9">
        <v>21</v>
      </c>
      <c r="J28" s="9">
        <v>18</v>
      </c>
      <c r="K28" s="9">
        <v>4</v>
      </c>
      <c r="L28" s="10">
        <f t="shared" si="0"/>
        <v>951</v>
      </c>
    </row>
    <row r="29" spans="1:12" ht="12.75">
      <c r="A29" s="20" t="s">
        <v>35</v>
      </c>
      <c r="B29" s="9">
        <v>1066</v>
      </c>
      <c r="C29" s="9">
        <v>5</v>
      </c>
      <c r="D29" s="9">
        <v>5</v>
      </c>
      <c r="E29" s="9">
        <v>11</v>
      </c>
      <c r="F29" s="9">
        <v>1</v>
      </c>
      <c r="G29" s="9">
        <v>31</v>
      </c>
      <c r="H29" s="9">
        <v>17</v>
      </c>
      <c r="I29" s="9">
        <v>19</v>
      </c>
      <c r="J29" s="9">
        <v>32</v>
      </c>
      <c r="K29" s="9">
        <v>2</v>
      </c>
      <c r="L29" s="10">
        <f t="shared" si="0"/>
        <v>1189</v>
      </c>
    </row>
    <row r="30" spans="1:12" ht="12.75">
      <c r="A30" s="20" t="s">
        <v>36</v>
      </c>
      <c r="B30" s="9">
        <v>883</v>
      </c>
      <c r="C30" s="9">
        <v>1</v>
      </c>
      <c r="D30" s="9">
        <v>3</v>
      </c>
      <c r="E30" s="9">
        <v>7</v>
      </c>
      <c r="F30" s="9">
        <v>2</v>
      </c>
      <c r="G30" s="9">
        <v>1</v>
      </c>
      <c r="H30" s="9">
        <v>21</v>
      </c>
      <c r="I30" s="9">
        <v>24</v>
      </c>
      <c r="J30" s="9">
        <v>8</v>
      </c>
      <c r="K30" s="9">
        <v>2</v>
      </c>
      <c r="L30" s="10">
        <f t="shared" si="0"/>
        <v>952</v>
      </c>
    </row>
    <row r="31" spans="1:12" ht="12.75">
      <c r="A31" s="20" t="s">
        <v>37</v>
      </c>
      <c r="B31" s="9">
        <v>465</v>
      </c>
      <c r="C31" s="9">
        <v>4</v>
      </c>
      <c r="D31" s="9">
        <v>4</v>
      </c>
      <c r="E31" s="9">
        <v>23</v>
      </c>
      <c r="F31" s="9">
        <v>8</v>
      </c>
      <c r="G31" s="9">
        <v>14</v>
      </c>
      <c r="H31" s="9">
        <v>10</v>
      </c>
      <c r="I31" s="9">
        <v>23</v>
      </c>
      <c r="J31" s="9">
        <v>22</v>
      </c>
      <c r="K31" s="9">
        <v>0</v>
      </c>
      <c r="L31" s="10">
        <f t="shared" si="0"/>
        <v>573</v>
      </c>
    </row>
    <row r="32" spans="1:12" ht="12.75">
      <c r="A32" s="20" t="s">
        <v>38</v>
      </c>
      <c r="B32" s="9">
        <v>423</v>
      </c>
      <c r="C32" s="9">
        <v>2</v>
      </c>
      <c r="D32" s="9">
        <v>2</v>
      </c>
      <c r="E32" s="9">
        <v>20</v>
      </c>
      <c r="F32" s="9">
        <v>6</v>
      </c>
      <c r="G32" s="9">
        <v>18</v>
      </c>
      <c r="H32" s="9">
        <v>9</v>
      </c>
      <c r="I32" s="9">
        <v>30</v>
      </c>
      <c r="J32" s="9">
        <v>41</v>
      </c>
      <c r="K32" s="9">
        <v>0</v>
      </c>
      <c r="L32" s="10">
        <f t="shared" si="0"/>
        <v>551</v>
      </c>
    </row>
    <row r="33" spans="1:12" ht="12.75">
      <c r="A33" s="20" t="s">
        <v>39</v>
      </c>
      <c r="B33" s="9">
        <v>420</v>
      </c>
      <c r="C33" s="9">
        <v>3</v>
      </c>
      <c r="D33" s="9">
        <v>3</v>
      </c>
      <c r="E33" s="9">
        <v>28</v>
      </c>
      <c r="F33" s="9">
        <v>6</v>
      </c>
      <c r="G33" s="9">
        <v>15</v>
      </c>
      <c r="H33" s="9">
        <v>11</v>
      </c>
      <c r="I33" s="9">
        <v>28</v>
      </c>
      <c r="J33" s="9">
        <v>21</v>
      </c>
      <c r="K33" s="9">
        <v>0</v>
      </c>
      <c r="L33" s="10">
        <f t="shared" si="0"/>
        <v>535</v>
      </c>
    </row>
    <row r="34" spans="1:12" ht="12.75">
      <c r="A34" s="20" t="s">
        <v>40</v>
      </c>
      <c r="B34" s="9">
        <v>495</v>
      </c>
      <c r="C34" s="9">
        <v>3</v>
      </c>
      <c r="D34" s="9">
        <v>0</v>
      </c>
      <c r="E34" s="9">
        <v>27</v>
      </c>
      <c r="F34" s="9">
        <v>4</v>
      </c>
      <c r="G34" s="9">
        <v>13</v>
      </c>
      <c r="H34" s="9">
        <v>8</v>
      </c>
      <c r="I34" s="9">
        <v>32</v>
      </c>
      <c r="J34" s="9">
        <v>17</v>
      </c>
      <c r="K34" s="9">
        <v>0</v>
      </c>
      <c r="L34" s="10">
        <f t="shared" si="0"/>
        <v>599</v>
      </c>
    </row>
    <row r="35" spans="1:12" ht="12.75">
      <c r="A35" s="20" t="s">
        <v>41</v>
      </c>
      <c r="B35" s="9">
        <v>498</v>
      </c>
      <c r="C35" s="9">
        <v>2</v>
      </c>
      <c r="D35" s="9">
        <v>1</v>
      </c>
      <c r="E35" s="9">
        <v>14</v>
      </c>
      <c r="F35" s="9">
        <v>3</v>
      </c>
      <c r="G35" s="9">
        <v>20</v>
      </c>
      <c r="H35" s="9">
        <v>11</v>
      </c>
      <c r="I35" s="9">
        <v>9</v>
      </c>
      <c r="J35" s="9">
        <v>21</v>
      </c>
      <c r="K35" s="9">
        <v>0</v>
      </c>
      <c r="L35" s="10">
        <f t="shared" si="0"/>
        <v>579</v>
      </c>
    </row>
    <row r="36" spans="1:12" ht="12.75">
      <c r="A36" s="20" t="s">
        <v>42</v>
      </c>
      <c r="B36" s="9">
        <v>536</v>
      </c>
      <c r="C36" s="9">
        <v>3</v>
      </c>
      <c r="D36" s="9">
        <v>1</v>
      </c>
      <c r="E36" s="9">
        <v>13</v>
      </c>
      <c r="F36" s="9">
        <v>1</v>
      </c>
      <c r="G36" s="9">
        <v>18</v>
      </c>
      <c r="H36" s="9">
        <v>11</v>
      </c>
      <c r="I36" s="9">
        <v>32</v>
      </c>
      <c r="J36" s="9">
        <v>11</v>
      </c>
      <c r="K36" s="9">
        <v>0</v>
      </c>
      <c r="L36" s="10">
        <f t="shared" si="0"/>
        <v>626</v>
      </c>
    </row>
    <row r="37" spans="1:12" ht="12.75">
      <c r="A37" s="20" t="s">
        <v>43</v>
      </c>
      <c r="B37" s="9">
        <v>605</v>
      </c>
      <c r="C37" s="9">
        <v>1</v>
      </c>
      <c r="D37" s="9">
        <v>2</v>
      </c>
      <c r="E37" s="9">
        <v>6</v>
      </c>
      <c r="F37" s="9">
        <v>1</v>
      </c>
      <c r="G37" s="9">
        <v>55</v>
      </c>
      <c r="H37" s="9">
        <v>16</v>
      </c>
      <c r="I37" s="9">
        <v>9</v>
      </c>
      <c r="J37" s="9">
        <v>14</v>
      </c>
      <c r="K37" s="9">
        <v>1</v>
      </c>
      <c r="L37" s="10">
        <f t="shared" si="0"/>
        <v>710</v>
      </c>
    </row>
    <row r="38" spans="1:12" ht="12.75">
      <c r="A38" s="20" t="s">
        <v>44</v>
      </c>
      <c r="B38" s="9">
        <v>410</v>
      </c>
      <c r="C38" s="9">
        <v>5</v>
      </c>
      <c r="D38" s="9">
        <v>3</v>
      </c>
      <c r="E38" s="9">
        <v>19</v>
      </c>
      <c r="F38" s="9">
        <v>4</v>
      </c>
      <c r="G38" s="9">
        <v>2</v>
      </c>
      <c r="H38" s="9">
        <v>9</v>
      </c>
      <c r="I38" s="9">
        <v>48</v>
      </c>
      <c r="J38" s="9">
        <v>9</v>
      </c>
      <c r="K38" s="9">
        <v>1</v>
      </c>
      <c r="L38" s="10">
        <f t="shared" si="0"/>
        <v>510</v>
      </c>
    </row>
    <row r="39" spans="1:12" ht="12.75">
      <c r="A39" s="20" t="s">
        <v>45</v>
      </c>
      <c r="B39" s="9">
        <v>383</v>
      </c>
      <c r="C39" s="9">
        <v>3</v>
      </c>
      <c r="D39" s="9">
        <v>0</v>
      </c>
      <c r="E39" s="9">
        <v>19</v>
      </c>
      <c r="F39" s="9">
        <v>5</v>
      </c>
      <c r="G39" s="9">
        <v>23</v>
      </c>
      <c r="H39" s="9">
        <v>8</v>
      </c>
      <c r="I39" s="9">
        <v>20</v>
      </c>
      <c r="J39" s="9">
        <v>15</v>
      </c>
      <c r="K39" s="9">
        <v>0</v>
      </c>
      <c r="L39" s="10">
        <f t="shared" si="0"/>
        <v>476</v>
      </c>
    </row>
    <row r="40" spans="1:12" ht="12.75">
      <c r="A40" s="20" t="s">
        <v>46</v>
      </c>
      <c r="B40" s="9">
        <v>402</v>
      </c>
      <c r="C40" s="9">
        <v>2</v>
      </c>
      <c r="D40" s="9">
        <v>3</v>
      </c>
      <c r="E40" s="9">
        <v>15</v>
      </c>
      <c r="F40" s="9">
        <v>3</v>
      </c>
      <c r="G40" s="9">
        <v>7</v>
      </c>
      <c r="H40" s="9">
        <v>11</v>
      </c>
      <c r="I40" s="9">
        <v>19</v>
      </c>
      <c r="J40" s="9">
        <v>16</v>
      </c>
      <c r="K40" s="9">
        <v>1</v>
      </c>
      <c r="L40" s="10">
        <f t="shared" si="0"/>
        <v>479</v>
      </c>
    </row>
    <row r="41" spans="1:12" ht="12.75">
      <c r="A41" s="20" t="s">
        <v>47</v>
      </c>
      <c r="B41" s="9">
        <v>409</v>
      </c>
      <c r="C41" s="9">
        <v>1</v>
      </c>
      <c r="D41" s="9">
        <v>2</v>
      </c>
      <c r="E41" s="9">
        <v>29</v>
      </c>
      <c r="F41" s="9">
        <v>0</v>
      </c>
      <c r="G41" s="9">
        <v>16</v>
      </c>
      <c r="H41" s="9">
        <v>8</v>
      </c>
      <c r="I41" s="9">
        <v>13</v>
      </c>
      <c r="J41" s="9">
        <v>30</v>
      </c>
      <c r="K41" s="9">
        <v>0</v>
      </c>
      <c r="L41" s="10">
        <f t="shared" si="0"/>
        <v>508</v>
      </c>
    </row>
    <row r="42" spans="1:12" ht="12.75">
      <c r="A42" s="20" t="s">
        <v>48</v>
      </c>
      <c r="B42" s="9">
        <v>526</v>
      </c>
      <c r="C42" s="9">
        <v>7</v>
      </c>
      <c r="D42" s="9">
        <v>3</v>
      </c>
      <c r="E42" s="9">
        <v>25</v>
      </c>
      <c r="F42" s="9">
        <v>8</v>
      </c>
      <c r="G42" s="9">
        <v>25</v>
      </c>
      <c r="H42" s="9">
        <v>11</v>
      </c>
      <c r="I42" s="9">
        <v>13</v>
      </c>
      <c r="J42" s="9">
        <v>22</v>
      </c>
      <c r="K42" s="9">
        <v>0</v>
      </c>
      <c r="L42" s="10">
        <f t="shared" si="0"/>
        <v>640</v>
      </c>
    </row>
    <row r="43" spans="1:12" ht="12.75">
      <c r="A43" s="20" t="s">
        <v>49</v>
      </c>
      <c r="B43" s="9">
        <v>684</v>
      </c>
      <c r="C43" s="9">
        <v>4</v>
      </c>
      <c r="D43" s="9">
        <v>6</v>
      </c>
      <c r="E43" s="9">
        <v>20</v>
      </c>
      <c r="F43" s="9">
        <v>0</v>
      </c>
      <c r="G43" s="9">
        <v>43</v>
      </c>
      <c r="H43" s="9">
        <v>17</v>
      </c>
      <c r="I43" s="9">
        <v>16</v>
      </c>
      <c r="J43" s="9">
        <v>40</v>
      </c>
      <c r="K43" s="9">
        <v>4</v>
      </c>
      <c r="L43" s="10">
        <f t="shared" si="0"/>
        <v>834</v>
      </c>
    </row>
    <row r="44" spans="1:12" ht="12.75">
      <c r="A44" s="20" t="s">
        <v>50</v>
      </c>
      <c r="B44" s="9">
        <v>590</v>
      </c>
      <c r="C44" s="9">
        <v>5</v>
      </c>
      <c r="D44" s="9">
        <v>2</v>
      </c>
      <c r="E44" s="9">
        <v>9</v>
      </c>
      <c r="F44" s="9">
        <v>3</v>
      </c>
      <c r="G44" s="9">
        <v>32</v>
      </c>
      <c r="H44" s="9">
        <v>17</v>
      </c>
      <c r="I44" s="9">
        <v>18</v>
      </c>
      <c r="J44" s="9">
        <v>10</v>
      </c>
      <c r="K44" s="9">
        <v>1</v>
      </c>
      <c r="L44" s="10">
        <f t="shared" si="0"/>
        <v>687</v>
      </c>
    </row>
    <row r="45" spans="1:12" ht="13.5" thickBot="1">
      <c r="A45" s="20" t="s">
        <v>51</v>
      </c>
      <c r="B45" s="9">
        <v>351</v>
      </c>
      <c r="C45" s="9">
        <v>1</v>
      </c>
      <c r="D45" s="9">
        <v>3</v>
      </c>
      <c r="E45" s="9">
        <v>30</v>
      </c>
      <c r="F45" s="9">
        <v>5</v>
      </c>
      <c r="G45" s="9">
        <v>37</v>
      </c>
      <c r="H45" s="9">
        <v>9</v>
      </c>
      <c r="I45" s="9">
        <v>17</v>
      </c>
      <c r="J45" s="9">
        <v>4</v>
      </c>
      <c r="K45" s="9">
        <v>0</v>
      </c>
      <c r="L45" s="10">
        <f t="shared" si="0"/>
        <v>457</v>
      </c>
    </row>
    <row r="46" spans="1:12" ht="12.75">
      <c r="A46" s="21" t="s">
        <v>17</v>
      </c>
      <c r="B46" s="11">
        <f aca="true" t="shared" si="1" ref="B46:L46">SUM(B15:B45)</f>
        <v>18578</v>
      </c>
      <c r="C46" s="11">
        <f t="shared" si="1"/>
        <v>117</v>
      </c>
      <c r="D46" s="11">
        <f t="shared" si="1"/>
        <v>78</v>
      </c>
      <c r="E46" s="11">
        <f t="shared" si="1"/>
        <v>557</v>
      </c>
      <c r="F46" s="11">
        <f t="shared" si="1"/>
        <v>118</v>
      </c>
      <c r="G46" s="11">
        <f t="shared" si="1"/>
        <v>636</v>
      </c>
      <c r="H46" s="11">
        <f t="shared" si="1"/>
        <v>367</v>
      </c>
      <c r="I46" s="11">
        <f t="shared" si="1"/>
        <v>633</v>
      </c>
      <c r="J46" s="11">
        <f t="shared" si="1"/>
        <v>750</v>
      </c>
      <c r="K46" s="11">
        <f t="shared" si="1"/>
        <v>20</v>
      </c>
      <c r="L46" s="12">
        <f t="shared" si="1"/>
        <v>21854</v>
      </c>
    </row>
    <row r="47" spans="1:12" ht="13.5" thickBot="1">
      <c r="A47" s="22" t="s">
        <v>52</v>
      </c>
      <c r="B47" s="13">
        <f>(B46/$M$13)</f>
        <v>599.2903225806451</v>
      </c>
      <c r="C47" s="13">
        <f aca="true" t="shared" si="2" ref="C47:K47">(C46/$M$13)</f>
        <v>3.774193548387097</v>
      </c>
      <c r="D47" s="13">
        <f t="shared" si="2"/>
        <v>2.5161290322580645</v>
      </c>
      <c r="E47" s="13">
        <f t="shared" si="2"/>
        <v>17.967741935483872</v>
      </c>
      <c r="F47" s="13">
        <f t="shared" si="2"/>
        <v>3.806451612903226</v>
      </c>
      <c r="G47" s="13">
        <f t="shared" si="2"/>
        <v>20.516129032258064</v>
      </c>
      <c r="H47" s="13">
        <f t="shared" si="2"/>
        <v>11.838709677419354</v>
      </c>
      <c r="I47" s="13">
        <f t="shared" si="2"/>
        <v>20.419354838709676</v>
      </c>
      <c r="J47" s="13">
        <f t="shared" si="2"/>
        <v>24.193548387096776</v>
      </c>
      <c r="K47" s="13">
        <f t="shared" si="2"/>
        <v>0.6451612903225806</v>
      </c>
      <c r="L47" s="14">
        <f>SUM(B47:K47)</f>
        <v>704.9677419354838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50" t="s">
        <v>70</v>
      </c>
      <c r="B50" s="41" t="s">
        <v>73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12.75">
      <c r="A56" s="23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O55"/>
  <sheetViews>
    <sheetView zoomScalePageLayoutView="0" workbookViewId="0" topLeftCell="A10">
      <selection activeCell="P27" sqref="P27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8.140625" style="0" customWidth="1"/>
    <col min="10" max="10" width="8.8515625" style="0" customWidth="1"/>
    <col min="11" max="11" width="6.7109375" style="0" customWidth="1"/>
    <col min="12" max="12" width="9.140625" style="0" customWidth="1"/>
    <col min="13" max="13" width="0.42578125" style="0" customWidth="1"/>
  </cols>
  <sheetData>
    <row r="5" spans="7:10" ht="12.75">
      <c r="G5" s="1" t="s">
        <v>0</v>
      </c>
      <c r="I5" s="2" t="s">
        <v>60</v>
      </c>
      <c r="J5" s="2"/>
    </row>
    <row r="6" spans="7:11" ht="17.25" customHeight="1">
      <c r="G6" s="1" t="s">
        <v>2</v>
      </c>
      <c r="H6" s="2" t="s">
        <v>75</v>
      </c>
      <c r="J6" s="1" t="s">
        <v>3</v>
      </c>
      <c r="K6" s="3">
        <v>2023</v>
      </c>
    </row>
    <row r="7" spans="1:2" ht="12.75">
      <c r="A7" s="54"/>
      <c r="B7" s="54"/>
    </row>
    <row r="8" spans="1:2" ht="12.75">
      <c r="A8" s="54"/>
      <c r="B8" s="54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5" ht="12.75">
      <c r="A15" s="20" t="s">
        <v>21</v>
      </c>
      <c r="B15" s="9">
        <v>2475</v>
      </c>
      <c r="C15" s="9">
        <v>6</v>
      </c>
      <c r="D15" s="9">
        <v>4</v>
      </c>
      <c r="E15" s="9">
        <v>69</v>
      </c>
      <c r="F15" s="9">
        <v>106</v>
      </c>
      <c r="G15" s="9">
        <v>60</v>
      </c>
      <c r="H15" s="9">
        <v>36</v>
      </c>
      <c r="I15" s="9">
        <v>285</v>
      </c>
      <c r="J15" s="9">
        <v>68</v>
      </c>
      <c r="K15" s="9">
        <v>4</v>
      </c>
      <c r="L15" s="10">
        <f aca="true" t="shared" si="0" ref="L15:L45">SUM(B15:K15)</f>
        <v>3113</v>
      </c>
      <c r="M15" s="23" t="s">
        <v>57</v>
      </c>
      <c r="O15" s="52"/>
    </row>
    <row r="16" spans="1:15" ht="12.75">
      <c r="A16" s="20" t="s">
        <v>22</v>
      </c>
      <c r="B16" s="9">
        <v>2171</v>
      </c>
      <c r="C16" s="9">
        <v>18</v>
      </c>
      <c r="D16" s="9">
        <v>0</v>
      </c>
      <c r="E16" s="9">
        <v>19</v>
      </c>
      <c r="F16" s="9">
        <v>5</v>
      </c>
      <c r="G16" s="9">
        <v>8</v>
      </c>
      <c r="H16" s="9">
        <v>21</v>
      </c>
      <c r="I16" s="9">
        <v>36</v>
      </c>
      <c r="J16" s="9">
        <v>43</v>
      </c>
      <c r="K16" s="9">
        <v>4</v>
      </c>
      <c r="L16" s="10">
        <f t="shared" si="0"/>
        <v>2325</v>
      </c>
      <c r="M16" s="28"/>
      <c r="O16" s="52"/>
    </row>
    <row r="17" spans="1:15" ht="12.75">
      <c r="A17" s="20" t="s">
        <v>23</v>
      </c>
      <c r="B17" s="9">
        <v>2352</v>
      </c>
      <c r="C17" s="9">
        <v>6</v>
      </c>
      <c r="D17" s="9">
        <v>0</v>
      </c>
      <c r="E17" s="9">
        <v>128</v>
      </c>
      <c r="F17" s="9">
        <v>162</v>
      </c>
      <c r="G17" s="9">
        <v>102</v>
      </c>
      <c r="H17" s="9">
        <v>37</v>
      </c>
      <c r="I17" s="9">
        <v>436</v>
      </c>
      <c r="J17" s="9">
        <v>141</v>
      </c>
      <c r="K17" s="9">
        <v>1</v>
      </c>
      <c r="L17" s="10">
        <f t="shared" si="0"/>
        <v>3365</v>
      </c>
      <c r="M17" s="28"/>
      <c r="O17" s="52"/>
    </row>
    <row r="18" spans="1:15" ht="12.75">
      <c r="A18" s="20" t="s">
        <v>24</v>
      </c>
      <c r="B18" s="9">
        <v>1915</v>
      </c>
      <c r="C18" s="9">
        <v>12</v>
      </c>
      <c r="D18" s="9">
        <v>2</v>
      </c>
      <c r="E18" s="9">
        <v>142</v>
      </c>
      <c r="F18" s="9">
        <v>185</v>
      </c>
      <c r="G18" s="9">
        <v>92</v>
      </c>
      <c r="H18" s="9">
        <v>43</v>
      </c>
      <c r="I18" s="9">
        <v>483</v>
      </c>
      <c r="J18" s="9">
        <v>130</v>
      </c>
      <c r="K18" s="9">
        <v>4</v>
      </c>
      <c r="L18" s="10">
        <f t="shared" si="0"/>
        <v>3008</v>
      </c>
      <c r="M18" s="28"/>
      <c r="O18" s="52"/>
    </row>
    <row r="19" spans="1:15" ht="12.75">
      <c r="A19" s="20" t="s">
        <v>25</v>
      </c>
      <c r="B19" s="9">
        <v>2182</v>
      </c>
      <c r="C19" s="9">
        <v>14</v>
      </c>
      <c r="D19" s="9">
        <v>1</v>
      </c>
      <c r="E19" s="9">
        <v>142</v>
      </c>
      <c r="F19" s="9">
        <v>213</v>
      </c>
      <c r="G19" s="9">
        <v>53</v>
      </c>
      <c r="H19" s="9">
        <v>41</v>
      </c>
      <c r="I19" s="9">
        <v>612</v>
      </c>
      <c r="J19" s="9">
        <v>133</v>
      </c>
      <c r="K19" s="9">
        <v>3</v>
      </c>
      <c r="L19" s="10">
        <f t="shared" si="0"/>
        <v>3394</v>
      </c>
      <c r="M19" s="28"/>
      <c r="O19" s="52"/>
    </row>
    <row r="20" spans="1:15" ht="12.75">
      <c r="A20" s="20" t="s">
        <v>26</v>
      </c>
      <c r="B20" s="9">
        <v>2202</v>
      </c>
      <c r="C20" s="9">
        <v>21</v>
      </c>
      <c r="D20" s="9">
        <v>1</v>
      </c>
      <c r="E20" s="9">
        <v>160</v>
      </c>
      <c r="F20" s="9">
        <v>204</v>
      </c>
      <c r="G20" s="9">
        <v>40</v>
      </c>
      <c r="H20" s="9">
        <v>35</v>
      </c>
      <c r="I20" s="9">
        <v>614</v>
      </c>
      <c r="J20" s="9">
        <v>162</v>
      </c>
      <c r="K20" s="9">
        <v>2</v>
      </c>
      <c r="L20" s="10">
        <f t="shared" si="0"/>
        <v>3441</v>
      </c>
      <c r="M20" s="28"/>
      <c r="O20" s="52"/>
    </row>
    <row r="21" spans="1:15" ht="12.75">
      <c r="A21" s="20" t="s">
        <v>27</v>
      </c>
      <c r="B21" s="9">
        <v>2798</v>
      </c>
      <c r="C21" s="9">
        <v>24</v>
      </c>
      <c r="D21" s="9">
        <v>0</v>
      </c>
      <c r="E21" s="9">
        <v>139</v>
      </c>
      <c r="F21" s="9">
        <v>175</v>
      </c>
      <c r="G21" s="9">
        <v>35</v>
      </c>
      <c r="H21" s="9">
        <v>36</v>
      </c>
      <c r="I21" s="9">
        <v>524</v>
      </c>
      <c r="J21" s="9">
        <v>152</v>
      </c>
      <c r="K21" s="9">
        <v>1</v>
      </c>
      <c r="L21" s="10">
        <f t="shared" si="0"/>
        <v>3884</v>
      </c>
      <c r="M21" s="28"/>
      <c r="O21" s="52"/>
    </row>
    <row r="22" spans="1:15" ht="12.75">
      <c r="A22" s="20" t="s">
        <v>28</v>
      </c>
      <c r="B22" s="9">
        <v>2394</v>
      </c>
      <c r="C22" s="9">
        <v>22</v>
      </c>
      <c r="D22" s="9">
        <v>0</v>
      </c>
      <c r="E22" s="9">
        <v>58</v>
      </c>
      <c r="F22" s="9">
        <v>77</v>
      </c>
      <c r="G22" s="9">
        <v>45</v>
      </c>
      <c r="H22" s="9">
        <v>33</v>
      </c>
      <c r="I22" s="9">
        <v>196</v>
      </c>
      <c r="J22" s="9">
        <v>43</v>
      </c>
      <c r="K22" s="9">
        <v>4</v>
      </c>
      <c r="L22" s="10">
        <f t="shared" si="0"/>
        <v>2872</v>
      </c>
      <c r="M22" s="28"/>
      <c r="O22" s="52"/>
    </row>
    <row r="23" spans="1:15" ht="12.75">
      <c r="A23" s="20" t="s">
        <v>29</v>
      </c>
      <c r="B23" s="9">
        <v>2673</v>
      </c>
      <c r="C23" s="9">
        <v>17</v>
      </c>
      <c r="D23" s="9">
        <v>0</v>
      </c>
      <c r="E23" s="9">
        <v>19</v>
      </c>
      <c r="F23" s="9">
        <v>12</v>
      </c>
      <c r="G23" s="9">
        <v>5</v>
      </c>
      <c r="H23" s="9">
        <v>30</v>
      </c>
      <c r="I23" s="9">
        <v>14</v>
      </c>
      <c r="J23" s="9">
        <v>25</v>
      </c>
      <c r="K23" s="9">
        <v>15</v>
      </c>
      <c r="L23" s="10">
        <f t="shared" si="0"/>
        <v>2810</v>
      </c>
      <c r="M23" s="28"/>
      <c r="O23" s="52"/>
    </row>
    <row r="24" spans="1:15" ht="12.75">
      <c r="A24" s="20" t="s">
        <v>30</v>
      </c>
      <c r="B24" s="9">
        <v>2525</v>
      </c>
      <c r="C24" s="9">
        <v>13</v>
      </c>
      <c r="D24" s="9">
        <v>1</v>
      </c>
      <c r="E24" s="9">
        <v>120</v>
      </c>
      <c r="F24" s="9">
        <v>181</v>
      </c>
      <c r="G24" s="9">
        <v>76</v>
      </c>
      <c r="H24" s="9">
        <v>34</v>
      </c>
      <c r="I24" s="9">
        <v>567</v>
      </c>
      <c r="J24" s="9">
        <v>89</v>
      </c>
      <c r="K24" s="9">
        <v>10</v>
      </c>
      <c r="L24" s="10">
        <f t="shared" si="0"/>
        <v>3616</v>
      </c>
      <c r="M24" s="28"/>
      <c r="O24" s="52"/>
    </row>
    <row r="25" spans="1:15" ht="12.75">
      <c r="A25" s="20" t="s">
        <v>31</v>
      </c>
      <c r="B25" s="9">
        <v>2329</v>
      </c>
      <c r="C25" s="9">
        <v>14</v>
      </c>
      <c r="D25" s="9">
        <v>3</v>
      </c>
      <c r="E25" s="9">
        <v>145</v>
      </c>
      <c r="F25" s="9">
        <v>187</v>
      </c>
      <c r="G25" s="9">
        <v>131</v>
      </c>
      <c r="H25" s="9">
        <v>42</v>
      </c>
      <c r="I25" s="9">
        <v>564</v>
      </c>
      <c r="J25" s="9">
        <v>127</v>
      </c>
      <c r="K25" s="9">
        <v>2</v>
      </c>
      <c r="L25" s="10">
        <f t="shared" si="0"/>
        <v>3544</v>
      </c>
      <c r="M25" s="28"/>
      <c r="O25" s="52"/>
    </row>
    <row r="26" spans="1:15" ht="12.75">
      <c r="A26" s="20" t="s">
        <v>32</v>
      </c>
      <c r="B26" s="9">
        <v>2346</v>
      </c>
      <c r="C26" s="9">
        <v>18</v>
      </c>
      <c r="D26" s="9">
        <v>2</v>
      </c>
      <c r="E26" s="9">
        <v>122</v>
      </c>
      <c r="F26" s="9">
        <v>203</v>
      </c>
      <c r="G26" s="9">
        <v>110</v>
      </c>
      <c r="H26" s="9">
        <v>31</v>
      </c>
      <c r="I26" s="9">
        <v>593</v>
      </c>
      <c r="J26" s="9">
        <v>124</v>
      </c>
      <c r="K26" s="9">
        <v>3</v>
      </c>
      <c r="L26" s="10">
        <f t="shared" si="0"/>
        <v>3552</v>
      </c>
      <c r="M26" s="28"/>
      <c r="O26" s="52"/>
    </row>
    <row r="27" spans="1:15" ht="12.75">
      <c r="A27" s="20" t="s">
        <v>33</v>
      </c>
      <c r="B27" s="9">
        <v>2564</v>
      </c>
      <c r="C27" s="9">
        <v>16</v>
      </c>
      <c r="D27" s="9">
        <v>2</v>
      </c>
      <c r="E27" s="9">
        <v>145</v>
      </c>
      <c r="F27" s="9">
        <v>222</v>
      </c>
      <c r="G27" s="9">
        <v>69</v>
      </c>
      <c r="H27" s="9">
        <v>27</v>
      </c>
      <c r="I27" s="9">
        <v>677</v>
      </c>
      <c r="J27" s="9">
        <v>109</v>
      </c>
      <c r="K27" s="9">
        <v>4</v>
      </c>
      <c r="L27" s="10">
        <f t="shared" si="0"/>
        <v>3835</v>
      </c>
      <c r="M27" s="28"/>
      <c r="O27" s="52"/>
    </row>
    <row r="28" spans="1:15" ht="12.75">
      <c r="A28" s="20">
        <v>14</v>
      </c>
      <c r="B28" s="9">
        <v>3053</v>
      </c>
      <c r="C28" s="9">
        <v>38</v>
      </c>
      <c r="D28" s="9">
        <v>0</v>
      </c>
      <c r="E28" s="9">
        <v>144</v>
      </c>
      <c r="F28" s="9">
        <v>248</v>
      </c>
      <c r="G28" s="9">
        <v>78</v>
      </c>
      <c r="H28" s="9">
        <v>37</v>
      </c>
      <c r="I28" s="9">
        <v>617</v>
      </c>
      <c r="J28" s="9">
        <v>116</v>
      </c>
      <c r="K28" s="9">
        <v>13</v>
      </c>
      <c r="L28" s="10">
        <f t="shared" si="0"/>
        <v>4344</v>
      </c>
      <c r="O28" s="52"/>
    </row>
    <row r="29" spans="1:15" ht="12.75">
      <c r="A29" s="20" t="s">
        <v>35</v>
      </c>
      <c r="B29" s="9">
        <v>2931</v>
      </c>
      <c r="C29" s="9">
        <v>24</v>
      </c>
      <c r="D29" s="9">
        <v>1</v>
      </c>
      <c r="E29" s="9">
        <v>86</v>
      </c>
      <c r="F29" s="9">
        <v>83</v>
      </c>
      <c r="G29" s="9">
        <v>44</v>
      </c>
      <c r="H29" s="9">
        <v>39</v>
      </c>
      <c r="I29" s="9">
        <v>288</v>
      </c>
      <c r="J29" s="9">
        <v>59</v>
      </c>
      <c r="K29" s="9">
        <v>18</v>
      </c>
      <c r="L29" s="10">
        <f t="shared" si="0"/>
        <v>3573</v>
      </c>
      <c r="O29" s="52"/>
    </row>
    <row r="30" spans="1:15" ht="12.75">
      <c r="A30" s="20" t="s">
        <v>36</v>
      </c>
      <c r="B30" s="9">
        <v>2975</v>
      </c>
      <c r="C30" s="9">
        <v>19</v>
      </c>
      <c r="D30" s="9">
        <v>0</v>
      </c>
      <c r="E30" s="9">
        <v>41</v>
      </c>
      <c r="F30" s="9">
        <v>19</v>
      </c>
      <c r="G30" s="9">
        <v>7</v>
      </c>
      <c r="H30" s="9">
        <v>29</v>
      </c>
      <c r="I30" s="9">
        <v>47</v>
      </c>
      <c r="J30" s="9">
        <v>21</v>
      </c>
      <c r="K30" s="9">
        <v>12</v>
      </c>
      <c r="L30" s="10">
        <f t="shared" si="0"/>
        <v>3170</v>
      </c>
      <c r="O30" s="52"/>
    </row>
    <row r="31" spans="1:15" ht="12.75">
      <c r="A31" s="20" t="s">
        <v>37</v>
      </c>
      <c r="B31" s="9">
        <v>2227</v>
      </c>
      <c r="C31" s="9">
        <v>9</v>
      </c>
      <c r="D31" s="9">
        <v>0</v>
      </c>
      <c r="E31" s="9">
        <v>133</v>
      </c>
      <c r="F31" s="9">
        <v>195</v>
      </c>
      <c r="G31" s="9">
        <v>113</v>
      </c>
      <c r="H31" s="9">
        <v>31</v>
      </c>
      <c r="I31" s="9">
        <v>510</v>
      </c>
      <c r="J31" s="9">
        <v>179</v>
      </c>
      <c r="K31" s="9">
        <v>3</v>
      </c>
      <c r="L31" s="10">
        <f t="shared" si="0"/>
        <v>3400</v>
      </c>
      <c r="O31" s="52"/>
    </row>
    <row r="32" spans="1:15" ht="12.75">
      <c r="A32" s="20" t="s">
        <v>38</v>
      </c>
      <c r="B32" s="9">
        <v>1987</v>
      </c>
      <c r="C32" s="9">
        <v>6</v>
      </c>
      <c r="D32" s="9">
        <v>1</v>
      </c>
      <c r="E32" s="9">
        <v>178</v>
      </c>
      <c r="F32" s="9">
        <v>219</v>
      </c>
      <c r="G32" s="9">
        <v>73</v>
      </c>
      <c r="H32" s="9">
        <v>34</v>
      </c>
      <c r="I32" s="9">
        <v>731</v>
      </c>
      <c r="J32" s="9">
        <v>132</v>
      </c>
      <c r="K32" s="9">
        <v>5</v>
      </c>
      <c r="L32" s="10">
        <f t="shared" si="0"/>
        <v>3366</v>
      </c>
      <c r="O32" s="52"/>
    </row>
    <row r="33" spans="1:15" ht="12.75">
      <c r="A33" s="20" t="s">
        <v>39</v>
      </c>
      <c r="B33" s="9">
        <v>1885</v>
      </c>
      <c r="C33" s="9">
        <v>18</v>
      </c>
      <c r="D33" s="9">
        <v>1</v>
      </c>
      <c r="E33" s="9">
        <v>136</v>
      </c>
      <c r="F33" s="9">
        <v>242</v>
      </c>
      <c r="G33" s="9">
        <v>93</v>
      </c>
      <c r="H33" s="9">
        <v>31</v>
      </c>
      <c r="I33" s="9">
        <v>647</v>
      </c>
      <c r="J33" s="9">
        <v>124</v>
      </c>
      <c r="K33" s="9">
        <v>4</v>
      </c>
      <c r="L33" s="10">
        <f t="shared" si="0"/>
        <v>3181</v>
      </c>
      <c r="O33" s="52"/>
    </row>
    <row r="34" spans="1:15" ht="12.75">
      <c r="A34" s="20" t="s">
        <v>40</v>
      </c>
      <c r="B34" s="9">
        <v>1772</v>
      </c>
      <c r="C34" s="9">
        <v>7</v>
      </c>
      <c r="D34" s="9">
        <v>0</v>
      </c>
      <c r="E34" s="9">
        <v>156</v>
      </c>
      <c r="F34" s="9">
        <v>181</v>
      </c>
      <c r="G34" s="9">
        <v>68</v>
      </c>
      <c r="H34" s="9">
        <v>38</v>
      </c>
      <c r="I34" s="9">
        <v>580</v>
      </c>
      <c r="J34" s="9">
        <v>119</v>
      </c>
      <c r="K34" s="9">
        <v>3</v>
      </c>
      <c r="L34" s="10">
        <f t="shared" si="0"/>
        <v>2924</v>
      </c>
      <c r="O34" s="52"/>
    </row>
    <row r="35" spans="1:15" ht="12.75">
      <c r="A35" s="20" t="s">
        <v>41</v>
      </c>
      <c r="B35" s="9">
        <v>2307</v>
      </c>
      <c r="C35" s="9">
        <v>17</v>
      </c>
      <c r="D35" s="9">
        <v>0</v>
      </c>
      <c r="E35" s="9">
        <v>152</v>
      </c>
      <c r="F35" s="9">
        <v>160</v>
      </c>
      <c r="G35" s="9">
        <v>24</v>
      </c>
      <c r="H35" s="9">
        <v>35</v>
      </c>
      <c r="I35" s="9">
        <v>614</v>
      </c>
      <c r="J35" s="9">
        <v>86</v>
      </c>
      <c r="K35" s="9">
        <v>2</v>
      </c>
      <c r="L35" s="10">
        <f t="shared" si="0"/>
        <v>3397</v>
      </c>
      <c r="O35" s="52"/>
    </row>
    <row r="36" spans="1:15" ht="12.75">
      <c r="A36" s="20" t="s">
        <v>42</v>
      </c>
      <c r="B36" s="9">
        <v>1975</v>
      </c>
      <c r="C36" s="9">
        <v>8</v>
      </c>
      <c r="D36" s="9">
        <v>0</v>
      </c>
      <c r="E36" s="9">
        <v>60</v>
      </c>
      <c r="F36" s="9">
        <v>72</v>
      </c>
      <c r="G36" s="9">
        <v>33</v>
      </c>
      <c r="H36" s="9">
        <v>34</v>
      </c>
      <c r="I36" s="9">
        <v>248</v>
      </c>
      <c r="J36" s="9">
        <v>38</v>
      </c>
      <c r="K36" s="9">
        <v>0</v>
      </c>
      <c r="L36" s="10">
        <f t="shared" si="0"/>
        <v>2468</v>
      </c>
      <c r="O36" s="52"/>
    </row>
    <row r="37" spans="1:15" ht="12.75">
      <c r="A37" s="20" t="s">
        <v>43</v>
      </c>
      <c r="B37" s="9">
        <v>2268</v>
      </c>
      <c r="C37" s="9">
        <v>18</v>
      </c>
      <c r="D37" s="9">
        <v>0</v>
      </c>
      <c r="E37" s="9">
        <v>16</v>
      </c>
      <c r="F37" s="9">
        <v>7</v>
      </c>
      <c r="G37" s="9">
        <v>7</v>
      </c>
      <c r="H37" s="9">
        <v>38</v>
      </c>
      <c r="I37" s="9">
        <v>41</v>
      </c>
      <c r="J37" s="9">
        <v>14</v>
      </c>
      <c r="K37" s="9">
        <v>7</v>
      </c>
      <c r="L37" s="10">
        <f t="shared" si="0"/>
        <v>2416</v>
      </c>
      <c r="O37" s="52"/>
    </row>
    <row r="38" spans="1:15" ht="12.75">
      <c r="A38" s="20" t="s">
        <v>44</v>
      </c>
      <c r="B38" s="9">
        <v>2003</v>
      </c>
      <c r="C38" s="9">
        <v>17</v>
      </c>
      <c r="D38" s="9">
        <v>1</v>
      </c>
      <c r="E38" s="9">
        <v>122</v>
      </c>
      <c r="F38" s="9">
        <v>162</v>
      </c>
      <c r="G38" s="9">
        <v>58</v>
      </c>
      <c r="H38" s="9">
        <v>32</v>
      </c>
      <c r="I38" s="9">
        <v>528</v>
      </c>
      <c r="J38" s="9">
        <v>99</v>
      </c>
      <c r="K38" s="9">
        <v>4</v>
      </c>
      <c r="L38" s="10">
        <f t="shared" si="0"/>
        <v>3026</v>
      </c>
      <c r="O38" s="52"/>
    </row>
    <row r="39" spans="1:15" ht="12.75">
      <c r="A39" s="20" t="s">
        <v>45</v>
      </c>
      <c r="B39" s="9">
        <v>1854</v>
      </c>
      <c r="C39" s="9">
        <v>16</v>
      </c>
      <c r="D39" s="9">
        <v>2</v>
      </c>
      <c r="E39" s="9">
        <v>145</v>
      </c>
      <c r="F39" s="9">
        <v>176</v>
      </c>
      <c r="G39" s="9">
        <v>93</v>
      </c>
      <c r="H39" s="9">
        <v>33</v>
      </c>
      <c r="I39" s="9">
        <v>623</v>
      </c>
      <c r="J39" s="9">
        <v>139</v>
      </c>
      <c r="K39" s="9">
        <v>4</v>
      </c>
      <c r="L39" s="10">
        <f t="shared" si="0"/>
        <v>3085</v>
      </c>
      <c r="O39" s="52"/>
    </row>
    <row r="40" spans="1:15" ht="12.75">
      <c r="A40" s="20" t="s">
        <v>46</v>
      </c>
      <c r="B40" s="9">
        <v>2019</v>
      </c>
      <c r="C40" s="9">
        <v>12</v>
      </c>
      <c r="D40" s="9">
        <v>2</v>
      </c>
      <c r="E40" s="9">
        <v>160</v>
      </c>
      <c r="F40" s="9">
        <v>214</v>
      </c>
      <c r="G40" s="9">
        <v>100</v>
      </c>
      <c r="H40" s="9">
        <v>39</v>
      </c>
      <c r="I40" s="9">
        <v>621</v>
      </c>
      <c r="J40" s="9">
        <v>130</v>
      </c>
      <c r="K40" s="9">
        <v>2</v>
      </c>
      <c r="L40" s="10">
        <f t="shared" si="0"/>
        <v>3299</v>
      </c>
      <c r="O40" s="52"/>
    </row>
    <row r="41" spans="1:15" ht="12.75">
      <c r="A41" s="20" t="s">
        <v>47</v>
      </c>
      <c r="B41" s="9">
        <v>1915</v>
      </c>
      <c r="C41" s="9">
        <v>15</v>
      </c>
      <c r="D41" s="9">
        <v>0</v>
      </c>
      <c r="E41" s="9">
        <v>192</v>
      </c>
      <c r="F41" s="9">
        <v>180</v>
      </c>
      <c r="G41" s="9">
        <v>110</v>
      </c>
      <c r="H41" s="9">
        <v>39</v>
      </c>
      <c r="I41" s="9">
        <v>570</v>
      </c>
      <c r="J41" s="9">
        <v>104</v>
      </c>
      <c r="K41" s="9">
        <v>4</v>
      </c>
      <c r="L41" s="10">
        <f t="shared" si="0"/>
        <v>3129</v>
      </c>
      <c r="O41" s="52"/>
    </row>
    <row r="42" spans="1:15" ht="12.75">
      <c r="A42" s="20" t="s">
        <v>48</v>
      </c>
      <c r="B42" s="9">
        <v>2491</v>
      </c>
      <c r="C42" s="9">
        <v>17</v>
      </c>
      <c r="D42" s="9">
        <v>0</v>
      </c>
      <c r="E42" s="9">
        <v>158</v>
      </c>
      <c r="F42" s="9">
        <v>216</v>
      </c>
      <c r="G42" s="9">
        <v>126</v>
      </c>
      <c r="H42" s="9">
        <v>41</v>
      </c>
      <c r="I42" s="9">
        <v>611</v>
      </c>
      <c r="J42" s="9">
        <v>87</v>
      </c>
      <c r="K42" s="9">
        <v>8</v>
      </c>
      <c r="L42" s="10">
        <f t="shared" si="0"/>
        <v>3755</v>
      </c>
      <c r="O42" s="52"/>
    </row>
    <row r="43" spans="1:15" ht="12.75">
      <c r="A43" s="20" t="s">
        <v>49</v>
      </c>
      <c r="B43" s="9">
        <v>2618</v>
      </c>
      <c r="C43" s="9">
        <v>29</v>
      </c>
      <c r="D43" s="9">
        <v>2</v>
      </c>
      <c r="E43" s="9">
        <v>97</v>
      </c>
      <c r="F43" s="9">
        <v>106</v>
      </c>
      <c r="G43" s="9">
        <v>37</v>
      </c>
      <c r="H43" s="9">
        <v>35</v>
      </c>
      <c r="I43" s="9">
        <v>309</v>
      </c>
      <c r="J43" s="9">
        <v>43</v>
      </c>
      <c r="K43" s="9">
        <v>8</v>
      </c>
      <c r="L43" s="10">
        <f t="shared" si="0"/>
        <v>3284</v>
      </c>
      <c r="O43" s="52"/>
    </row>
    <row r="44" spans="1:15" ht="12.75">
      <c r="A44" s="20" t="s">
        <v>50</v>
      </c>
      <c r="B44" s="9">
        <v>2733</v>
      </c>
      <c r="C44" s="9">
        <v>17</v>
      </c>
      <c r="D44" s="9">
        <v>0</v>
      </c>
      <c r="E44" s="9">
        <v>28</v>
      </c>
      <c r="F44" s="9">
        <v>26</v>
      </c>
      <c r="G44" s="9">
        <v>8</v>
      </c>
      <c r="H44" s="9">
        <v>31</v>
      </c>
      <c r="I44" s="9">
        <v>46</v>
      </c>
      <c r="J44" s="9">
        <v>15</v>
      </c>
      <c r="K44" s="9">
        <v>6</v>
      </c>
      <c r="L44" s="10">
        <f t="shared" si="0"/>
        <v>2910</v>
      </c>
      <c r="O44" s="52"/>
    </row>
    <row r="45" spans="1:15" ht="13.5" thickBot="1">
      <c r="A45" s="20" t="s">
        <v>51</v>
      </c>
      <c r="B45" s="9">
        <v>2002</v>
      </c>
      <c r="C45" s="9">
        <v>14</v>
      </c>
      <c r="D45" s="9">
        <v>1</v>
      </c>
      <c r="E45" s="9">
        <v>161</v>
      </c>
      <c r="F45" s="9">
        <v>178</v>
      </c>
      <c r="G45" s="9">
        <v>46</v>
      </c>
      <c r="H45" s="9">
        <v>42</v>
      </c>
      <c r="I45" s="9">
        <v>524</v>
      </c>
      <c r="J45" s="9">
        <v>113</v>
      </c>
      <c r="K45" s="9">
        <v>6</v>
      </c>
      <c r="L45" s="10">
        <f t="shared" si="0"/>
        <v>3087</v>
      </c>
      <c r="O45" s="52"/>
    </row>
    <row r="46" spans="1:15" ht="12.75">
      <c r="A46" s="21" t="s">
        <v>17</v>
      </c>
      <c r="B46" s="11">
        <f aca="true" t="shared" si="1" ref="B46:L46">SUM(B15:B45)</f>
        <v>71941</v>
      </c>
      <c r="C46" s="11">
        <f t="shared" si="1"/>
        <v>502</v>
      </c>
      <c r="D46" s="11">
        <f t="shared" si="1"/>
        <v>27</v>
      </c>
      <c r="E46" s="11">
        <f t="shared" si="1"/>
        <v>3573</v>
      </c>
      <c r="F46" s="11">
        <f t="shared" si="1"/>
        <v>4616</v>
      </c>
      <c r="G46" s="11">
        <f t="shared" si="1"/>
        <v>1944</v>
      </c>
      <c r="H46" s="11">
        <f t="shared" si="1"/>
        <v>1084</v>
      </c>
      <c r="I46" s="11">
        <f t="shared" si="1"/>
        <v>13756</v>
      </c>
      <c r="J46" s="11">
        <f t="shared" si="1"/>
        <v>2964</v>
      </c>
      <c r="K46" s="11">
        <f t="shared" si="1"/>
        <v>166</v>
      </c>
      <c r="L46" s="12">
        <f t="shared" si="1"/>
        <v>100573</v>
      </c>
      <c r="O46" s="52"/>
    </row>
    <row r="47" spans="1:12" ht="13.5" thickBot="1">
      <c r="A47" s="22" t="s">
        <v>52</v>
      </c>
      <c r="B47" s="13">
        <f aca="true" t="shared" si="2" ref="B47:L47">(B46/$M13)</f>
        <v>2320.6774193548385</v>
      </c>
      <c r="C47" s="13">
        <f t="shared" si="2"/>
        <v>16.193548387096776</v>
      </c>
      <c r="D47" s="13">
        <f t="shared" si="2"/>
        <v>0.8709677419354839</v>
      </c>
      <c r="E47" s="13">
        <f t="shared" si="2"/>
        <v>115.25806451612904</v>
      </c>
      <c r="F47" s="13">
        <f t="shared" si="2"/>
        <v>148.90322580645162</v>
      </c>
      <c r="G47" s="13">
        <f t="shared" si="2"/>
        <v>62.70967741935484</v>
      </c>
      <c r="H47" s="13">
        <f t="shared" si="2"/>
        <v>34.96774193548387</v>
      </c>
      <c r="I47" s="13">
        <f t="shared" si="2"/>
        <v>443.741935483871</v>
      </c>
      <c r="J47" s="13">
        <f t="shared" si="2"/>
        <v>95.61290322580645</v>
      </c>
      <c r="K47" s="13">
        <f t="shared" si="2"/>
        <v>5.354838709677419</v>
      </c>
      <c r="L47" s="14">
        <f t="shared" si="2"/>
        <v>3244.2903225806454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2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4">
      <selection activeCell="P35" sqref="P35"/>
    </sheetView>
  </sheetViews>
  <sheetFormatPr defaultColWidth="11.421875" defaultRowHeight="12.75"/>
  <cols>
    <col min="4" max="4" width="9.57421875" style="0" customWidth="1"/>
    <col min="6" max="6" width="9.8515625" style="0" customWidth="1"/>
    <col min="7" max="7" width="10.140625" style="0" customWidth="1"/>
    <col min="8" max="8" width="7.28125" style="0" customWidth="1"/>
    <col min="9" max="9" width="8.00390625" style="0" customWidth="1"/>
    <col min="10" max="10" width="10.140625" style="0" customWidth="1"/>
    <col min="11" max="11" width="7.00390625" style="0" customWidth="1"/>
    <col min="12" max="12" width="11.421875" style="0" customWidth="1"/>
    <col min="13" max="13" width="0.4257812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2023</v>
      </c>
    </row>
    <row r="7" spans="1:2" ht="12.75">
      <c r="A7" s="54"/>
      <c r="B7" s="54"/>
    </row>
    <row r="8" spans="1:2" ht="12.75">
      <c r="A8" s="54"/>
      <c r="B8" s="54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1115</v>
      </c>
      <c r="C15" s="9">
        <v>1</v>
      </c>
      <c r="D15" s="9">
        <v>2</v>
      </c>
      <c r="E15" s="9">
        <v>31</v>
      </c>
      <c r="F15" s="9">
        <v>24</v>
      </c>
      <c r="G15" s="9">
        <v>19</v>
      </c>
      <c r="H15" s="9">
        <v>17</v>
      </c>
      <c r="I15" s="9">
        <v>160</v>
      </c>
      <c r="J15" s="9">
        <v>35</v>
      </c>
      <c r="K15" s="9">
        <v>1</v>
      </c>
      <c r="L15" s="10">
        <f aca="true" t="shared" si="0" ref="L15:L45">SUM(B15:K15)</f>
        <v>1405</v>
      </c>
      <c r="M15" s="23" t="s">
        <v>57</v>
      </c>
    </row>
    <row r="16" spans="1:13" ht="12.75">
      <c r="A16" s="20" t="s">
        <v>22</v>
      </c>
      <c r="B16" s="9">
        <v>1087</v>
      </c>
      <c r="C16" s="9">
        <v>8</v>
      </c>
      <c r="D16" s="9">
        <v>0</v>
      </c>
      <c r="E16" s="9">
        <v>7</v>
      </c>
      <c r="F16" s="9">
        <v>0</v>
      </c>
      <c r="G16" s="9">
        <v>3</v>
      </c>
      <c r="H16" s="9">
        <v>11</v>
      </c>
      <c r="I16" s="9">
        <v>11</v>
      </c>
      <c r="J16" s="9">
        <v>11</v>
      </c>
      <c r="K16" s="9">
        <v>3</v>
      </c>
      <c r="L16" s="10">
        <f t="shared" si="0"/>
        <v>1141</v>
      </c>
      <c r="M16" s="28"/>
    </row>
    <row r="17" spans="1:13" ht="12.75">
      <c r="A17" s="20" t="s">
        <v>23</v>
      </c>
      <c r="B17" s="9">
        <v>1079</v>
      </c>
      <c r="C17" s="9">
        <v>2</v>
      </c>
      <c r="D17" s="9">
        <v>0</v>
      </c>
      <c r="E17" s="9">
        <v>49</v>
      </c>
      <c r="F17" s="9">
        <v>17</v>
      </c>
      <c r="G17" s="9">
        <v>44</v>
      </c>
      <c r="H17" s="9">
        <v>17</v>
      </c>
      <c r="I17" s="9">
        <v>275</v>
      </c>
      <c r="J17" s="9">
        <v>62</v>
      </c>
      <c r="K17" s="9">
        <v>0</v>
      </c>
      <c r="L17" s="10">
        <f t="shared" si="0"/>
        <v>1545</v>
      </c>
      <c r="M17" s="28"/>
    </row>
    <row r="18" spans="1:13" ht="12.75">
      <c r="A18" s="20" t="s">
        <v>24</v>
      </c>
      <c r="B18" s="9">
        <v>933</v>
      </c>
      <c r="C18" s="9">
        <v>4</v>
      </c>
      <c r="D18" s="9">
        <v>1</v>
      </c>
      <c r="E18" s="9">
        <v>64</v>
      </c>
      <c r="F18" s="9">
        <v>29</v>
      </c>
      <c r="G18" s="9">
        <v>14</v>
      </c>
      <c r="H18" s="9">
        <v>20</v>
      </c>
      <c r="I18" s="9">
        <v>324</v>
      </c>
      <c r="J18" s="9">
        <v>59</v>
      </c>
      <c r="K18" s="9">
        <v>3</v>
      </c>
      <c r="L18" s="10">
        <f t="shared" si="0"/>
        <v>1451</v>
      </c>
      <c r="M18" s="28"/>
    </row>
    <row r="19" spans="1:13" ht="12.75">
      <c r="A19" s="20" t="s">
        <v>25</v>
      </c>
      <c r="B19" s="9">
        <v>1057</v>
      </c>
      <c r="C19" s="9">
        <v>6</v>
      </c>
      <c r="D19" s="9">
        <v>0</v>
      </c>
      <c r="E19" s="9">
        <v>69</v>
      </c>
      <c r="F19" s="9">
        <v>39</v>
      </c>
      <c r="G19" s="9">
        <v>20</v>
      </c>
      <c r="H19" s="9">
        <v>22</v>
      </c>
      <c r="I19" s="9">
        <v>364</v>
      </c>
      <c r="J19" s="9">
        <v>68</v>
      </c>
      <c r="K19" s="9">
        <v>1</v>
      </c>
      <c r="L19" s="10">
        <f t="shared" si="0"/>
        <v>1646</v>
      </c>
      <c r="M19" s="28"/>
    </row>
    <row r="20" spans="1:13" ht="12.75">
      <c r="A20" s="20" t="s">
        <v>26</v>
      </c>
      <c r="B20" s="9">
        <v>1065</v>
      </c>
      <c r="C20" s="9">
        <v>13</v>
      </c>
      <c r="D20" s="9">
        <v>0</v>
      </c>
      <c r="E20" s="9">
        <v>77</v>
      </c>
      <c r="F20" s="9">
        <v>31</v>
      </c>
      <c r="G20" s="9">
        <v>16</v>
      </c>
      <c r="H20" s="9">
        <v>17</v>
      </c>
      <c r="I20" s="9">
        <v>321</v>
      </c>
      <c r="J20" s="9">
        <v>93</v>
      </c>
      <c r="K20" s="9">
        <v>1</v>
      </c>
      <c r="L20" s="10">
        <f t="shared" si="0"/>
        <v>1634</v>
      </c>
      <c r="M20" s="28"/>
    </row>
    <row r="21" spans="1:13" ht="12.75">
      <c r="A21" s="20" t="s">
        <v>27</v>
      </c>
      <c r="B21" s="9">
        <v>1356</v>
      </c>
      <c r="C21" s="9">
        <v>8</v>
      </c>
      <c r="D21" s="9">
        <v>0</v>
      </c>
      <c r="E21" s="9">
        <v>65</v>
      </c>
      <c r="F21" s="9">
        <v>25</v>
      </c>
      <c r="G21" s="9">
        <v>15</v>
      </c>
      <c r="H21" s="9">
        <v>15</v>
      </c>
      <c r="I21" s="9">
        <v>299</v>
      </c>
      <c r="J21" s="9">
        <v>93</v>
      </c>
      <c r="K21" s="9">
        <v>1</v>
      </c>
      <c r="L21" s="10">
        <f t="shared" si="0"/>
        <v>1877</v>
      </c>
      <c r="M21" s="28"/>
    </row>
    <row r="22" spans="1:13" ht="12.75">
      <c r="A22" s="20" t="s">
        <v>28</v>
      </c>
      <c r="B22" s="9">
        <v>1116</v>
      </c>
      <c r="C22" s="9">
        <v>10</v>
      </c>
      <c r="D22" s="9">
        <v>0</v>
      </c>
      <c r="E22" s="9">
        <v>27</v>
      </c>
      <c r="F22" s="9">
        <v>11</v>
      </c>
      <c r="G22" s="9">
        <v>9</v>
      </c>
      <c r="H22" s="9">
        <v>13</v>
      </c>
      <c r="I22" s="9">
        <v>114</v>
      </c>
      <c r="J22" s="9">
        <v>27</v>
      </c>
      <c r="K22" s="9">
        <v>1</v>
      </c>
      <c r="L22" s="10">
        <f t="shared" si="0"/>
        <v>1328</v>
      </c>
      <c r="M22" s="28"/>
    </row>
    <row r="23" spans="1:13" ht="12.75">
      <c r="A23" s="20" t="s">
        <v>29</v>
      </c>
      <c r="B23" s="9">
        <v>1445</v>
      </c>
      <c r="C23" s="9">
        <v>10</v>
      </c>
      <c r="D23" s="9">
        <v>0</v>
      </c>
      <c r="E23" s="9">
        <v>10</v>
      </c>
      <c r="F23" s="9">
        <v>7</v>
      </c>
      <c r="G23" s="9">
        <v>1</v>
      </c>
      <c r="H23" s="9">
        <v>18</v>
      </c>
      <c r="I23" s="9">
        <v>8</v>
      </c>
      <c r="J23" s="9">
        <v>7</v>
      </c>
      <c r="K23" s="9">
        <v>4</v>
      </c>
      <c r="L23" s="10">
        <f t="shared" si="0"/>
        <v>1510</v>
      </c>
      <c r="M23" s="28"/>
    </row>
    <row r="24" spans="1:13" ht="12.75">
      <c r="A24" s="20" t="s">
        <v>30</v>
      </c>
      <c r="B24" s="9">
        <v>1232</v>
      </c>
      <c r="C24" s="9">
        <v>7</v>
      </c>
      <c r="D24" s="9">
        <v>0</v>
      </c>
      <c r="E24" s="9">
        <v>52</v>
      </c>
      <c r="F24" s="9">
        <v>39</v>
      </c>
      <c r="G24" s="9">
        <v>27</v>
      </c>
      <c r="H24" s="9">
        <v>14</v>
      </c>
      <c r="I24" s="9">
        <v>308</v>
      </c>
      <c r="J24" s="9">
        <v>31</v>
      </c>
      <c r="K24" s="9">
        <v>4</v>
      </c>
      <c r="L24" s="10">
        <f t="shared" si="0"/>
        <v>1714</v>
      </c>
      <c r="M24" s="28"/>
    </row>
    <row r="25" spans="1:13" ht="12.75">
      <c r="A25" s="20" t="s">
        <v>31</v>
      </c>
      <c r="B25" s="9">
        <v>1131</v>
      </c>
      <c r="C25" s="9">
        <v>8</v>
      </c>
      <c r="D25" s="9">
        <v>0</v>
      </c>
      <c r="E25" s="9">
        <v>71</v>
      </c>
      <c r="F25" s="9">
        <v>44</v>
      </c>
      <c r="G25" s="9">
        <v>38</v>
      </c>
      <c r="H25" s="9">
        <v>19</v>
      </c>
      <c r="I25" s="9">
        <v>339</v>
      </c>
      <c r="J25" s="9">
        <v>56</v>
      </c>
      <c r="K25" s="9">
        <v>1</v>
      </c>
      <c r="L25" s="10">
        <f t="shared" si="0"/>
        <v>1707</v>
      </c>
      <c r="M25" s="28"/>
    </row>
    <row r="26" spans="1:13" ht="12.75">
      <c r="A26" s="20" t="s">
        <v>32</v>
      </c>
      <c r="B26" s="9">
        <v>1148</v>
      </c>
      <c r="C26" s="9">
        <v>9</v>
      </c>
      <c r="D26" s="9">
        <v>0</v>
      </c>
      <c r="E26" s="9">
        <v>54</v>
      </c>
      <c r="F26" s="9">
        <v>40</v>
      </c>
      <c r="G26" s="9">
        <v>43</v>
      </c>
      <c r="H26" s="9">
        <v>15</v>
      </c>
      <c r="I26" s="9">
        <v>346</v>
      </c>
      <c r="J26" s="9">
        <v>41</v>
      </c>
      <c r="K26" s="9">
        <v>1</v>
      </c>
      <c r="L26" s="10">
        <f t="shared" si="0"/>
        <v>1697</v>
      </c>
      <c r="M26" s="28"/>
    </row>
    <row r="27" spans="1:13" ht="12.75">
      <c r="A27" s="20" t="s">
        <v>33</v>
      </c>
      <c r="B27" s="9">
        <v>1259</v>
      </c>
      <c r="C27" s="9">
        <v>9</v>
      </c>
      <c r="D27" s="9">
        <v>1</v>
      </c>
      <c r="E27" s="9">
        <v>75</v>
      </c>
      <c r="F27" s="9">
        <v>62</v>
      </c>
      <c r="G27" s="9">
        <v>23</v>
      </c>
      <c r="H27" s="9">
        <v>13</v>
      </c>
      <c r="I27" s="9">
        <v>355</v>
      </c>
      <c r="J27" s="9">
        <v>48</v>
      </c>
      <c r="K27" s="9">
        <v>2</v>
      </c>
      <c r="L27" s="10">
        <f t="shared" si="0"/>
        <v>1847</v>
      </c>
      <c r="M27" s="28"/>
    </row>
    <row r="28" spans="1:12" ht="12.75">
      <c r="A28" s="20">
        <v>14</v>
      </c>
      <c r="B28" s="9">
        <v>1445</v>
      </c>
      <c r="C28" s="9">
        <v>18</v>
      </c>
      <c r="D28" s="9">
        <v>0</v>
      </c>
      <c r="E28" s="9">
        <v>81</v>
      </c>
      <c r="F28" s="9">
        <v>59</v>
      </c>
      <c r="G28" s="9">
        <v>35</v>
      </c>
      <c r="H28" s="9">
        <v>17</v>
      </c>
      <c r="I28" s="9">
        <v>341</v>
      </c>
      <c r="J28" s="9">
        <v>60</v>
      </c>
      <c r="K28" s="9">
        <v>5</v>
      </c>
      <c r="L28" s="10">
        <f t="shared" si="0"/>
        <v>2061</v>
      </c>
    </row>
    <row r="29" spans="1:12" ht="12.75">
      <c r="A29" s="20" t="s">
        <v>35</v>
      </c>
      <c r="B29" s="9">
        <v>1419</v>
      </c>
      <c r="C29" s="9">
        <v>13</v>
      </c>
      <c r="D29" s="9">
        <v>1</v>
      </c>
      <c r="E29" s="9">
        <v>39</v>
      </c>
      <c r="F29" s="9">
        <v>21</v>
      </c>
      <c r="G29" s="9">
        <v>14</v>
      </c>
      <c r="H29" s="9">
        <v>17</v>
      </c>
      <c r="I29" s="9">
        <v>172</v>
      </c>
      <c r="J29" s="9">
        <v>33</v>
      </c>
      <c r="K29" s="9">
        <v>9</v>
      </c>
      <c r="L29" s="10">
        <f t="shared" si="0"/>
        <v>1738</v>
      </c>
    </row>
    <row r="30" spans="1:12" ht="12.75">
      <c r="A30" s="20" t="s">
        <v>36</v>
      </c>
      <c r="B30" s="9">
        <v>1711</v>
      </c>
      <c r="C30" s="9">
        <v>10</v>
      </c>
      <c r="D30" s="9">
        <v>0</v>
      </c>
      <c r="E30" s="9">
        <v>19</v>
      </c>
      <c r="F30" s="9">
        <v>3</v>
      </c>
      <c r="G30" s="9">
        <v>3</v>
      </c>
      <c r="H30" s="9">
        <v>15</v>
      </c>
      <c r="I30" s="9">
        <v>27</v>
      </c>
      <c r="J30" s="9">
        <v>10</v>
      </c>
      <c r="K30" s="9">
        <v>5</v>
      </c>
      <c r="L30" s="10">
        <f t="shared" si="0"/>
        <v>1803</v>
      </c>
    </row>
    <row r="31" spans="1:12" ht="12.75">
      <c r="A31" s="20" t="s">
        <v>37</v>
      </c>
      <c r="B31" s="9">
        <v>1090</v>
      </c>
      <c r="C31" s="9">
        <v>5</v>
      </c>
      <c r="D31" s="9">
        <v>0</v>
      </c>
      <c r="E31" s="9">
        <v>64</v>
      </c>
      <c r="F31" s="9">
        <v>47</v>
      </c>
      <c r="G31" s="9">
        <v>32</v>
      </c>
      <c r="H31" s="9">
        <v>13</v>
      </c>
      <c r="I31" s="9">
        <v>287</v>
      </c>
      <c r="J31" s="9">
        <v>82</v>
      </c>
      <c r="K31" s="9">
        <v>1</v>
      </c>
      <c r="L31" s="10">
        <f t="shared" si="0"/>
        <v>1621</v>
      </c>
    </row>
    <row r="32" spans="1:12" ht="12.75">
      <c r="A32" s="20" t="s">
        <v>38</v>
      </c>
      <c r="B32" s="9">
        <v>986</v>
      </c>
      <c r="C32" s="9">
        <v>2</v>
      </c>
      <c r="D32" s="9">
        <v>0</v>
      </c>
      <c r="E32" s="9">
        <v>91</v>
      </c>
      <c r="F32" s="9">
        <v>38</v>
      </c>
      <c r="G32" s="9">
        <v>17</v>
      </c>
      <c r="H32" s="9">
        <v>15</v>
      </c>
      <c r="I32" s="9">
        <v>406</v>
      </c>
      <c r="J32" s="9">
        <v>64</v>
      </c>
      <c r="K32" s="9">
        <v>2</v>
      </c>
      <c r="L32" s="10">
        <f t="shared" si="0"/>
        <v>1621</v>
      </c>
    </row>
    <row r="33" spans="1:12" ht="12.75">
      <c r="A33" s="20" t="s">
        <v>39</v>
      </c>
      <c r="B33" s="9">
        <v>933</v>
      </c>
      <c r="C33" s="9">
        <v>9</v>
      </c>
      <c r="D33" s="9">
        <v>0</v>
      </c>
      <c r="E33" s="9">
        <v>62</v>
      </c>
      <c r="F33" s="9">
        <v>54</v>
      </c>
      <c r="G33" s="9">
        <v>31</v>
      </c>
      <c r="H33" s="9">
        <v>15</v>
      </c>
      <c r="I33" s="9">
        <v>332</v>
      </c>
      <c r="J33" s="9">
        <v>52</v>
      </c>
      <c r="K33" s="9">
        <v>1</v>
      </c>
      <c r="L33" s="10">
        <f t="shared" si="0"/>
        <v>1489</v>
      </c>
    </row>
    <row r="34" spans="1:12" ht="12.75">
      <c r="A34" s="20" t="s">
        <v>40</v>
      </c>
      <c r="B34" s="9">
        <v>854</v>
      </c>
      <c r="C34" s="9">
        <v>3</v>
      </c>
      <c r="D34" s="9">
        <v>0</v>
      </c>
      <c r="E34" s="9">
        <v>78</v>
      </c>
      <c r="F34" s="9">
        <v>30</v>
      </c>
      <c r="G34" s="9">
        <v>19</v>
      </c>
      <c r="H34" s="9">
        <v>17</v>
      </c>
      <c r="I34" s="9">
        <v>320</v>
      </c>
      <c r="J34" s="9">
        <v>68</v>
      </c>
      <c r="K34" s="9">
        <v>1</v>
      </c>
      <c r="L34" s="10">
        <f t="shared" si="0"/>
        <v>1390</v>
      </c>
    </row>
    <row r="35" spans="1:12" ht="12.75">
      <c r="A35" s="20" t="s">
        <v>41</v>
      </c>
      <c r="B35" s="9">
        <v>1149</v>
      </c>
      <c r="C35" s="9">
        <v>7</v>
      </c>
      <c r="D35" s="9">
        <v>0</v>
      </c>
      <c r="E35" s="9">
        <v>68</v>
      </c>
      <c r="F35" s="9">
        <v>36</v>
      </c>
      <c r="G35" s="9">
        <v>10</v>
      </c>
      <c r="H35" s="9">
        <v>18</v>
      </c>
      <c r="I35" s="9">
        <v>327</v>
      </c>
      <c r="J35" s="9">
        <v>51</v>
      </c>
      <c r="K35" s="9">
        <v>2</v>
      </c>
      <c r="L35" s="10">
        <f t="shared" si="0"/>
        <v>1668</v>
      </c>
    </row>
    <row r="36" spans="1:12" ht="12.75">
      <c r="A36" s="20" t="s">
        <v>42</v>
      </c>
      <c r="B36" s="9">
        <v>938</v>
      </c>
      <c r="C36" s="9">
        <v>4</v>
      </c>
      <c r="D36" s="9">
        <v>0</v>
      </c>
      <c r="E36" s="9">
        <v>25</v>
      </c>
      <c r="F36" s="9">
        <v>12</v>
      </c>
      <c r="G36" s="9">
        <v>1</v>
      </c>
      <c r="H36" s="9">
        <v>19</v>
      </c>
      <c r="I36" s="9">
        <v>151</v>
      </c>
      <c r="J36" s="9">
        <v>20</v>
      </c>
      <c r="K36" s="9">
        <v>0</v>
      </c>
      <c r="L36" s="10">
        <f t="shared" si="0"/>
        <v>1170</v>
      </c>
    </row>
    <row r="37" spans="1:12" ht="12.75">
      <c r="A37" s="20" t="s">
        <v>43</v>
      </c>
      <c r="B37" s="9">
        <v>1243</v>
      </c>
      <c r="C37" s="9">
        <v>12</v>
      </c>
      <c r="D37" s="9">
        <v>0</v>
      </c>
      <c r="E37" s="9">
        <v>8</v>
      </c>
      <c r="F37" s="9">
        <v>4</v>
      </c>
      <c r="G37" s="9">
        <v>6</v>
      </c>
      <c r="H37" s="9">
        <v>18</v>
      </c>
      <c r="I37" s="9">
        <v>19</v>
      </c>
      <c r="J37" s="9">
        <v>6</v>
      </c>
      <c r="K37" s="9">
        <v>2</v>
      </c>
      <c r="L37" s="10">
        <f t="shared" si="0"/>
        <v>1318</v>
      </c>
    </row>
    <row r="38" spans="1:12" ht="12.75">
      <c r="A38" s="20" t="s">
        <v>44</v>
      </c>
      <c r="B38" s="9">
        <v>961</v>
      </c>
      <c r="C38" s="9">
        <v>8</v>
      </c>
      <c r="D38" s="9">
        <v>1</v>
      </c>
      <c r="E38" s="9">
        <v>53</v>
      </c>
      <c r="F38" s="9">
        <v>29</v>
      </c>
      <c r="G38" s="9">
        <v>20</v>
      </c>
      <c r="H38" s="9">
        <v>14</v>
      </c>
      <c r="I38" s="9">
        <v>296</v>
      </c>
      <c r="J38" s="9">
        <v>37</v>
      </c>
      <c r="K38" s="9">
        <v>2</v>
      </c>
      <c r="L38" s="10">
        <f t="shared" si="0"/>
        <v>1421</v>
      </c>
    </row>
    <row r="39" spans="1:12" ht="12.75">
      <c r="A39" s="20" t="s">
        <v>45</v>
      </c>
      <c r="B39" s="9">
        <v>918</v>
      </c>
      <c r="C39" s="9">
        <v>9</v>
      </c>
      <c r="D39" s="9">
        <v>0</v>
      </c>
      <c r="E39" s="9">
        <v>65</v>
      </c>
      <c r="F39" s="9">
        <v>42</v>
      </c>
      <c r="G39" s="9">
        <v>21</v>
      </c>
      <c r="H39" s="9">
        <v>15</v>
      </c>
      <c r="I39" s="9">
        <v>364</v>
      </c>
      <c r="J39" s="9">
        <v>46</v>
      </c>
      <c r="K39" s="9">
        <v>0</v>
      </c>
      <c r="L39" s="10">
        <f t="shared" si="0"/>
        <v>1480</v>
      </c>
    </row>
    <row r="40" spans="1:12" ht="12.75">
      <c r="A40" s="20" t="s">
        <v>46</v>
      </c>
      <c r="B40" s="9">
        <v>995</v>
      </c>
      <c r="C40" s="9">
        <v>7</v>
      </c>
      <c r="D40" s="9">
        <v>1</v>
      </c>
      <c r="E40" s="9">
        <v>77</v>
      </c>
      <c r="F40" s="9">
        <v>31</v>
      </c>
      <c r="G40" s="9">
        <v>19</v>
      </c>
      <c r="H40" s="9">
        <v>21</v>
      </c>
      <c r="I40" s="9">
        <v>361</v>
      </c>
      <c r="J40" s="9">
        <v>58</v>
      </c>
      <c r="K40" s="9">
        <v>1</v>
      </c>
      <c r="L40" s="10">
        <f t="shared" si="0"/>
        <v>1571</v>
      </c>
    </row>
    <row r="41" spans="1:12" ht="12.75">
      <c r="A41" s="20" t="s">
        <v>47</v>
      </c>
      <c r="B41" s="9">
        <v>939</v>
      </c>
      <c r="C41" s="9">
        <v>8</v>
      </c>
      <c r="D41" s="9">
        <v>0</v>
      </c>
      <c r="E41" s="9">
        <v>91</v>
      </c>
      <c r="F41" s="9">
        <v>17</v>
      </c>
      <c r="G41" s="9">
        <v>26</v>
      </c>
      <c r="H41" s="9">
        <v>19</v>
      </c>
      <c r="I41" s="9">
        <v>347</v>
      </c>
      <c r="J41" s="9">
        <v>50</v>
      </c>
      <c r="K41" s="9">
        <v>2</v>
      </c>
      <c r="L41" s="10">
        <f t="shared" si="0"/>
        <v>1499</v>
      </c>
    </row>
    <row r="42" spans="1:12" ht="12.75">
      <c r="A42" s="20" t="s">
        <v>48</v>
      </c>
      <c r="B42" s="9">
        <v>1192</v>
      </c>
      <c r="C42" s="9">
        <v>8</v>
      </c>
      <c r="D42" s="9">
        <v>0</v>
      </c>
      <c r="E42" s="9">
        <v>69</v>
      </c>
      <c r="F42" s="9">
        <v>21</v>
      </c>
      <c r="G42" s="9">
        <v>31</v>
      </c>
      <c r="H42" s="9">
        <v>20</v>
      </c>
      <c r="I42" s="9">
        <v>387</v>
      </c>
      <c r="J42" s="9">
        <v>40</v>
      </c>
      <c r="K42" s="9">
        <v>5</v>
      </c>
      <c r="L42" s="10">
        <f t="shared" si="0"/>
        <v>1773</v>
      </c>
    </row>
    <row r="43" spans="1:12" ht="12.75">
      <c r="A43" s="20" t="s">
        <v>49</v>
      </c>
      <c r="B43" s="9">
        <v>1266</v>
      </c>
      <c r="C43" s="9">
        <v>12</v>
      </c>
      <c r="D43" s="9">
        <v>2</v>
      </c>
      <c r="E43" s="9">
        <v>42</v>
      </c>
      <c r="F43" s="9">
        <v>11</v>
      </c>
      <c r="G43" s="9">
        <v>6</v>
      </c>
      <c r="H43" s="9">
        <v>17</v>
      </c>
      <c r="I43" s="9">
        <v>221</v>
      </c>
      <c r="J43" s="9">
        <v>18</v>
      </c>
      <c r="K43" s="9">
        <v>3</v>
      </c>
      <c r="L43" s="10">
        <f t="shared" si="0"/>
        <v>1598</v>
      </c>
    </row>
    <row r="44" spans="1:12" ht="12.75">
      <c r="A44" s="20" t="s">
        <v>50</v>
      </c>
      <c r="B44" s="9">
        <v>1520</v>
      </c>
      <c r="C44" s="9">
        <v>11</v>
      </c>
      <c r="D44" s="9">
        <v>0</v>
      </c>
      <c r="E44" s="9">
        <v>7</v>
      </c>
      <c r="F44" s="9">
        <v>6</v>
      </c>
      <c r="G44" s="9">
        <v>4</v>
      </c>
      <c r="H44" s="9">
        <v>15</v>
      </c>
      <c r="I44" s="9">
        <v>30</v>
      </c>
      <c r="J44" s="9">
        <v>2</v>
      </c>
      <c r="K44" s="9">
        <v>3</v>
      </c>
      <c r="L44" s="10">
        <f t="shared" si="0"/>
        <v>1598</v>
      </c>
    </row>
    <row r="45" spans="1:12" ht="13.5" thickBot="1">
      <c r="A45" s="20" t="s">
        <v>51</v>
      </c>
      <c r="B45" s="9">
        <v>976</v>
      </c>
      <c r="C45" s="9">
        <v>7</v>
      </c>
      <c r="D45" s="9">
        <v>1</v>
      </c>
      <c r="E45" s="9">
        <v>66</v>
      </c>
      <c r="F45" s="9">
        <v>20</v>
      </c>
      <c r="G45" s="9">
        <v>17</v>
      </c>
      <c r="H45" s="9">
        <v>20</v>
      </c>
      <c r="I45" s="9">
        <v>298</v>
      </c>
      <c r="J45" s="9">
        <v>44</v>
      </c>
      <c r="K45" s="9">
        <v>3</v>
      </c>
      <c r="L45" s="10">
        <f t="shared" si="0"/>
        <v>1452</v>
      </c>
    </row>
    <row r="46" spans="1:12" ht="12.75">
      <c r="A46" s="21" t="s">
        <v>17</v>
      </c>
      <c r="B46" s="11">
        <f aca="true" t="shared" si="1" ref="B46:L46">SUM(B15:B45)</f>
        <v>35558</v>
      </c>
      <c r="C46" s="11">
        <f t="shared" si="1"/>
        <v>248</v>
      </c>
      <c r="D46" s="11">
        <f t="shared" si="1"/>
        <v>10</v>
      </c>
      <c r="E46" s="11">
        <f t="shared" si="1"/>
        <v>1656</v>
      </c>
      <c r="F46" s="11">
        <f t="shared" si="1"/>
        <v>849</v>
      </c>
      <c r="G46" s="11">
        <f t="shared" si="1"/>
        <v>584</v>
      </c>
      <c r="H46" s="11">
        <f t="shared" si="1"/>
        <v>516</v>
      </c>
      <c r="I46" s="11">
        <f t="shared" si="1"/>
        <v>7910</v>
      </c>
      <c r="J46" s="11">
        <f t="shared" si="1"/>
        <v>1372</v>
      </c>
      <c r="K46" s="11">
        <f t="shared" si="1"/>
        <v>70</v>
      </c>
      <c r="L46" s="12">
        <f t="shared" si="1"/>
        <v>48773</v>
      </c>
    </row>
    <row r="47" spans="1:12" ht="13.5" thickBot="1">
      <c r="A47" s="22" t="s">
        <v>52</v>
      </c>
      <c r="B47" s="13">
        <f aca="true" t="shared" si="2" ref="B47:L47">(B46/$M13)</f>
        <v>1147.032258064516</v>
      </c>
      <c r="C47" s="13">
        <f t="shared" si="2"/>
        <v>8</v>
      </c>
      <c r="D47" s="13">
        <f t="shared" si="2"/>
        <v>0.3225806451612903</v>
      </c>
      <c r="E47" s="13">
        <f t="shared" si="2"/>
        <v>53.41935483870968</v>
      </c>
      <c r="F47" s="13">
        <f t="shared" si="2"/>
        <v>27.387096774193548</v>
      </c>
      <c r="G47" s="13">
        <f t="shared" si="2"/>
        <v>18.838709677419356</v>
      </c>
      <c r="H47" s="13">
        <f t="shared" si="2"/>
        <v>16.64516129032258</v>
      </c>
      <c r="I47" s="13">
        <f t="shared" si="2"/>
        <v>255.16129032258064</v>
      </c>
      <c r="J47" s="13">
        <f t="shared" si="2"/>
        <v>44.25806451612903</v>
      </c>
      <c r="K47" s="13">
        <f t="shared" si="2"/>
        <v>2.2580645161290325</v>
      </c>
      <c r="L47" s="14">
        <f t="shared" si="2"/>
        <v>1573.3225806451612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Vehic-JULIO-2023</dc:title>
  <dc:subject/>
  <dc:creator>Direccion de Vialidad MOP</dc:creator>
  <cp:keywords/>
  <dc:description/>
  <cp:lastModifiedBy>Andres Astudillo Lopez (vialidad)</cp:lastModifiedBy>
  <cp:lastPrinted>2023-08-04T17:00:30Z</cp:lastPrinted>
  <dcterms:created xsi:type="dcterms:W3CDTF">2004-02-06T13:10:41Z</dcterms:created>
  <dcterms:modified xsi:type="dcterms:W3CDTF">2023-08-07T14:58:36Z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Mes">
    <vt:lpwstr>Julio</vt:lpwstr>
  </property>
  <property fmtid="{D5CDD505-2E9C-101B-9397-08002B2CF9AE}" pid="4" name="Año">
    <vt:lpwstr>2023</vt:lpwstr>
  </property>
  <property fmtid="{D5CDD505-2E9C-101B-9397-08002B2CF9AE}" pid="5" name="URL Documento">
    <vt:lpwstr>/PasadasVehiculares/Vehic-JULIO-2023.xls</vt:lpwstr>
  </property>
  <property fmtid="{D5CDD505-2E9C-101B-9397-08002B2CF9AE}" pid="6" name="N_Mes">
    <vt:lpwstr>7.00000000000000</vt:lpwstr>
  </property>
</Properties>
</file>