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lio-17" sheetId="1" r:id="rId1"/>
    <sheet name="chai-julio-17" sheetId="2" r:id="rId2"/>
    <sheet name="las-raices-julio-17" sheetId="3" r:id="rId3"/>
    <sheet name="San-Roque-julio-17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<sst xmlns="http://schemas.openxmlformats.org/spreadsheetml/2006/main" count="245" uniqueCount="68">
  <si>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</si>
  <si>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</si>
  <si>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</si>
  <si>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</si>
  <si>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</si>
  <si>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</si>
  <si>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</si>
  <si>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</si>
  <si>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</si>
  <si>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</si>
  <si>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</si>
  <si>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</si>
  <si>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</si>
  <si>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</si>
  <si>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</si>
  <si>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</si>
  <si>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</si>
  <si>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</si>
  <si>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</si>
  <si>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</si>
  <si>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</si>
  <si>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</si>
  <si>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</si>
  <si>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</si>
  <si>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</si>
  <si>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</si>
  <si>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</si>
  <si>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</si>
  <si>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</si>
  <si>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</si>
  <si>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</si>
  <si>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</si>
  <si>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</si>
  <si>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</si>
  <si>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</si>
  <si>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</si>
  <si>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</si>
  <si>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</si>
  <si>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</si>
  <si>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</si>
  <si>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</si>
  <si>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</si>
  <si>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</si>
  <si>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</si>
  <si>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</si>
  <si>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</si>
  <si>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</si>
  <si>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</si>
  <si>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</si>
  <si>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</si>
  <si>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</si>
  <si>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</si>
  <si>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</si>
  <si>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</si>
  <si>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</si>
  <si>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</si>
  <si>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</si>
  <si>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</si>
  <si>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</si>
  <si>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</si>
  <si>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</si>
  <si>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</si>
  <si>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</si>
  <si>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</si>
  <si>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</si>
  <si>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</si>
  <si>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JULIO</t>
  </si>
  <si>
    <t>Cerrado por nevadas los días  15  y  23 de   Julio del 2017.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</si>
</sst>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/>
      <c r="I6" s="46" t="s">
        <v>66</v>
      </c>
      <c r="J6" s="1" t="s">
        <v>3</v>
      </c>
      <c r="K6" s="3">
        <v>2017</v>
      </c>
    </row>
    <row r="7" spans="1:2" ht="11.25" customHeight="1">
      <c r="A7" s="49"/>
      <c r="B7" s="49"/>
    </row>
    <row r="8" spans="1:2" ht="9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379</v>
      </c>
      <c r="C15" s="9">
        <v>0</v>
      </c>
      <c r="D15" s="9">
        <v>0</v>
      </c>
      <c r="E15" s="9">
        <v>11</v>
      </c>
      <c r="F15" s="9">
        <v>31</v>
      </c>
      <c r="G15" s="9">
        <v>303</v>
      </c>
      <c r="H15" s="9">
        <v>7</v>
      </c>
      <c r="I15" s="9">
        <v>330</v>
      </c>
      <c r="J15" s="9">
        <v>62</v>
      </c>
      <c r="K15" s="9">
        <v>14</v>
      </c>
      <c r="L15" s="10">
        <f aca="true" t="shared" si="0" ref="L15:L45">SUM(B15:K15)</f>
        <v>1137</v>
      </c>
      <c r="M15" s="23" t="s">
        <v>59</v>
      </c>
    </row>
    <row r="16" spans="1:13" ht="12.75">
      <c r="A16" s="20" t="s">
        <v>24</v>
      </c>
      <c r="B16" s="9">
        <v>362</v>
      </c>
      <c r="C16" s="9">
        <v>0</v>
      </c>
      <c r="D16" s="9">
        <v>0</v>
      </c>
      <c r="E16" s="9">
        <v>8</v>
      </c>
      <c r="F16" s="9">
        <v>25</v>
      </c>
      <c r="G16" s="9">
        <v>96</v>
      </c>
      <c r="H16" s="9">
        <v>2</v>
      </c>
      <c r="I16" s="9">
        <v>111</v>
      </c>
      <c r="J16" s="9">
        <v>29</v>
      </c>
      <c r="K16" s="9">
        <v>5</v>
      </c>
      <c r="L16" s="10">
        <f t="shared" si="0"/>
        <v>638</v>
      </c>
      <c r="M16" s="28"/>
    </row>
    <row r="17" spans="1:13" ht="12.75">
      <c r="A17" s="20" t="s">
        <v>25</v>
      </c>
      <c r="B17" s="9">
        <v>187</v>
      </c>
      <c r="C17" s="9">
        <v>0</v>
      </c>
      <c r="D17" s="9">
        <v>0</v>
      </c>
      <c r="E17" s="9">
        <v>8</v>
      </c>
      <c r="F17" s="9">
        <v>20</v>
      </c>
      <c r="G17" s="9">
        <v>107</v>
      </c>
      <c r="H17" s="9">
        <v>3</v>
      </c>
      <c r="I17" s="9">
        <v>75</v>
      </c>
      <c r="J17" s="9">
        <v>18</v>
      </c>
      <c r="K17" s="9">
        <v>1</v>
      </c>
      <c r="L17" s="10">
        <f t="shared" si="0"/>
        <v>419</v>
      </c>
      <c r="M17" s="28"/>
    </row>
    <row r="18" spans="1:13" ht="12.75">
      <c r="A18" s="20" t="s">
        <v>26</v>
      </c>
      <c r="B18" s="9">
        <v>61</v>
      </c>
      <c r="C18" s="9">
        <v>0</v>
      </c>
      <c r="D18" s="9">
        <v>0</v>
      </c>
      <c r="E18" s="9">
        <v>3</v>
      </c>
      <c r="F18" s="9">
        <v>9</v>
      </c>
      <c r="G18" s="9">
        <v>85</v>
      </c>
      <c r="H18" s="9">
        <v>0</v>
      </c>
      <c r="I18" s="9">
        <v>94</v>
      </c>
      <c r="J18" s="9">
        <v>16</v>
      </c>
      <c r="K18" s="9">
        <v>0</v>
      </c>
      <c r="L18" s="10">
        <f t="shared" si="0"/>
        <v>268</v>
      </c>
      <c r="M18" s="28"/>
    </row>
    <row r="19" spans="1:13" ht="12.75">
      <c r="A19" s="20" t="s">
        <v>27</v>
      </c>
      <c r="B19" s="9">
        <v>252</v>
      </c>
      <c r="C19" s="9">
        <v>0</v>
      </c>
      <c r="D19" s="9">
        <v>0</v>
      </c>
      <c r="E19" s="9">
        <v>4</v>
      </c>
      <c r="F19" s="9">
        <v>32</v>
      </c>
      <c r="G19" s="9">
        <v>244</v>
      </c>
      <c r="H19" s="9">
        <v>12</v>
      </c>
      <c r="I19" s="9">
        <v>136</v>
      </c>
      <c r="J19" s="9">
        <v>34</v>
      </c>
      <c r="K19" s="9">
        <v>3</v>
      </c>
      <c r="L19" s="10">
        <f t="shared" si="0"/>
        <v>717</v>
      </c>
      <c r="M19" s="28"/>
    </row>
    <row r="20" spans="1:13" ht="12.75">
      <c r="A20" s="20" t="s">
        <v>28</v>
      </c>
      <c r="B20" s="9">
        <v>164</v>
      </c>
      <c r="C20" s="9">
        <v>0</v>
      </c>
      <c r="D20" s="9">
        <v>0</v>
      </c>
      <c r="E20" s="9">
        <v>5</v>
      </c>
      <c r="F20" s="9">
        <v>34</v>
      </c>
      <c r="G20" s="9">
        <v>296</v>
      </c>
      <c r="H20" s="9">
        <v>6</v>
      </c>
      <c r="I20" s="9">
        <v>191</v>
      </c>
      <c r="J20" s="9">
        <v>40</v>
      </c>
      <c r="K20" s="9">
        <v>0</v>
      </c>
      <c r="L20" s="10">
        <f t="shared" si="0"/>
        <v>736</v>
      </c>
      <c r="M20" s="28"/>
    </row>
    <row r="21" spans="1:13" ht="12.75">
      <c r="A21" s="20" t="s">
        <v>29</v>
      </c>
      <c r="B21" s="9">
        <v>279</v>
      </c>
      <c r="C21" s="9">
        <v>1</v>
      </c>
      <c r="D21" s="9">
        <v>0</v>
      </c>
      <c r="E21" s="9">
        <v>3</v>
      </c>
      <c r="F21" s="9">
        <v>33</v>
      </c>
      <c r="G21" s="9">
        <v>271</v>
      </c>
      <c r="H21" s="9">
        <v>7</v>
      </c>
      <c r="I21" s="9">
        <v>187</v>
      </c>
      <c r="J21" s="9">
        <v>48</v>
      </c>
      <c r="K21" s="9">
        <v>1</v>
      </c>
      <c r="L21" s="10">
        <f t="shared" si="0"/>
        <v>830</v>
      </c>
      <c r="M21" s="28"/>
    </row>
    <row r="22" spans="1:13" ht="12.75">
      <c r="A22" s="20" t="s">
        <v>30</v>
      </c>
      <c r="B22" s="9">
        <v>397</v>
      </c>
      <c r="C22" s="9">
        <v>0</v>
      </c>
      <c r="D22" s="9">
        <v>0</v>
      </c>
      <c r="E22" s="9">
        <v>8</v>
      </c>
      <c r="F22" s="9">
        <v>24</v>
      </c>
      <c r="G22" s="9">
        <v>333</v>
      </c>
      <c r="H22" s="9">
        <v>6</v>
      </c>
      <c r="I22" s="9">
        <v>228</v>
      </c>
      <c r="J22" s="9">
        <v>63</v>
      </c>
      <c r="K22" s="9">
        <v>9</v>
      </c>
      <c r="L22" s="10">
        <f t="shared" si="0"/>
        <v>1068</v>
      </c>
      <c r="M22" s="28"/>
    </row>
    <row r="23" spans="1:13" ht="12.75">
      <c r="A23" s="20" t="s">
        <v>31</v>
      </c>
      <c r="B23" s="9">
        <v>521</v>
      </c>
      <c r="C23" s="9">
        <v>0</v>
      </c>
      <c r="D23" s="9">
        <v>0</v>
      </c>
      <c r="E23" s="9">
        <v>0</v>
      </c>
      <c r="F23" s="9">
        <v>30</v>
      </c>
      <c r="G23" s="9">
        <v>90</v>
      </c>
      <c r="H23" s="9">
        <v>7</v>
      </c>
      <c r="I23" s="9">
        <v>68</v>
      </c>
      <c r="J23" s="9">
        <v>21</v>
      </c>
      <c r="K23" s="9">
        <v>6</v>
      </c>
      <c r="L23" s="10">
        <f t="shared" si="0"/>
        <v>743</v>
      </c>
      <c r="M23" s="28"/>
    </row>
    <row r="24" spans="1:13" ht="12.75">
      <c r="A24" s="20" t="s">
        <v>32</v>
      </c>
      <c r="B24" s="9">
        <v>372</v>
      </c>
      <c r="C24" s="9">
        <v>0</v>
      </c>
      <c r="D24" s="9">
        <v>0</v>
      </c>
      <c r="E24" s="9">
        <v>3</v>
      </c>
      <c r="F24" s="9">
        <v>24</v>
      </c>
      <c r="G24" s="9">
        <v>81</v>
      </c>
      <c r="H24" s="9">
        <v>9</v>
      </c>
      <c r="I24" s="9">
        <v>55</v>
      </c>
      <c r="J24" s="9">
        <v>4</v>
      </c>
      <c r="K24" s="9">
        <v>0</v>
      </c>
      <c r="L24" s="10">
        <f t="shared" si="0"/>
        <v>548</v>
      </c>
      <c r="M24" s="28"/>
    </row>
    <row r="25" spans="1:13" ht="12.75">
      <c r="A25" s="20" t="s">
        <v>33</v>
      </c>
      <c r="B25" s="9">
        <v>446</v>
      </c>
      <c r="C25" s="9">
        <v>0</v>
      </c>
      <c r="D25" s="9">
        <v>0</v>
      </c>
      <c r="E25" s="9">
        <v>8</v>
      </c>
      <c r="F25" s="9">
        <v>24</v>
      </c>
      <c r="G25" s="9">
        <v>263</v>
      </c>
      <c r="H25" s="9">
        <v>7</v>
      </c>
      <c r="I25" s="9">
        <v>151</v>
      </c>
      <c r="J25" s="9">
        <v>23</v>
      </c>
      <c r="K25" s="9">
        <v>1</v>
      </c>
      <c r="L25" s="10">
        <f t="shared" si="0"/>
        <v>923</v>
      </c>
      <c r="M25" s="28"/>
    </row>
    <row r="26" spans="1:13" ht="12.75">
      <c r="A26" s="20" t="s">
        <v>34</v>
      </c>
      <c r="B26" s="9">
        <v>715</v>
      </c>
      <c r="C26" s="9">
        <v>0</v>
      </c>
      <c r="D26" s="9">
        <v>0</v>
      </c>
      <c r="E26" s="9">
        <v>7</v>
      </c>
      <c r="F26" s="9">
        <v>30</v>
      </c>
      <c r="G26" s="9">
        <v>247</v>
      </c>
      <c r="H26" s="9">
        <v>12</v>
      </c>
      <c r="I26" s="9">
        <v>288</v>
      </c>
      <c r="J26" s="9">
        <v>52</v>
      </c>
      <c r="K26" s="9">
        <v>0</v>
      </c>
      <c r="L26" s="10">
        <f t="shared" si="0"/>
        <v>1351</v>
      </c>
      <c r="M26" s="28"/>
    </row>
    <row r="27" spans="1:13" ht="12.75">
      <c r="A27" s="20" t="s">
        <v>35</v>
      </c>
      <c r="B27" s="9">
        <v>699</v>
      </c>
      <c r="C27" s="9">
        <v>1</v>
      </c>
      <c r="D27" s="9">
        <v>0</v>
      </c>
      <c r="E27" s="9">
        <v>5</v>
      </c>
      <c r="F27" s="9">
        <v>31</v>
      </c>
      <c r="G27" s="9">
        <v>210</v>
      </c>
      <c r="H27" s="9">
        <v>12</v>
      </c>
      <c r="I27" s="9">
        <v>205</v>
      </c>
      <c r="J27" s="9">
        <v>39</v>
      </c>
      <c r="K27" s="9">
        <v>1</v>
      </c>
      <c r="L27" s="10">
        <f t="shared" si="0"/>
        <v>1203</v>
      </c>
      <c r="M27" s="28"/>
    </row>
    <row r="28" spans="1:12" ht="12.75">
      <c r="A28" s="20">
        <v>14</v>
      </c>
      <c r="B28" s="9">
        <v>816</v>
      </c>
      <c r="C28" s="9">
        <v>1</v>
      </c>
      <c r="D28" s="9">
        <v>0</v>
      </c>
      <c r="E28" s="9">
        <v>7</v>
      </c>
      <c r="F28" s="9">
        <v>22</v>
      </c>
      <c r="G28" s="9">
        <v>232</v>
      </c>
      <c r="H28" s="9">
        <v>12</v>
      </c>
      <c r="I28" s="9">
        <v>209</v>
      </c>
      <c r="J28" s="9">
        <v>35</v>
      </c>
      <c r="K28" s="9">
        <v>1</v>
      </c>
      <c r="L28" s="10">
        <f t="shared" si="0"/>
        <v>1335</v>
      </c>
    </row>
    <row r="29" spans="1:12" ht="12.75">
      <c r="A29" s="20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38</v>
      </c>
      <c r="B30" s="9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22</v>
      </c>
    </row>
    <row r="31" spans="1:12" ht="12.75">
      <c r="A31" s="20" t="s">
        <v>39</v>
      </c>
      <c r="B31" s="9">
        <v>1353</v>
      </c>
      <c r="C31" s="9">
        <v>0</v>
      </c>
      <c r="D31" s="9">
        <v>0</v>
      </c>
      <c r="E31" s="9">
        <v>5</v>
      </c>
      <c r="F31" s="9">
        <v>34</v>
      </c>
      <c r="G31" s="9">
        <v>264</v>
      </c>
      <c r="H31" s="9">
        <v>15</v>
      </c>
      <c r="I31" s="9">
        <v>226</v>
      </c>
      <c r="J31" s="9">
        <v>31</v>
      </c>
      <c r="K31" s="9">
        <v>2</v>
      </c>
      <c r="L31" s="10">
        <f t="shared" si="0"/>
        <v>1930</v>
      </c>
    </row>
    <row r="32" spans="1:12" ht="12.75">
      <c r="A32" s="20" t="s">
        <v>40</v>
      </c>
      <c r="B32" s="9">
        <v>389</v>
      </c>
      <c r="C32" s="9">
        <v>1</v>
      </c>
      <c r="D32" s="9">
        <v>0</v>
      </c>
      <c r="E32" s="9">
        <v>4</v>
      </c>
      <c r="F32" s="9">
        <v>6</v>
      </c>
      <c r="G32" s="9">
        <v>118</v>
      </c>
      <c r="H32" s="9">
        <v>5</v>
      </c>
      <c r="I32" s="9">
        <v>182</v>
      </c>
      <c r="J32" s="9">
        <v>52</v>
      </c>
      <c r="K32" s="9">
        <v>0</v>
      </c>
      <c r="L32" s="10">
        <f t="shared" si="0"/>
        <v>757</v>
      </c>
    </row>
    <row r="33" spans="1:12" ht="12.75">
      <c r="A33" s="20" t="s">
        <v>41</v>
      </c>
      <c r="B33" s="9">
        <v>691</v>
      </c>
      <c r="C33" s="9">
        <v>0</v>
      </c>
      <c r="D33" s="9">
        <v>0</v>
      </c>
      <c r="E33" s="9">
        <v>1</v>
      </c>
      <c r="F33" s="9">
        <v>25</v>
      </c>
      <c r="G33" s="9">
        <v>143</v>
      </c>
      <c r="H33" s="9">
        <v>10</v>
      </c>
      <c r="I33" s="9">
        <v>125</v>
      </c>
      <c r="J33" s="9">
        <v>29</v>
      </c>
      <c r="K33" s="9">
        <v>0</v>
      </c>
      <c r="L33" s="10">
        <f t="shared" si="0"/>
        <v>1024</v>
      </c>
    </row>
    <row r="34" spans="1:12" ht="12.75">
      <c r="A34" s="20" t="s">
        <v>42</v>
      </c>
      <c r="B34" s="9">
        <v>779</v>
      </c>
      <c r="C34" s="9">
        <v>2</v>
      </c>
      <c r="D34" s="9">
        <v>0</v>
      </c>
      <c r="E34" s="9">
        <v>7</v>
      </c>
      <c r="F34" s="9">
        <v>41</v>
      </c>
      <c r="G34" s="9">
        <v>199</v>
      </c>
      <c r="H34" s="9">
        <v>13</v>
      </c>
      <c r="I34" s="9">
        <v>121</v>
      </c>
      <c r="J34" s="9">
        <v>34</v>
      </c>
      <c r="K34" s="9">
        <v>4</v>
      </c>
      <c r="L34" s="10">
        <f t="shared" si="0"/>
        <v>1200</v>
      </c>
    </row>
    <row r="35" spans="1:12" ht="12.75">
      <c r="A35" s="20" t="s">
        <v>43</v>
      </c>
      <c r="B35" s="9">
        <v>935</v>
      </c>
      <c r="C35" s="9">
        <v>0</v>
      </c>
      <c r="D35" s="9">
        <v>0</v>
      </c>
      <c r="E35" s="9">
        <v>8</v>
      </c>
      <c r="F35" s="9">
        <v>31</v>
      </c>
      <c r="G35" s="9">
        <v>263</v>
      </c>
      <c r="H35" s="9">
        <v>11</v>
      </c>
      <c r="I35" s="9">
        <v>128</v>
      </c>
      <c r="J35" s="9">
        <v>26</v>
      </c>
      <c r="K35" s="9">
        <v>4</v>
      </c>
      <c r="L35" s="10">
        <f t="shared" si="0"/>
        <v>1406</v>
      </c>
    </row>
    <row r="36" spans="1:12" ht="12.75">
      <c r="A36" s="20" t="s">
        <v>44</v>
      </c>
      <c r="B36" s="9">
        <v>1171</v>
      </c>
      <c r="C36" s="9">
        <v>4</v>
      </c>
      <c r="D36" s="9">
        <v>0</v>
      </c>
      <c r="E36" s="9">
        <v>10</v>
      </c>
      <c r="F36" s="9">
        <v>33</v>
      </c>
      <c r="G36" s="9">
        <v>330</v>
      </c>
      <c r="H36" s="9">
        <v>13</v>
      </c>
      <c r="I36" s="9">
        <v>232</v>
      </c>
      <c r="J36" s="9">
        <v>73</v>
      </c>
      <c r="K36" s="9">
        <v>3</v>
      </c>
      <c r="L36" s="10">
        <f t="shared" si="0"/>
        <v>1869</v>
      </c>
    </row>
    <row r="37" spans="1:12" ht="12.75">
      <c r="A37" s="20" t="s">
        <v>45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46</v>
      </c>
      <c r="B38" s="9">
        <v>612</v>
      </c>
      <c r="C38" s="9">
        <v>0</v>
      </c>
      <c r="D38" s="9">
        <v>0</v>
      </c>
      <c r="E38" s="9">
        <v>1</v>
      </c>
      <c r="F38" s="9">
        <v>29</v>
      </c>
      <c r="G38" s="9">
        <v>154</v>
      </c>
      <c r="H38" s="9">
        <v>8</v>
      </c>
      <c r="I38" s="9">
        <v>171</v>
      </c>
      <c r="J38" s="9">
        <v>31</v>
      </c>
      <c r="K38" s="9">
        <v>3</v>
      </c>
      <c r="L38" s="10">
        <f t="shared" si="0"/>
        <v>1009</v>
      </c>
    </row>
    <row r="39" spans="1:12" ht="12.75">
      <c r="A39" s="20" t="s">
        <v>47</v>
      </c>
      <c r="B39" s="9">
        <v>654</v>
      </c>
      <c r="C39" s="9">
        <v>1</v>
      </c>
      <c r="D39" s="9">
        <v>0</v>
      </c>
      <c r="E39" s="9">
        <v>7</v>
      </c>
      <c r="F39" s="9">
        <v>25</v>
      </c>
      <c r="G39" s="9">
        <v>185</v>
      </c>
      <c r="H39" s="9">
        <v>9</v>
      </c>
      <c r="I39" s="9">
        <v>158</v>
      </c>
      <c r="J39" s="9">
        <v>30</v>
      </c>
      <c r="K39" s="9">
        <v>7</v>
      </c>
      <c r="L39" s="10">
        <f t="shared" si="0"/>
        <v>1076</v>
      </c>
    </row>
    <row r="40" spans="1:12" ht="12.75">
      <c r="A40" s="20" t="s">
        <v>48</v>
      </c>
      <c r="B40" s="9">
        <v>470</v>
      </c>
      <c r="C40" s="9">
        <v>0</v>
      </c>
      <c r="D40" s="9">
        <v>0</v>
      </c>
      <c r="E40" s="9">
        <v>10</v>
      </c>
      <c r="F40" s="9">
        <v>28</v>
      </c>
      <c r="G40" s="9">
        <v>229</v>
      </c>
      <c r="H40" s="9">
        <v>3</v>
      </c>
      <c r="I40" s="9">
        <v>157</v>
      </c>
      <c r="J40" s="9">
        <v>26</v>
      </c>
      <c r="K40" s="9">
        <v>3</v>
      </c>
      <c r="L40" s="10">
        <f t="shared" si="0"/>
        <v>926</v>
      </c>
    </row>
    <row r="41" spans="1:12" ht="12.75">
      <c r="A41" s="20" t="s">
        <v>49</v>
      </c>
      <c r="B41" s="9">
        <v>489</v>
      </c>
      <c r="C41" s="9">
        <v>0</v>
      </c>
      <c r="D41" s="9">
        <v>0</v>
      </c>
      <c r="E41" s="9">
        <v>5</v>
      </c>
      <c r="F41" s="9">
        <v>24</v>
      </c>
      <c r="G41" s="9">
        <v>179</v>
      </c>
      <c r="H41" s="9">
        <v>7</v>
      </c>
      <c r="I41" s="9">
        <v>149</v>
      </c>
      <c r="J41" s="9">
        <v>50</v>
      </c>
      <c r="K41" s="9">
        <v>2</v>
      </c>
      <c r="L41" s="10">
        <f t="shared" si="0"/>
        <v>905</v>
      </c>
    </row>
    <row r="42" spans="1:12" ht="12.75">
      <c r="A42" s="20" t="s">
        <v>50</v>
      </c>
      <c r="B42" s="9">
        <v>570</v>
      </c>
      <c r="C42" s="9">
        <v>0</v>
      </c>
      <c r="D42" s="9">
        <v>0</v>
      </c>
      <c r="E42" s="9">
        <v>15</v>
      </c>
      <c r="F42" s="9">
        <v>28</v>
      </c>
      <c r="G42" s="9">
        <v>287</v>
      </c>
      <c r="H42" s="9">
        <v>6</v>
      </c>
      <c r="I42" s="9">
        <v>215</v>
      </c>
      <c r="J42" s="9">
        <v>33</v>
      </c>
      <c r="K42" s="9">
        <v>2</v>
      </c>
      <c r="L42" s="10">
        <f t="shared" si="0"/>
        <v>1156</v>
      </c>
    </row>
    <row r="43" spans="1:12" ht="12.75">
      <c r="A43" s="20" t="s">
        <v>51</v>
      </c>
      <c r="B43" s="9">
        <v>604</v>
      </c>
      <c r="C43" s="9">
        <v>0</v>
      </c>
      <c r="D43" s="9">
        <v>0</v>
      </c>
      <c r="E43" s="9">
        <v>16</v>
      </c>
      <c r="F43" s="9">
        <v>27</v>
      </c>
      <c r="G43" s="9">
        <v>237</v>
      </c>
      <c r="H43" s="9">
        <v>8</v>
      </c>
      <c r="I43" s="9">
        <v>278</v>
      </c>
      <c r="J43" s="9">
        <v>62</v>
      </c>
      <c r="K43" s="9">
        <v>3</v>
      </c>
      <c r="L43" s="10">
        <f t="shared" si="0"/>
        <v>1235</v>
      </c>
    </row>
    <row r="44" spans="1:12" ht="12.75">
      <c r="A44" s="20" t="s">
        <v>52</v>
      </c>
      <c r="B44" s="9">
        <v>521</v>
      </c>
      <c r="C44" s="9">
        <v>1</v>
      </c>
      <c r="D44" s="9">
        <v>0</v>
      </c>
      <c r="E44" s="9">
        <v>5</v>
      </c>
      <c r="F44" s="9">
        <v>20</v>
      </c>
      <c r="G44" s="9">
        <v>73</v>
      </c>
      <c r="H44" s="9">
        <v>3</v>
      </c>
      <c r="I44" s="9">
        <v>55</v>
      </c>
      <c r="J44" s="9">
        <v>15</v>
      </c>
      <c r="K44" s="9">
        <v>2</v>
      </c>
      <c r="L44" s="10">
        <f t="shared" si="0"/>
        <v>695</v>
      </c>
    </row>
    <row r="45" spans="1:12" ht="13.5" thickBot="1">
      <c r="A45" s="20" t="s">
        <v>53</v>
      </c>
      <c r="B45" s="9">
        <v>289</v>
      </c>
      <c r="C45" s="9">
        <v>2</v>
      </c>
      <c r="D45" s="9">
        <v>0</v>
      </c>
      <c r="E45" s="9">
        <v>4</v>
      </c>
      <c r="F45" s="9">
        <v>21</v>
      </c>
      <c r="G45" s="9">
        <v>123</v>
      </c>
      <c r="H45" s="9">
        <v>3</v>
      </c>
      <c r="I45" s="9">
        <v>115</v>
      </c>
      <c r="J45" s="9">
        <v>27</v>
      </c>
      <c r="K45" s="9">
        <v>4</v>
      </c>
      <c r="L45" s="10">
        <f t="shared" si="0"/>
        <v>588</v>
      </c>
    </row>
    <row r="46" spans="1:12" ht="12.75">
      <c r="A46" s="21" t="s">
        <v>19</v>
      </c>
      <c r="B46" s="11">
        <f aca="true" t="shared" si="1" ref="B46:L46">SUM(B15:B45)</f>
        <v>15199</v>
      </c>
      <c r="C46" s="11">
        <f t="shared" si="1"/>
        <v>14</v>
      </c>
      <c r="D46" s="11">
        <f t="shared" si="1"/>
        <v>0</v>
      </c>
      <c r="E46" s="11">
        <f t="shared" si="1"/>
        <v>178</v>
      </c>
      <c r="F46" s="11">
        <f t="shared" si="1"/>
        <v>741</v>
      </c>
      <c r="G46" s="11">
        <f t="shared" si="1"/>
        <v>5642</v>
      </c>
      <c r="H46" s="11">
        <f t="shared" si="1"/>
        <v>216</v>
      </c>
      <c r="I46" s="11">
        <f t="shared" si="1"/>
        <v>4640</v>
      </c>
      <c r="J46" s="11">
        <f t="shared" si="1"/>
        <v>1003</v>
      </c>
      <c r="K46" s="11">
        <f t="shared" si="1"/>
        <v>81</v>
      </c>
      <c r="L46" s="12">
        <f t="shared" si="1"/>
        <v>27714</v>
      </c>
    </row>
    <row r="47" spans="1:12" ht="13.5" thickBot="1">
      <c r="A47" s="22" t="s">
        <v>54</v>
      </c>
      <c r="B47" s="13">
        <f aca="true" t="shared" si="2" ref="B47:L47">(B46/$M13)</f>
        <v>490.2903225806452</v>
      </c>
      <c r="C47" s="13">
        <f t="shared" si="2"/>
        <v>0.45161290322580644</v>
      </c>
      <c r="D47" s="13">
        <f t="shared" si="2"/>
        <v>0</v>
      </c>
      <c r="E47" s="13">
        <f t="shared" si="2"/>
        <v>5.741935483870968</v>
      </c>
      <c r="F47" s="13">
        <f t="shared" si="2"/>
        <v>23.903225806451612</v>
      </c>
      <c r="G47" s="13">
        <f t="shared" si="2"/>
        <v>182</v>
      </c>
      <c r="H47" s="13">
        <f t="shared" si="2"/>
        <v>6.967741935483871</v>
      </c>
      <c r="I47" s="13">
        <f t="shared" si="2"/>
        <v>149.67741935483872</v>
      </c>
      <c r="J47" s="13">
        <f t="shared" si="2"/>
        <v>32.354838709677416</v>
      </c>
      <c r="K47" s="13">
        <f t="shared" si="2"/>
        <v>2.6129032258064515</v>
      </c>
      <c r="L47" s="14">
        <f t="shared" si="2"/>
        <v>894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8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9"/>
      <c r="B7" s="49"/>
    </row>
    <row r="8" spans="1:2" ht="9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2405</v>
      </c>
      <c r="C15" s="9">
        <v>8</v>
      </c>
      <c r="D15" s="9">
        <v>0</v>
      </c>
      <c r="E15" s="9">
        <v>128</v>
      </c>
      <c r="F15" s="9">
        <v>27</v>
      </c>
      <c r="G15" s="9">
        <v>7</v>
      </c>
      <c r="H15" s="9">
        <v>70</v>
      </c>
      <c r="I15" s="9">
        <v>11</v>
      </c>
      <c r="J15" s="9">
        <v>3</v>
      </c>
      <c r="K15" s="9">
        <v>24</v>
      </c>
      <c r="L15" s="10">
        <f>SUM(B15:K15)</f>
        <v>2683</v>
      </c>
    </row>
    <row r="16" spans="1:12" ht="12.75">
      <c r="A16" s="20" t="s">
        <v>24</v>
      </c>
      <c r="B16" s="9">
        <v>1342</v>
      </c>
      <c r="C16" s="9">
        <v>4</v>
      </c>
      <c r="D16" s="9">
        <v>0</v>
      </c>
      <c r="E16" s="9">
        <v>11</v>
      </c>
      <c r="F16" s="9">
        <v>16</v>
      </c>
      <c r="G16" s="9">
        <v>1</v>
      </c>
      <c r="H16" s="9">
        <v>51</v>
      </c>
      <c r="I16" s="9">
        <v>0</v>
      </c>
      <c r="J16" s="9">
        <v>0</v>
      </c>
      <c r="K16" s="9">
        <v>13</v>
      </c>
      <c r="L16" s="10">
        <f>SUM(B16:K16)</f>
        <v>1438</v>
      </c>
    </row>
    <row r="17" spans="1:12" ht="12.75">
      <c r="A17" s="20" t="s">
        <v>25</v>
      </c>
      <c r="B17" s="9">
        <v>1450</v>
      </c>
      <c r="C17" s="9">
        <v>6</v>
      </c>
      <c r="D17" s="9">
        <v>0</v>
      </c>
      <c r="E17" s="9">
        <v>178</v>
      </c>
      <c r="F17" s="9">
        <v>14</v>
      </c>
      <c r="G17" s="9">
        <v>7</v>
      </c>
      <c r="H17" s="9">
        <v>80</v>
      </c>
      <c r="I17" s="9">
        <v>26</v>
      </c>
      <c r="J17" s="9">
        <v>2</v>
      </c>
      <c r="K17" s="9">
        <v>3</v>
      </c>
      <c r="L17" s="10">
        <f aca="true" t="shared" si="0" ref="L17:L45">SUM(B17:K17)</f>
        <v>1766</v>
      </c>
    </row>
    <row r="18" spans="1:12" ht="12.75">
      <c r="A18" s="20" t="s">
        <v>26</v>
      </c>
      <c r="B18" s="9">
        <v>1189</v>
      </c>
      <c r="C18" s="9">
        <v>4</v>
      </c>
      <c r="D18" s="9">
        <v>0</v>
      </c>
      <c r="E18" s="9">
        <v>167</v>
      </c>
      <c r="F18" s="9">
        <v>44</v>
      </c>
      <c r="G18" s="9">
        <v>13</v>
      </c>
      <c r="H18" s="9">
        <v>80</v>
      </c>
      <c r="I18" s="9">
        <v>16</v>
      </c>
      <c r="J18" s="9">
        <v>3</v>
      </c>
      <c r="K18" s="9">
        <v>2</v>
      </c>
      <c r="L18" s="10">
        <f t="shared" si="0"/>
        <v>1518</v>
      </c>
    </row>
    <row r="19" spans="1:12" ht="12.75">
      <c r="A19" s="20" t="s">
        <v>27</v>
      </c>
      <c r="B19" s="9">
        <v>1436</v>
      </c>
      <c r="C19" s="9">
        <v>2</v>
      </c>
      <c r="D19" s="9">
        <v>0</v>
      </c>
      <c r="E19" s="9">
        <v>207</v>
      </c>
      <c r="F19" s="9">
        <v>36</v>
      </c>
      <c r="G19" s="9">
        <v>10</v>
      </c>
      <c r="H19" s="9">
        <v>78</v>
      </c>
      <c r="I19" s="9">
        <v>18</v>
      </c>
      <c r="J19" s="9">
        <v>0</v>
      </c>
      <c r="K19" s="9">
        <v>5</v>
      </c>
      <c r="L19" s="10">
        <f t="shared" si="0"/>
        <v>1792</v>
      </c>
    </row>
    <row r="20" spans="1:12" ht="12.75">
      <c r="A20" s="20" t="s">
        <v>28</v>
      </c>
      <c r="B20" s="9">
        <v>1357</v>
      </c>
      <c r="C20" s="9">
        <v>3</v>
      </c>
      <c r="D20" s="9">
        <v>0</v>
      </c>
      <c r="E20" s="9">
        <v>213</v>
      </c>
      <c r="F20" s="9">
        <v>38</v>
      </c>
      <c r="G20" s="9">
        <v>15</v>
      </c>
      <c r="H20" s="9">
        <v>74</v>
      </c>
      <c r="I20" s="9">
        <v>16</v>
      </c>
      <c r="J20" s="9">
        <v>0</v>
      </c>
      <c r="K20" s="9">
        <v>5</v>
      </c>
      <c r="L20" s="10">
        <f t="shared" si="0"/>
        <v>1721</v>
      </c>
    </row>
    <row r="21" spans="1:12" ht="12.75">
      <c r="A21" s="20" t="s">
        <v>29</v>
      </c>
      <c r="B21" s="9">
        <v>1951</v>
      </c>
      <c r="C21" s="9">
        <v>7</v>
      </c>
      <c r="D21" s="9">
        <v>0</v>
      </c>
      <c r="E21" s="9">
        <v>233</v>
      </c>
      <c r="F21" s="9">
        <v>27</v>
      </c>
      <c r="G21" s="9">
        <v>13</v>
      </c>
      <c r="H21" s="9">
        <v>77</v>
      </c>
      <c r="I21" s="9">
        <v>12</v>
      </c>
      <c r="J21" s="9">
        <v>10</v>
      </c>
      <c r="K21" s="9">
        <v>1</v>
      </c>
      <c r="L21" s="10">
        <f t="shared" si="0"/>
        <v>2331</v>
      </c>
    </row>
    <row r="22" spans="1:12" ht="12.75">
      <c r="A22" s="20" t="s">
        <v>30</v>
      </c>
      <c r="B22" s="9">
        <v>2343</v>
      </c>
      <c r="C22" s="9">
        <v>12</v>
      </c>
      <c r="D22" s="9">
        <v>0</v>
      </c>
      <c r="E22" s="9">
        <v>110</v>
      </c>
      <c r="F22" s="9">
        <v>13</v>
      </c>
      <c r="G22" s="9">
        <v>4</v>
      </c>
      <c r="H22" s="9">
        <v>64</v>
      </c>
      <c r="I22" s="9">
        <v>12</v>
      </c>
      <c r="J22" s="9">
        <v>0</v>
      </c>
      <c r="K22" s="9">
        <v>6</v>
      </c>
      <c r="L22" s="10">
        <f t="shared" si="0"/>
        <v>2564</v>
      </c>
    </row>
    <row r="23" spans="1:12" ht="12.75">
      <c r="A23" s="20" t="s">
        <v>31</v>
      </c>
      <c r="B23" s="9">
        <v>2550</v>
      </c>
      <c r="C23" s="9">
        <v>9</v>
      </c>
      <c r="D23" s="9">
        <v>0</v>
      </c>
      <c r="E23" s="9">
        <v>16</v>
      </c>
      <c r="F23" s="9">
        <v>2</v>
      </c>
      <c r="G23" s="9">
        <v>0</v>
      </c>
      <c r="H23" s="9">
        <v>70</v>
      </c>
      <c r="I23" s="9">
        <v>1</v>
      </c>
      <c r="J23" s="9">
        <v>0</v>
      </c>
      <c r="K23" s="9">
        <v>25</v>
      </c>
      <c r="L23" s="10">
        <f t="shared" si="0"/>
        <v>2673</v>
      </c>
    </row>
    <row r="24" spans="1:12" ht="12.75">
      <c r="A24" s="20" t="s">
        <v>32</v>
      </c>
      <c r="B24" s="9">
        <v>1787</v>
      </c>
      <c r="C24" s="9">
        <v>3</v>
      </c>
      <c r="D24" s="9">
        <v>2</v>
      </c>
      <c r="E24" s="9">
        <v>216</v>
      </c>
      <c r="F24" s="9">
        <v>16</v>
      </c>
      <c r="G24" s="9">
        <v>16</v>
      </c>
      <c r="H24" s="9">
        <v>79</v>
      </c>
      <c r="I24" s="9">
        <v>12</v>
      </c>
      <c r="J24" s="9">
        <v>15</v>
      </c>
      <c r="K24" s="9">
        <v>7</v>
      </c>
      <c r="L24" s="10">
        <f t="shared" si="0"/>
        <v>2153</v>
      </c>
    </row>
    <row r="25" spans="1:12" ht="12.75">
      <c r="A25" s="20" t="s">
        <v>33</v>
      </c>
      <c r="B25" s="9">
        <v>1623</v>
      </c>
      <c r="C25" s="9">
        <v>6</v>
      </c>
      <c r="D25" s="9">
        <v>0</v>
      </c>
      <c r="E25" s="9">
        <v>224</v>
      </c>
      <c r="F25" s="9">
        <v>44</v>
      </c>
      <c r="G25" s="9">
        <v>27</v>
      </c>
      <c r="H25" s="9">
        <v>76</v>
      </c>
      <c r="I25" s="9">
        <v>20</v>
      </c>
      <c r="J25" s="9">
        <v>15</v>
      </c>
      <c r="K25" s="9">
        <v>6</v>
      </c>
      <c r="L25" s="10">
        <f t="shared" si="0"/>
        <v>2041</v>
      </c>
    </row>
    <row r="26" spans="1:12" ht="12.75">
      <c r="A26" s="20" t="s">
        <v>34</v>
      </c>
      <c r="B26" s="9">
        <v>1652</v>
      </c>
      <c r="C26" s="9">
        <v>8</v>
      </c>
      <c r="D26" s="9">
        <v>0</v>
      </c>
      <c r="E26" s="9">
        <v>188</v>
      </c>
      <c r="F26" s="9">
        <v>33</v>
      </c>
      <c r="G26" s="9">
        <v>26</v>
      </c>
      <c r="H26" s="9">
        <v>71</v>
      </c>
      <c r="I26" s="9">
        <v>21</v>
      </c>
      <c r="J26" s="9">
        <v>12</v>
      </c>
      <c r="K26" s="9">
        <v>4</v>
      </c>
      <c r="L26" s="10">
        <f t="shared" si="0"/>
        <v>2015</v>
      </c>
    </row>
    <row r="27" spans="1:12" ht="12.75">
      <c r="A27" s="20" t="s">
        <v>35</v>
      </c>
      <c r="B27" s="9">
        <v>1504</v>
      </c>
      <c r="C27" s="9">
        <v>2</v>
      </c>
      <c r="D27" s="9">
        <v>0</v>
      </c>
      <c r="E27" s="9">
        <v>179</v>
      </c>
      <c r="F27" s="9">
        <v>19</v>
      </c>
      <c r="G27" s="9">
        <v>6</v>
      </c>
      <c r="H27" s="9">
        <v>77</v>
      </c>
      <c r="I27" s="9">
        <v>15</v>
      </c>
      <c r="J27" s="9">
        <v>1</v>
      </c>
      <c r="K27" s="9">
        <v>3</v>
      </c>
      <c r="L27" s="10">
        <f t="shared" si="0"/>
        <v>1806</v>
      </c>
    </row>
    <row r="28" spans="1:12" ht="12.75">
      <c r="A28" s="20" t="s">
        <v>36</v>
      </c>
      <c r="B28" s="9">
        <v>1771</v>
      </c>
      <c r="C28" s="9">
        <v>10</v>
      </c>
      <c r="D28" s="9">
        <v>0</v>
      </c>
      <c r="E28" s="9">
        <v>153</v>
      </c>
      <c r="F28" s="9">
        <v>15</v>
      </c>
      <c r="G28" s="9">
        <v>8</v>
      </c>
      <c r="H28" s="9">
        <v>73</v>
      </c>
      <c r="I28" s="9">
        <v>13</v>
      </c>
      <c r="J28" s="9">
        <v>2</v>
      </c>
      <c r="K28" s="9">
        <v>0</v>
      </c>
      <c r="L28" s="10">
        <f t="shared" si="0"/>
        <v>2045</v>
      </c>
    </row>
    <row r="29" spans="1:12" ht="12.75">
      <c r="A29" s="20" t="s">
        <v>37</v>
      </c>
      <c r="B29" s="9">
        <v>2488</v>
      </c>
      <c r="C29" s="9">
        <v>9</v>
      </c>
      <c r="D29" s="9">
        <v>0</v>
      </c>
      <c r="E29" s="9">
        <v>110</v>
      </c>
      <c r="F29" s="9">
        <v>8</v>
      </c>
      <c r="G29" s="9">
        <v>3</v>
      </c>
      <c r="H29" s="9">
        <v>83</v>
      </c>
      <c r="I29" s="9">
        <v>9</v>
      </c>
      <c r="J29" s="9">
        <v>0</v>
      </c>
      <c r="K29" s="9">
        <v>4</v>
      </c>
      <c r="L29" s="10">
        <f t="shared" si="0"/>
        <v>2714</v>
      </c>
    </row>
    <row r="30" spans="1:12" ht="12.75">
      <c r="A30" s="20" t="s">
        <v>38</v>
      </c>
      <c r="B30" s="9">
        <v>2810</v>
      </c>
      <c r="C30" s="9">
        <v>7</v>
      </c>
      <c r="D30" s="9">
        <v>0</v>
      </c>
      <c r="E30" s="9">
        <v>29</v>
      </c>
      <c r="F30" s="9">
        <v>31</v>
      </c>
      <c r="G30" s="9">
        <v>1</v>
      </c>
      <c r="H30" s="9">
        <v>65</v>
      </c>
      <c r="I30" s="9">
        <v>0</v>
      </c>
      <c r="J30" s="9">
        <v>0</v>
      </c>
      <c r="K30" s="9">
        <v>17</v>
      </c>
      <c r="L30" s="10">
        <f t="shared" si="0"/>
        <v>2960</v>
      </c>
    </row>
    <row r="31" spans="1:12" ht="12.75">
      <c r="A31" s="20" t="s">
        <v>39</v>
      </c>
      <c r="B31" s="9">
        <v>1894</v>
      </c>
      <c r="C31" s="9">
        <v>6</v>
      </c>
      <c r="D31" s="9">
        <v>0</v>
      </c>
      <c r="E31" s="9">
        <v>172</v>
      </c>
      <c r="F31" s="9">
        <v>64</v>
      </c>
      <c r="G31" s="9">
        <v>15</v>
      </c>
      <c r="H31" s="9">
        <v>79</v>
      </c>
      <c r="I31" s="9">
        <v>14</v>
      </c>
      <c r="J31" s="9">
        <v>12</v>
      </c>
      <c r="K31" s="9">
        <v>6</v>
      </c>
      <c r="L31" s="10">
        <f t="shared" si="0"/>
        <v>2262</v>
      </c>
    </row>
    <row r="32" spans="1:12" ht="12.75">
      <c r="A32" s="20" t="s">
        <v>40</v>
      </c>
      <c r="B32" s="9">
        <v>1797</v>
      </c>
      <c r="C32" s="9">
        <v>4</v>
      </c>
      <c r="D32" s="9">
        <v>0</v>
      </c>
      <c r="E32" s="9">
        <v>181</v>
      </c>
      <c r="F32" s="9">
        <v>28</v>
      </c>
      <c r="G32" s="9">
        <v>10</v>
      </c>
      <c r="H32" s="9">
        <v>79</v>
      </c>
      <c r="I32" s="9">
        <v>19</v>
      </c>
      <c r="J32" s="9">
        <v>0</v>
      </c>
      <c r="K32" s="9">
        <v>1</v>
      </c>
      <c r="L32" s="10">
        <f t="shared" si="0"/>
        <v>2119</v>
      </c>
    </row>
    <row r="33" spans="1:12" ht="12.75">
      <c r="A33" s="20" t="s">
        <v>41</v>
      </c>
      <c r="B33" s="9">
        <v>2090</v>
      </c>
      <c r="C33" s="9">
        <v>10</v>
      </c>
      <c r="D33" s="9">
        <v>3</v>
      </c>
      <c r="E33" s="9">
        <v>193</v>
      </c>
      <c r="F33" s="9">
        <v>36</v>
      </c>
      <c r="G33" s="9">
        <v>8</v>
      </c>
      <c r="H33" s="9">
        <v>80</v>
      </c>
      <c r="I33" s="9">
        <v>26</v>
      </c>
      <c r="J33" s="9">
        <v>2</v>
      </c>
      <c r="K33" s="9">
        <v>8</v>
      </c>
      <c r="L33" s="10">
        <f t="shared" si="0"/>
        <v>2456</v>
      </c>
    </row>
    <row r="34" spans="1:12" ht="12.75">
      <c r="A34" s="20" t="s">
        <v>42</v>
      </c>
      <c r="B34" s="9">
        <v>1975</v>
      </c>
      <c r="C34" s="9">
        <v>4</v>
      </c>
      <c r="D34" s="9">
        <v>0</v>
      </c>
      <c r="E34" s="9">
        <v>175</v>
      </c>
      <c r="F34" s="9">
        <v>40</v>
      </c>
      <c r="G34" s="9">
        <v>16</v>
      </c>
      <c r="H34" s="9">
        <v>84</v>
      </c>
      <c r="I34" s="9">
        <v>18</v>
      </c>
      <c r="J34" s="9">
        <v>3</v>
      </c>
      <c r="K34" s="9">
        <v>8</v>
      </c>
      <c r="L34" s="10">
        <f t="shared" si="0"/>
        <v>2323</v>
      </c>
    </row>
    <row r="35" spans="1:12" ht="12.75">
      <c r="A35" s="20" t="s">
        <v>43</v>
      </c>
      <c r="B35" s="9">
        <v>2346</v>
      </c>
      <c r="C35" s="9">
        <v>5</v>
      </c>
      <c r="D35" s="9">
        <v>1</v>
      </c>
      <c r="E35" s="9">
        <v>195</v>
      </c>
      <c r="F35" s="9">
        <v>23</v>
      </c>
      <c r="G35" s="9">
        <v>17</v>
      </c>
      <c r="H35" s="9">
        <v>85</v>
      </c>
      <c r="I35" s="9">
        <v>16</v>
      </c>
      <c r="J35" s="9">
        <v>6</v>
      </c>
      <c r="K35" s="9">
        <v>8</v>
      </c>
      <c r="L35" s="10">
        <f t="shared" si="0"/>
        <v>2702</v>
      </c>
    </row>
    <row r="36" spans="1:12" ht="12.75">
      <c r="A36" s="20" t="s">
        <v>44</v>
      </c>
      <c r="B36" s="9">
        <v>2710</v>
      </c>
      <c r="C36" s="9">
        <v>12</v>
      </c>
      <c r="D36" s="9">
        <v>0</v>
      </c>
      <c r="E36" s="9">
        <v>101</v>
      </c>
      <c r="F36" s="9">
        <v>19</v>
      </c>
      <c r="G36" s="9">
        <v>3</v>
      </c>
      <c r="H36" s="9">
        <v>80</v>
      </c>
      <c r="I36" s="9">
        <v>17</v>
      </c>
      <c r="J36" s="9">
        <v>4</v>
      </c>
      <c r="K36" s="9">
        <v>1</v>
      </c>
      <c r="L36" s="10">
        <f t="shared" si="0"/>
        <v>2947</v>
      </c>
    </row>
    <row r="37" spans="1:12" ht="12.75">
      <c r="A37" s="20" t="s">
        <v>45</v>
      </c>
      <c r="B37" s="9">
        <v>2838</v>
      </c>
      <c r="C37" s="9">
        <v>4</v>
      </c>
      <c r="D37" s="9">
        <v>0</v>
      </c>
      <c r="E37" s="9">
        <v>24</v>
      </c>
      <c r="F37" s="9">
        <v>2</v>
      </c>
      <c r="G37" s="9">
        <v>0</v>
      </c>
      <c r="H37" s="9">
        <v>73</v>
      </c>
      <c r="I37" s="9">
        <v>1</v>
      </c>
      <c r="J37" s="9">
        <v>0</v>
      </c>
      <c r="K37" s="9">
        <v>10</v>
      </c>
      <c r="L37" s="10">
        <f t="shared" si="0"/>
        <v>2952</v>
      </c>
    </row>
    <row r="38" spans="1:12" ht="12.75">
      <c r="A38" s="20" t="s">
        <v>46</v>
      </c>
      <c r="B38" s="9">
        <v>1773</v>
      </c>
      <c r="C38" s="9">
        <v>8</v>
      </c>
      <c r="D38" s="9">
        <v>1</v>
      </c>
      <c r="E38" s="9">
        <v>174</v>
      </c>
      <c r="F38" s="9">
        <v>33</v>
      </c>
      <c r="G38" s="9">
        <v>6</v>
      </c>
      <c r="H38" s="9">
        <v>79</v>
      </c>
      <c r="I38" s="9">
        <v>34</v>
      </c>
      <c r="J38" s="9">
        <v>9</v>
      </c>
      <c r="K38" s="9">
        <v>12</v>
      </c>
      <c r="L38" s="10">
        <f t="shared" si="0"/>
        <v>2129</v>
      </c>
    </row>
    <row r="39" spans="1:12" ht="12.75">
      <c r="A39" s="20" t="s">
        <v>47</v>
      </c>
      <c r="B39" s="9">
        <v>1621</v>
      </c>
      <c r="C39" s="9">
        <v>7</v>
      </c>
      <c r="D39" s="9">
        <v>0</v>
      </c>
      <c r="E39" s="9">
        <v>169</v>
      </c>
      <c r="F39" s="9">
        <v>36</v>
      </c>
      <c r="G39" s="9">
        <v>20</v>
      </c>
      <c r="H39" s="9">
        <v>74</v>
      </c>
      <c r="I39" s="9">
        <v>27</v>
      </c>
      <c r="J39" s="9">
        <v>5</v>
      </c>
      <c r="K39" s="9">
        <v>7</v>
      </c>
      <c r="L39" s="10">
        <f t="shared" si="0"/>
        <v>1966</v>
      </c>
    </row>
    <row r="40" spans="1:12" ht="12.75">
      <c r="A40" s="20" t="s">
        <v>48</v>
      </c>
      <c r="B40" s="9">
        <v>1559</v>
      </c>
      <c r="C40" s="9">
        <v>7</v>
      </c>
      <c r="D40" s="9">
        <v>1</v>
      </c>
      <c r="E40" s="9">
        <v>230</v>
      </c>
      <c r="F40" s="9">
        <v>40</v>
      </c>
      <c r="G40" s="9">
        <v>12</v>
      </c>
      <c r="H40" s="9">
        <v>68</v>
      </c>
      <c r="I40" s="9">
        <v>33</v>
      </c>
      <c r="J40" s="9">
        <v>4</v>
      </c>
      <c r="K40" s="9">
        <v>6</v>
      </c>
      <c r="L40" s="10">
        <f t="shared" si="0"/>
        <v>1960</v>
      </c>
    </row>
    <row r="41" spans="1:12" ht="12.75">
      <c r="A41" s="20" t="s">
        <v>49</v>
      </c>
      <c r="B41" s="9">
        <v>1564</v>
      </c>
      <c r="C41" s="9">
        <v>7</v>
      </c>
      <c r="D41" s="9">
        <v>0</v>
      </c>
      <c r="E41" s="9">
        <v>204</v>
      </c>
      <c r="F41" s="9">
        <v>27</v>
      </c>
      <c r="G41" s="9">
        <v>13</v>
      </c>
      <c r="H41" s="9">
        <v>74</v>
      </c>
      <c r="I41" s="9">
        <v>22</v>
      </c>
      <c r="J41" s="9">
        <v>1</v>
      </c>
      <c r="K41" s="9">
        <v>11</v>
      </c>
      <c r="L41" s="10">
        <f t="shared" si="0"/>
        <v>1923</v>
      </c>
    </row>
    <row r="42" spans="1:12" ht="12.75">
      <c r="A42" s="20" t="s">
        <v>50</v>
      </c>
      <c r="B42" s="9">
        <v>1877</v>
      </c>
      <c r="C42" s="9">
        <v>5</v>
      </c>
      <c r="D42" s="9">
        <v>0</v>
      </c>
      <c r="E42" s="9">
        <v>224</v>
      </c>
      <c r="F42" s="9">
        <v>22</v>
      </c>
      <c r="G42" s="9">
        <v>14</v>
      </c>
      <c r="H42" s="9">
        <v>65</v>
      </c>
      <c r="I42" s="9">
        <v>16</v>
      </c>
      <c r="J42" s="9">
        <v>12</v>
      </c>
      <c r="K42" s="9">
        <v>7</v>
      </c>
      <c r="L42" s="10">
        <f t="shared" si="0"/>
        <v>2242</v>
      </c>
    </row>
    <row r="43" spans="1:12" ht="12.75">
      <c r="A43" s="20" t="s">
        <v>51</v>
      </c>
      <c r="B43" s="9">
        <v>2694</v>
      </c>
      <c r="C43" s="9">
        <v>6</v>
      </c>
      <c r="D43" s="9">
        <v>1</v>
      </c>
      <c r="E43" s="9">
        <v>126</v>
      </c>
      <c r="F43" s="9">
        <v>24</v>
      </c>
      <c r="G43" s="9">
        <v>14</v>
      </c>
      <c r="H43" s="9">
        <v>69</v>
      </c>
      <c r="I43" s="9">
        <v>16</v>
      </c>
      <c r="J43" s="9">
        <v>2</v>
      </c>
      <c r="K43" s="9">
        <v>21</v>
      </c>
      <c r="L43" s="10">
        <f t="shared" si="0"/>
        <v>2973</v>
      </c>
    </row>
    <row r="44" spans="1:12" ht="12.75">
      <c r="A44" s="20" t="s">
        <v>52</v>
      </c>
      <c r="B44" s="9">
        <v>2834</v>
      </c>
      <c r="C44" s="9">
        <v>9</v>
      </c>
      <c r="D44" s="9">
        <v>0</v>
      </c>
      <c r="E44" s="9">
        <v>31</v>
      </c>
      <c r="F44" s="9">
        <v>0</v>
      </c>
      <c r="G44" s="9">
        <v>0</v>
      </c>
      <c r="H44" s="9">
        <v>71</v>
      </c>
      <c r="I44" s="9">
        <v>0</v>
      </c>
      <c r="J44" s="9">
        <v>1</v>
      </c>
      <c r="K44" s="9">
        <v>36</v>
      </c>
      <c r="L44" s="10">
        <f t="shared" si="0"/>
        <v>2982</v>
      </c>
    </row>
    <row r="45" spans="1:12" ht="13.5" thickBot="1">
      <c r="A45" s="20" t="s">
        <v>53</v>
      </c>
      <c r="B45" s="9">
        <v>1575</v>
      </c>
      <c r="C45" s="9">
        <v>7</v>
      </c>
      <c r="D45" s="9">
        <v>0</v>
      </c>
      <c r="E45" s="9">
        <v>205</v>
      </c>
      <c r="F45" s="9">
        <v>51</v>
      </c>
      <c r="G45" s="9">
        <v>14</v>
      </c>
      <c r="H45" s="9">
        <v>71</v>
      </c>
      <c r="I45" s="9">
        <v>11</v>
      </c>
      <c r="J45" s="9">
        <v>1</v>
      </c>
      <c r="K45" s="9">
        <v>13</v>
      </c>
      <c r="L45" s="10">
        <f t="shared" si="0"/>
        <v>1948</v>
      </c>
    </row>
    <row r="46" spans="1:12" ht="12.75">
      <c r="A46" s="21" t="s">
        <v>19</v>
      </c>
      <c r="B46" s="11">
        <f aca="true" t="shared" si="1" ref="B46:J46">SUM(B15:B45)</f>
        <v>60805</v>
      </c>
      <c r="C46" s="11">
        <f t="shared" si="1"/>
        <v>201</v>
      </c>
      <c r="D46" s="11">
        <f t="shared" si="1"/>
        <v>9</v>
      </c>
      <c r="E46" s="11">
        <f t="shared" si="1"/>
        <v>4766</v>
      </c>
      <c r="F46" s="11">
        <f t="shared" si="1"/>
        <v>828</v>
      </c>
      <c r="G46" s="11">
        <f t="shared" si="1"/>
        <v>319</v>
      </c>
      <c r="H46" s="11">
        <f t="shared" si="1"/>
        <v>2299</v>
      </c>
      <c r="I46" s="11">
        <f t="shared" si="1"/>
        <v>472</v>
      </c>
      <c r="J46" s="11">
        <f t="shared" si="1"/>
        <v>125</v>
      </c>
      <c r="K46" s="11">
        <f>SUM(K15:K45)</f>
        <v>280</v>
      </c>
      <c r="L46" s="12">
        <f>SUM(L15:L45)</f>
        <v>70104</v>
      </c>
    </row>
    <row r="47" spans="1:12" ht="13.5" thickBot="1">
      <c r="A47" s="22" t="s">
        <v>54</v>
      </c>
      <c r="B47" s="13">
        <f aca="true" t="shared" si="2" ref="B47:K47">(B46/$M13)</f>
        <v>1961.4516129032259</v>
      </c>
      <c r="C47" s="13">
        <f t="shared" si="2"/>
        <v>6.483870967741935</v>
      </c>
      <c r="D47" s="13">
        <f t="shared" si="2"/>
        <v>0.2903225806451613</v>
      </c>
      <c r="E47" s="13">
        <f t="shared" si="2"/>
        <v>153.74193548387098</v>
      </c>
      <c r="F47" s="13">
        <f t="shared" si="2"/>
        <v>26.70967741935484</v>
      </c>
      <c r="G47" s="13">
        <f t="shared" si="2"/>
        <v>10.290322580645162</v>
      </c>
      <c r="H47" s="13">
        <f t="shared" si="2"/>
        <v>74.16129032258064</v>
      </c>
      <c r="I47" s="13">
        <f t="shared" si="2"/>
        <v>15.225806451612904</v>
      </c>
      <c r="J47" s="13">
        <f t="shared" si="2"/>
        <v>4.032258064516129</v>
      </c>
      <c r="K47" s="13">
        <f t="shared" si="2"/>
        <v>9.03225806451613</v>
      </c>
      <c r="L47" s="14">
        <f>SUM(B47:K47)</f>
        <v>2261.4193548387093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9"/>
      <c r="B7" s="49"/>
    </row>
    <row r="8" spans="1:2" ht="9.75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701</v>
      </c>
      <c r="C15" s="9">
        <v>2</v>
      </c>
      <c r="D15" s="9">
        <v>0</v>
      </c>
      <c r="E15" s="9">
        <v>28</v>
      </c>
      <c r="F15" s="9">
        <v>10</v>
      </c>
      <c r="G15" s="9">
        <v>4</v>
      </c>
      <c r="H15" s="9">
        <v>22</v>
      </c>
      <c r="I15" s="9">
        <v>18</v>
      </c>
      <c r="J15" s="9">
        <v>39</v>
      </c>
      <c r="K15" s="9">
        <v>0</v>
      </c>
      <c r="L15" s="10">
        <f aca="true" t="shared" si="0" ref="L15:L45">SUM(B15:K15)</f>
        <v>824</v>
      </c>
      <c r="M15" s="23" t="s">
        <v>59</v>
      </c>
    </row>
    <row r="16" spans="1:13" ht="12.75">
      <c r="A16" s="20" t="s">
        <v>24</v>
      </c>
      <c r="B16" s="9">
        <v>491</v>
      </c>
      <c r="C16" s="9">
        <v>2</v>
      </c>
      <c r="D16" s="9">
        <v>0</v>
      </c>
      <c r="E16" s="9">
        <v>3</v>
      </c>
      <c r="F16" s="9">
        <v>10</v>
      </c>
      <c r="G16" s="9">
        <v>1</v>
      </c>
      <c r="H16" s="9">
        <v>16</v>
      </c>
      <c r="I16" s="9">
        <v>13</v>
      </c>
      <c r="J16" s="9">
        <v>25</v>
      </c>
      <c r="K16" s="9">
        <v>0</v>
      </c>
      <c r="L16" s="10">
        <f t="shared" si="0"/>
        <v>561</v>
      </c>
      <c r="M16" s="28"/>
    </row>
    <row r="17" spans="1:13" ht="12.75">
      <c r="A17" s="20" t="s">
        <v>25</v>
      </c>
      <c r="B17" s="9">
        <v>2007</v>
      </c>
      <c r="C17" s="9">
        <v>17</v>
      </c>
      <c r="D17" s="9">
        <v>0</v>
      </c>
      <c r="E17" s="9">
        <v>108</v>
      </c>
      <c r="F17" s="9">
        <v>53</v>
      </c>
      <c r="G17" s="9">
        <v>34</v>
      </c>
      <c r="H17" s="9">
        <v>97</v>
      </c>
      <c r="I17" s="9">
        <v>104</v>
      </c>
      <c r="J17" s="9">
        <v>109</v>
      </c>
      <c r="K17" s="9">
        <v>3</v>
      </c>
      <c r="L17" s="10">
        <f t="shared" si="0"/>
        <v>2532</v>
      </c>
      <c r="M17" s="28"/>
    </row>
    <row r="18" spans="1:13" ht="12.75">
      <c r="A18" s="20" t="s">
        <v>26</v>
      </c>
      <c r="B18" s="9">
        <v>482</v>
      </c>
      <c r="C18" s="9">
        <v>4</v>
      </c>
      <c r="D18" s="9">
        <v>0</v>
      </c>
      <c r="E18" s="9">
        <v>31</v>
      </c>
      <c r="F18" s="9">
        <v>17</v>
      </c>
      <c r="G18" s="9">
        <v>5</v>
      </c>
      <c r="H18" s="9">
        <v>26</v>
      </c>
      <c r="I18" s="9">
        <v>42</v>
      </c>
      <c r="J18" s="9">
        <v>20</v>
      </c>
      <c r="K18" s="9">
        <v>0</v>
      </c>
      <c r="L18" s="10">
        <f t="shared" si="0"/>
        <v>627</v>
      </c>
      <c r="M18" s="28"/>
    </row>
    <row r="19" spans="1:13" ht="12.75">
      <c r="A19" s="20" t="s">
        <v>27</v>
      </c>
      <c r="B19" s="9">
        <v>475</v>
      </c>
      <c r="C19" s="9">
        <v>6</v>
      </c>
      <c r="D19" s="9">
        <v>0</v>
      </c>
      <c r="E19" s="9">
        <v>22</v>
      </c>
      <c r="F19" s="9">
        <v>10</v>
      </c>
      <c r="G19" s="9">
        <v>5</v>
      </c>
      <c r="H19" s="9">
        <v>24</v>
      </c>
      <c r="I19" s="9">
        <v>36</v>
      </c>
      <c r="J19" s="9">
        <v>25</v>
      </c>
      <c r="K19" s="9">
        <v>1</v>
      </c>
      <c r="L19" s="10">
        <f t="shared" si="0"/>
        <v>604</v>
      </c>
      <c r="M19" s="28"/>
    </row>
    <row r="20" spans="1:13" ht="12.75">
      <c r="A20" s="20" t="s">
        <v>28</v>
      </c>
      <c r="B20" s="9">
        <v>541</v>
      </c>
      <c r="C20" s="9">
        <v>7</v>
      </c>
      <c r="D20" s="9">
        <v>0</v>
      </c>
      <c r="E20" s="9">
        <v>34</v>
      </c>
      <c r="F20" s="9">
        <v>10</v>
      </c>
      <c r="G20" s="9">
        <v>9</v>
      </c>
      <c r="H20" s="9">
        <v>23</v>
      </c>
      <c r="I20" s="9">
        <v>9</v>
      </c>
      <c r="J20" s="9">
        <v>49</v>
      </c>
      <c r="K20" s="9">
        <v>2</v>
      </c>
      <c r="L20" s="10">
        <f t="shared" si="0"/>
        <v>684</v>
      </c>
      <c r="M20" s="28"/>
    </row>
    <row r="21" spans="1:13" ht="12.75">
      <c r="A21" s="20" t="s">
        <v>29</v>
      </c>
      <c r="B21" s="9">
        <v>866</v>
      </c>
      <c r="C21" s="9">
        <v>7</v>
      </c>
      <c r="D21" s="9">
        <v>0</v>
      </c>
      <c r="E21" s="9">
        <v>40</v>
      </c>
      <c r="F21" s="9">
        <v>12</v>
      </c>
      <c r="G21" s="9">
        <v>2</v>
      </c>
      <c r="H21" s="9">
        <v>30</v>
      </c>
      <c r="I21" s="9">
        <v>12</v>
      </c>
      <c r="J21" s="9">
        <v>43</v>
      </c>
      <c r="K21" s="9">
        <v>0</v>
      </c>
      <c r="L21" s="10">
        <f t="shared" si="0"/>
        <v>1012</v>
      </c>
      <c r="M21" s="28"/>
    </row>
    <row r="22" spans="1:13" ht="12.75">
      <c r="A22" s="20" t="s">
        <v>30</v>
      </c>
      <c r="B22" s="9">
        <v>868</v>
      </c>
      <c r="C22" s="9">
        <v>2</v>
      </c>
      <c r="D22" s="9">
        <v>0</v>
      </c>
      <c r="E22" s="9">
        <v>24</v>
      </c>
      <c r="F22" s="9">
        <v>15</v>
      </c>
      <c r="G22" s="9">
        <v>2</v>
      </c>
      <c r="H22" s="9">
        <v>25</v>
      </c>
      <c r="I22" s="9">
        <v>21</v>
      </c>
      <c r="J22" s="9">
        <v>64</v>
      </c>
      <c r="K22" s="9">
        <v>0</v>
      </c>
      <c r="L22" s="10">
        <f t="shared" si="0"/>
        <v>1021</v>
      </c>
      <c r="M22" s="28"/>
    </row>
    <row r="23" spans="1:13" ht="12.75">
      <c r="A23" s="20" t="s">
        <v>31</v>
      </c>
      <c r="B23" s="9">
        <v>1089</v>
      </c>
      <c r="C23" s="9">
        <v>3</v>
      </c>
      <c r="D23" s="9">
        <v>0</v>
      </c>
      <c r="E23" s="9">
        <v>6</v>
      </c>
      <c r="F23" s="9">
        <v>13</v>
      </c>
      <c r="G23" s="9">
        <v>8</v>
      </c>
      <c r="H23" s="9">
        <v>24</v>
      </c>
      <c r="I23" s="9">
        <v>33</v>
      </c>
      <c r="J23" s="9">
        <v>22</v>
      </c>
      <c r="K23" s="9">
        <v>1</v>
      </c>
      <c r="L23" s="10">
        <f t="shared" si="0"/>
        <v>1199</v>
      </c>
      <c r="M23" s="28"/>
    </row>
    <row r="24" spans="1:13" ht="12.75">
      <c r="A24" s="20" t="s">
        <v>32</v>
      </c>
      <c r="B24" s="9">
        <v>803</v>
      </c>
      <c r="C24" s="9">
        <v>3</v>
      </c>
      <c r="D24" s="9">
        <v>0</v>
      </c>
      <c r="E24" s="9">
        <v>25</v>
      </c>
      <c r="F24" s="9">
        <v>15</v>
      </c>
      <c r="G24" s="9">
        <v>2</v>
      </c>
      <c r="H24" s="9">
        <v>31</v>
      </c>
      <c r="I24" s="9">
        <v>40</v>
      </c>
      <c r="J24" s="9">
        <v>16</v>
      </c>
      <c r="K24" s="9">
        <v>0</v>
      </c>
      <c r="L24" s="10">
        <f t="shared" si="0"/>
        <v>935</v>
      </c>
      <c r="M24" s="28"/>
    </row>
    <row r="25" spans="1:13" ht="12.75">
      <c r="A25" s="20" t="s">
        <v>33</v>
      </c>
      <c r="B25" s="9">
        <v>882</v>
      </c>
      <c r="C25" s="9">
        <v>3</v>
      </c>
      <c r="D25" s="9">
        <v>0</v>
      </c>
      <c r="E25" s="9">
        <v>41</v>
      </c>
      <c r="F25" s="9">
        <v>22</v>
      </c>
      <c r="G25" s="9">
        <v>6</v>
      </c>
      <c r="H25" s="9">
        <v>27</v>
      </c>
      <c r="I25" s="9">
        <v>46</v>
      </c>
      <c r="J25" s="9">
        <v>22</v>
      </c>
      <c r="K25" s="9">
        <v>1</v>
      </c>
      <c r="L25" s="10">
        <f t="shared" si="0"/>
        <v>1050</v>
      </c>
      <c r="M25" s="28"/>
    </row>
    <row r="26" spans="1:13" ht="12.75">
      <c r="A26" s="20" t="s">
        <v>34</v>
      </c>
      <c r="B26" s="9">
        <v>924</v>
      </c>
      <c r="C26" s="9">
        <v>4</v>
      </c>
      <c r="D26" s="9">
        <v>0</v>
      </c>
      <c r="E26" s="9">
        <v>38</v>
      </c>
      <c r="F26" s="9">
        <v>13</v>
      </c>
      <c r="G26" s="9">
        <v>6</v>
      </c>
      <c r="H26" s="9">
        <v>27</v>
      </c>
      <c r="I26" s="9">
        <v>53</v>
      </c>
      <c r="J26" s="9">
        <v>29</v>
      </c>
      <c r="K26" s="9">
        <v>2</v>
      </c>
      <c r="L26" s="10">
        <f t="shared" si="0"/>
        <v>1096</v>
      </c>
      <c r="M26" s="28"/>
    </row>
    <row r="27" spans="1:13" ht="12.75">
      <c r="A27" s="20" t="s">
        <v>35</v>
      </c>
      <c r="B27" s="9">
        <v>767</v>
      </c>
      <c r="C27" s="9">
        <v>3</v>
      </c>
      <c r="D27" s="9">
        <v>0</v>
      </c>
      <c r="E27" s="9">
        <v>31</v>
      </c>
      <c r="F27" s="9">
        <v>12</v>
      </c>
      <c r="G27" s="9">
        <v>2</v>
      </c>
      <c r="H27" s="9">
        <v>38</v>
      </c>
      <c r="I27" s="9">
        <v>27</v>
      </c>
      <c r="J27" s="9">
        <v>22</v>
      </c>
      <c r="K27" s="9">
        <v>0</v>
      </c>
      <c r="L27" s="10">
        <f t="shared" si="0"/>
        <v>902</v>
      </c>
      <c r="M27" s="28"/>
    </row>
    <row r="28" spans="1:12" ht="12.75">
      <c r="A28" s="20">
        <v>14</v>
      </c>
      <c r="B28" s="9">
        <v>587</v>
      </c>
      <c r="C28" s="9">
        <v>0</v>
      </c>
      <c r="D28" s="9">
        <v>0</v>
      </c>
      <c r="E28" s="9">
        <v>17</v>
      </c>
      <c r="F28" s="9">
        <v>4</v>
      </c>
      <c r="G28" s="9">
        <v>2</v>
      </c>
      <c r="H28" s="9">
        <v>23</v>
      </c>
      <c r="I28" s="9">
        <v>11</v>
      </c>
      <c r="J28" s="9">
        <v>7</v>
      </c>
      <c r="K28" s="9">
        <v>0</v>
      </c>
      <c r="L28" s="10">
        <f t="shared" si="0"/>
        <v>651</v>
      </c>
    </row>
    <row r="29" spans="1:12" ht="12.75">
      <c r="A29" s="20" t="s">
        <v>37</v>
      </c>
      <c r="B29" s="9">
        <v>570</v>
      </c>
      <c r="C29" s="9">
        <v>2</v>
      </c>
      <c r="D29" s="9">
        <v>0</v>
      </c>
      <c r="E29" s="9">
        <v>3</v>
      </c>
      <c r="F29" s="9">
        <v>1</v>
      </c>
      <c r="G29" s="9">
        <v>0</v>
      </c>
      <c r="H29" s="9">
        <v>29</v>
      </c>
      <c r="I29" s="9">
        <v>9</v>
      </c>
      <c r="J29" s="9">
        <v>8</v>
      </c>
      <c r="K29" s="9">
        <v>0</v>
      </c>
      <c r="L29" s="10">
        <f t="shared" si="0"/>
        <v>622</v>
      </c>
    </row>
    <row r="30" spans="1:12" ht="12.75">
      <c r="A30" s="20" t="s">
        <v>38</v>
      </c>
      <c r="B30" s="9">
        <v>1163</v>
      </c>
      <c r="C30" s="9">
        <v>2</v>
      </c>
      <c r="D30" s="9">
        <v>0</v>
      </c>
      <c r="E30" s="9">
        <v>2</v>
      </c>
      <c r="F30" s="9">
        <v>6</v>
      </c>
      <c r="G30" s="9">
        <v>1</v>
      </c>
      <c r="H30" s="9">
        <v>67</v>
      </c>
      <c r="I30" s="9">
        <v>15</v>
      </c>
      <c r="J30" s="9">
        <v>48</v>
      </c>
      <c r="K30" s="9">
        <v>0</v>
      </c>
      <c r="L30" s="10">
        <f t="shared" si="0"/>
        <v>1304</v>
      </c>
    </row>
    <row r="31" spans="1:12" ht="12.75">
      <c r="A31" s="20" t="s">
        <v>39</v>
      </c>
      <c r="B31" s="9">
        <v>1077</v>
      </c>
      <c r="C31" s="9">
        <v>7</v>
      </c>
      <c r="D31" s="9">
        <v>0</v>
      </c>
      <c r="E31" s="9">
        <v>27</v>
      </c>
      <c r="F31" s="9">
        <v>28</v>
      </c>
      <c r="G31" s="9">
        <v>6</v>
      </c>
      <c r="H31" s="9">
        <v>23</v>
      </c>
      <c r="I31" s="9">
        <v>64</v>
      </c>
      <c r="J31" s="9">
        <v>14</v>
      </c>
      <c r="K31" s="9">
        <v>0</v>
      </c>
      <c r="L31" s="10">
        <f t="shared" si="0"/>
        <v>1246</v>
      </c>
    </row>
    <row r="32" spans="1:12" ht="12.75">
      <c r="A32" s="20" t="s">
        <v>40</v>
      </c>
      <c r="B32" s="9">
        <v>1064</v>
      </c>
      <c r="C32" s="9">
        <v>8</v>
      </c>
      <c r="D32" s="9">
        <v>0</v>
      </c>
      <c r="E32" s="9">
        <v>39</v>
      </c>
      <c r="F32" s="9">
        <v>20</v>
      </c>
      <c r="G32" s="9">
        <v>0</v>
      </c>
      <c r="H32" s="9">
        <v>30</v>
      </c>
      <c r="I32" s="9">
        <v>72</v>
      </c>
      <c r="J32" s="9">
        <v>40</v>
      </c>
      <c r="K32" s="9">
        <v>0</v>
      </c>
      <c r="L32" s="10">
        <f t="shared" si="0"/>
        <v>1273</v>
      </c>
    </row>
    <row r="33" spans="1:12" ht="12.75">
      <c r="A33" s="20" t="s">
        <v>41</v>
      </c>
      <c r="B33" s="9">
        <v>1075</v>
      </c>
      <c r="C33" s="9">
        <v>7</v>
      </c>
      <c r="D33" s="9">
        <v>0</v>
      </c>
      <c r="E33" s="9">
        <v>28</v>
      </c>
      <c r="F33" s="9">
        <v>17</v>
      </c>
      <c r="G33" s="9">
        <v>9</v>
      </c>
      <c r="H33" s="9">
        <v>25</v>
      </c>
      <c r="I33" s="9">
        <v>54</v>
      </c>
      <c r="J33" s="9">
        <v>27</v>
      </c>
      <c r="K33" s="9">
        <v>0</v>
      </c>
      <c r="L33" s="10">
        <f t="shared" si="0"/>
        <v>1242</v>
      </c>
    </row>
    <row r="34" spans="1:12" ht="12.75">
      <c r="A34" s="20" t="s">
        <v>42</v>
      </c>
      <c r="B34" s="9">
        <v>1091</v>
      </c>
      <c r="C34" s="9">
        <v>10</v>
      </c>
      <c r="D34" s="9">
        <v>1</v>
      </c>
      <c r="E34" s="9">
        <v>36</v>
      </c>
      <c r="F34" s="9">
        <v>25</v>
      </c>
      <c r="G34" s="9">
        <v>11</v>
      </c>
      <c r="H34" s="9">
        <v>33</v>
      </c>
      <c r="I34" s="9">
        <v>43</v>
      </c>
      <c r="J34" s="9">
        <v>29</v>
      </c>
      <c r="K34" s="9">
        <v>2</v>
      </c>
      <c r="L34" s="10">
        <f t="shared" si="0"/>
        <v>1281</v>
      </c>
    </row>
    <row r="35" spans="1:12" ht="12.75">
      <c r="A35" s="20" t="s">
        <v>43</v>
      </c>
      <c r="B35" s="9">
        <v>1304</v>
      </c>
      <c r="C35" s="9">
        <v>4</v>
      </c>
      <c r="D35" s="9">
        <v>0</v>
      </c>
      <c r="E35" s="9">
        <v>39</v>
      </c>
      <c r="F35" s="9">
        <v>19</v>
      </c>
      <c r="G35" s="9">
        <v>3</v>
      </c>
      <c r="H35" s="9">
        <v>36</v>
      </c>
      <c r="I35" s="9">
        <v>45</v>
      </c>
      <c r="J35" s="9">
        <v>32</v>
      </c>
      <c r="K35" s="9">
        <v>2</v>
      </c>
      <c r="L35" s="10">
        <f t="shared" si="0"/>
        <v>1484</v>
      </c>
    </row>
    <row r="36" spans="1:12" ht="12.75">
      <c r="A36" s="20" t="s">
        <v>44</v>
      </c>
      <c r="B36" s="9">
        <v>1431</v>
      </c>
      <c r="C36" s="9">
        <v>4</v>
      </c>
      <c r="D36" s="9">
        <v>0</v>
      </c>
      <c r="E36" s="9">
        <v>25</v>
      </c>
      <c r="F36" s="9">
        <v>15</v>
      </c>
      <c r="G36" s="9">
        <v>11</v>
      </c>
      <c r="H36" s="9">
        <v>74</v>
      </c>
      <c r="I36" s="9">
        <v>41</v>
      </c>
      <c r="J36" s="9">
        <v>27</v>
      </c>
      <c r="K36" s="9">
        <v>0</v>
      </c>
      <c r="L36" s="10">
        <f t="shared" si="0"/>
        <v>1628</v>
      </c>
    </row>
    <row r="37" spans="1:12" ht="12.75">
      <c r="A37" s="20" t="s">
        <v>45</v>
      </c>
      <c r="B37" s="9">
        <v>1497</v>
      </c>
      <c r="C37" s="9">
        <v>4</v>
      </c>
      <c r="D37" s="9">
        <v>0</v>
      </c>
      <c r="E37" s="9">
        <v>11</v>
      </c>
      <c r="F37" s="9">
        <v>19</v>
      </c>
      <c r="G37" s="9">
        <v>7</v>
      </c>
      <c r="H37" s="9">
        <v>48</v>
      </c>
      <c r="I37" s="9">
        <v>34</v>
      </c>
      <c r="J37" s="9">
        <v>28</v>
      </c>
      <c r="K37" s="9">
        <v>0</v>
      </c>
      <c r="L37" s="10">
        <f t="shared" si="0"/>
        <v>1648</v>
      </c>
    </row>
    <row r="38" spans="1:12" ht="12.75">
      <c r="A38" s="20" t="s">
        <v>46</v>
      </c>
      <c r="B38" s="9">
        <v>885</v>
      </c>
      <c r="C38" s="9">
        <v>3</v>
      </c>
      <c r="D38" s="9">
        <v>0</v>
      </c>
      <c r="E38" s="9">
        <v>31</v>
      </c>
      <c r="F38" s="9">
        <v>15</v>
      </c>
      <c r="G38" s="9">
        <v>1</v>
      </c>
      <c r="H38" s="9">
        <v>24</v>
      </c>
      <c r="I38" s="9">
        <v>48</v>
      </c>
      <c r="J38" s="9">
        <v>20</v>
      </c>
      <c r="K38" s="9">
        <v>2</v>
      </c>
      <c r="L38" s="10">
        <f t="shared" si="0"/>
        <v>1029</v>
      </c>
    </row>
    <row r="39" spans="1:12" ht="12.75">
      <c r="A39" s="20" t="s">
        <v>47</v>
      </c>
      <c r="B39" s="9">
        <v>957</v>
      </c>
      <c r="C39" s="9">
        <v>3</v>
      </c>
      <c r="D39" s="9">
        <v>0</v>
      </c>
      <c r="E39" s="9">
        <v>39</v>
      </c>
      <c r="F39" s="9">
        <v>23</v>
      </c>
      <c r="G39" s="9">
        <v>1</v>
      </c>
      <c r="H39" s="9">
        <v>26</v>
      </c>
      <c r="I39" s="9">
        <v>72</v>
      </c>
      <c r="J39" s="9">
        <v>25</v>
      </c>
      <c r="K39" s="9">
        <v>0</v>
      </c>
      <c r="L39" s="10">
        <f t="shared" si="0"/>
        <v>1146</v>
      </c>
    </row>
    <row r="40" spans="1:12" ht="12.75">
      <c r="A40" s="20" t="s">
        <v>48</v>
      </c>
      <c r="B40" s="9">
        <v>953</v>
      </c>
      <c r="C40" s="9">
        <v>1</v>
      </c>
      <c r="D40" s="9">
        <v>0</v>
      </c>
      <c r="E40" s="9">
        <v>36</v>
      </c>
      <c r="F40" s="9">
        <v>20</v>
      </c>
      <c r="G40" s="9">
        <v>2</v>
      </c>
      <c r="H40" s="9">
        <v>25</v>
      </c>
      <c r="I40" s="9">
        <v>75</v>
      </c>
      <c r="J40" s="9">
        <v>35</v>
      </c>
      <c r="K40" s="9">
        <v>0</v>
      </c>
      <c r="L40" s="10">
        <f t="shared" si="0"/>
        <v>1147</v>
      </c>
    </row>
    <row r="41" spans="1:12" ht="12.75">
      <c r="A41" s="20" t="s">
        <v>49</v>
      </c>
      <c r="B41" s="9">
        <v>915</v>
      </c>
      <c r="C41" s="9">
        <v>10</v>
      </c>
      <c r="D41" s="9">
        <v>0</v>
      </c>
      <c r="E41" s="9">
        <v>29</v>
      </c>
      <c r="F41" s="9">
        <v>15</v>
      </c>
      <c r="G41" s="9">
        <v>1</v>
      </c>
      <c r="H41" s="9">
        <v>28</v>
      </c>
      <c r="I41" s="9">
        <v>53</v>
      </c>
      <c r="J41" s="9">
        <v>23</v>
      </c>
      <c r="K41" s="9">
        <v>0</v>
      </c>
      <c r="L41" s="10">
        <f t="shared" si="0"/>
        <v>1074</v>
      </c>
    </row>
    <row r="42" spans="1:12" ht="12.75">
      <c r="A42" s="20" t="s">
        <v>50</v>
      </c>
      <c r="B42" s="9">
        <v>758</v>
      </c>
      <c r="C42" s="9">
        <v>5</v>
      </c>
      <c r="D42" s="9">
        <v>0</v>
      </c>
      <c r="E42" s="9">
        <v>46</v>
      </c>
      <c r="F42" s="9">
        <v>7</v>
      </c>
      <c r="G42" s="9">
        <v>4</v>
      </c>
      <c r="H42" s="9">
        <v>29</v>
      </c>
      <c r="I42" s="9">
        <v>23</v>
      </c>
      <c r="J42" s="9">
        <v>16</v>
      </c>
      <c r="K42" s="9">
        <v>1</v>
      </c>
      <c r="L42" s="10">
        <f t="shared" si="0"/>
        <v>889</v>
      </c>
    </row>
    <row r="43" spans="1:12" ht="12.75">
      <c r="A43" s="20" t="s">
        <v>51</v>
      </c>
      <c r="B43" s="9">
        <v>1203</v>
      </c>
      <c r="C43" s="9">
        <v>2</v>
      </c>
      <c r="D43" s="9">
        <v>0</v>
      </c>
      <c r="E43" s="9">
        <v>24</v>
      </c>
      <c r="F43" s="9">
        <v>17</v>
      </c>
      <c r="G43" s="9">
        <v>5</v>
      </c>
      <c r="H43" s="9">
        <v>44</v>
      </c>
      <c r="I43" s="9">
        <v>36</v>
      </c>
      <c r="J43" s="9">
        <v>50</v>
      </c>
      <c r="K43" s="9">
        <v>0</v>
      </c>
      <c r="L43" s="10">
        <f t="shared" si="0"/>
        <v>1381</v>
      </c>
    </row>
    <row r="44" spans="1:12" ht="12.75">
      <c r="A44" s="20" t="s">
        <v>52</v>
      </c>
      <c r="B44" s="9">
        <v>1359</v>
      </c>
      <c r="C44" s="9">
        <v>6</v>
      </c>
      <c r="D44" s="9">
        <v>0</v>
      </c>
      <c r="E44" s="9">
        <v>22</v>
      </c>
      <c r="F44" s="9">
        <v>30</v>
      </c>
      <c r="G44" s="9">
        <v>5</v>
      </c>
      <c r="H44" s="9">
        <v>46</v>
      </c>
      <c r="I44" s="9">
        <v>54</v>
      </c>
      <c r="J44" s="9">
        <v>15</v>
      </c>
      <c r="K44" s="9">
        <v>1</v>
      </c>
      <c r="L44" s="10">
        <f t="shared" si="0"/>
        <v>1538</v>
      </c>
    </row>
    <row r="45" spans="1:12" ht="13.5" thickBot="1">
      <c r="A45" s="20" t="s">
        <v>53</v>
      </c>
      <c r="B45" s="9">
        <v>653</v>
      </c>
      <c r="C45" s="9">
        <v>5</v>
      </c>
      <c r="D45" s="9">
        <v>0</v>
      </c>
      <c r="E45" s="9">
        <v>50</v>
      </c>
      <c r="F45" s="9">
        <v>14</v>
      </c>
      <c r="G45" s="9">
        <v>0</v>
      </c>
      <c r="H45" s="9">
        <v>29</v>
      </c>
      <c r="I45" s="9">
        <v>34</v>
      </c>
      <c r="J45" s="9">
        <v>20</v>
      </c>
      <c r="K45" s="9">
        <v>0</v>
      </c>
      <c r="L45" s="10">
        <f t="shared" si="0"/>
        <v>805</v>
      </c>
    </row>
    <row r="46" spans="1:12" ht="12.75">
      <c r="A46" s="21" t="s">
        <v>19</v>
      </c>
      <c r="B46" s="11">
        <f aca="true" t="shared" si="1" ref="B46:L46">SUM(B15:B45)</f>
        <v>29438</v>
      </c>
      <c r="C46" s="11">
        <f t="shared" si="1"/>
        <v>146</v>
      </c>
      <c r="D46" s="11">
        <f t="shared" si="1"/>
        <v>1</v>
      </c>
      <c r="E46" s="11">
        <f t="shared" si="1"/>
        <v>935</v>
      </c>
      <c r="F46" s="11">
        <f t="shared" si="1"/>
        <v>507</v>
      </c>
      <c r="G46" s="11">
        <f t="shared" si="1"/>
        <v>155</v>
      </c>
      <c r="H46" s="11">
        <f t="shared" si="1"/>
        <v>1049</v>
      </c>
      <c r="I46" s="11">
        <f t="shared" si="1"/>
        <v>1237</v>
      </c>
      <c r="J46" s="11">
        <f t="shared" si="1"/>
        <v>949</v>
      </c>
      <c r="K46" s="11">
        <f t="shared" si="1"/>
        <v>18</v>
      </c>
      <c r="L46" s="12">
        <f t="shared" si="1"/>
        <v>34435</v>
      </c>
    </row>
    <row r="47" spans="1:12" ht="13.5" thickBot="1">
      <c r="A47" s="22" t="s">
        <v>54</v>
      </c>
      <c r="B47" s="13">
        <f aca="true" t="shared" si="2" ref="B47:L47">(B46/$M13)</f>
        <v>949.6129032258065</v>
      </c>
      <c r="C47" s="13">
        <f t="shared" si="2"/>
        <v>4.709677419354839</v>
      </c>
      <c r="D47" s="13">
        <f t="shared" si="2"/>
        <v>0.03225806451612903</v>
      </c>
      <c r="E47" s="13">
        <f t="shared" si="2"/>
        <v>30.161290322580644</v>
      </c>
      <c r="F47" s="13">
        <f t="shared" si="2"/>
        <v>16.35483870967742</v>
      </c>
      <c r="G47" s="13">
        <f t="shared" si="2"/>
        <v>5</v>
      </c>
      <c r="H47" s="13">
        <f t="shared" si="2"/>
        <v>33.83870967741935</v>
      </c>
      <c r="I47" s="13">
        <f t="shared" si="2"/>
        <v>39.903225806451616</v>
      </c>
      <c r="J47" s="13">
        <f t="shared" si="2"/>
        <v>30.612903225806452</v>
      </c>
      <c r="K47" s="13">
        <f t="shared" si="2"/>
        <v>0.5806451612903226</v>
      </c>
      <c r="L47" s="14">
        <f t="shared" si="2"/>
        <v>1110.8064516129032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9"/>
      <c r="B7" s="49"/>
    </row>
    <row r="8" spans="1:2" ht="12.75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1715</v>
      </c>
      <c r="C15" s="9">
        <v>7</v>
      </c>
      <c r="D15" s="9">
        <v>0</v>
      </c>
      <c r="E15" s="9">
        <v>115</v>
      </c>
      <c r="F15" s="9">
        <v>96</v>
      </c>
      <c r="G15" s="9">
        <v>27</v>
      </c>
      <c r="H15" s="9">
        <v>35</v>
      </c>
      <c r="I15" s="9">
        <v>358</v>
      </c>
      <c r="J15" s="9">
        <v>66</v>
      </c>
      <c r="K15" s="9">
        <v>7</v>
      </c>
      <c r="L15" s="10">
        <f aca="true" t="shared" si="0" ref="L15:L45">SUM(B15:K15)</f>
        <v>2426</v>
      </c>
      <c r="M15" s="23" t="s">
        <v>59</v>
      </c>
    </row>
    <row r="16" spans="1:13" ht="12.75">
      <c r="A16" s="20" t="s">
        <v>24</v>
      </c>
      <c r="B16" s="9">
        <v>1172</v>
      </c>
      <c r="C16" s="9">
        <v>6</v>
      </c>
      <c r="D16" s="9">
        <v>0</v>
      </c>
      <c r="E16" s="9">
        <v>28</v>
      </c>
      <c r="F16" s="9">
        <v>4</v>
      </c>
      <c r="G16" s="9">
        <v>3</v>
      </c>
      <c r="H16" s="9">
        <v>32</v>
      </c>
      <c r="I16" s="9">
        <v>83</v>
      </c>
      <c r="J16" s="9">
        <v>28</v>
      </c>
      <c r="K16" s="9">
        <v>4</v>
      </c>
      <c r="L16" s="10">
        <f t="shared" si="0"/>
        <v>1360</v>
      </c>
      <c r="M16" s="28"/>
    </row>
    <row r="17" spans="1:13" ht="12.75">
      <c r="A17" s="20" t="s">
        <v>25</v>
      </c>
      <c r="B17" s="9">
        <v>1528</v>
      </c>
      <c r="C17" s="9">
        <v>3</v>
      </c>
      <c r="D17" s="9">
        <v>0</v>
      </c>
      <c r="E17" s="9">
        <v>102</v>
      </c>
      <c r="F17" s="9">
        <v>87</v>
      </c>
      <c r="G17" s="9">
        <v>38</v>
      </c>
      <c r="H17" s="9">
        <v>33</v>
      </c>
      <c r="I17" s="9">
        <v>549</v>
      </c>
      <c r="J17" s="9">
        <v>78</v>
      </c>
      <c r="K17" s="9">
        <v>1</v>
      </c>
      <c r="L17" s="10">
        <f t="shared" si="0"/>
        <v>2419</v>
      </c>
      <c r="M17" s="28"/>
    </row>
    <row r="18" spans="1:13" ht="12.75">
      <c r="A18" s="20" t="s">
        <v>26</v>
      </c>
      <c r="B18" s="9">
        <v>1388</v>
      </c>
      <c r="C18" s="9">
        <v>3</v>
      </c>
      <c r="D18" s="9">
        <v>2</v>
      </c>
      <c r="E18" s="9">
        <v>161</v>
      </c>
      <c r="F18" s="9">
        <v>137</v>
      </c>
      <c r="G18" s="9">
        <v>72</v>
      </c>
      <c r="H18" s="9">
        <v>35</v>
      </c>
      <c r="I18" s="9">
        <v>663</v>
      </c>
      <c r="J18" s="9">
        <v>98</v>
      </c>
      <c r="K18" s="9">
        <v>0</v>
      </c>
      <c r="L18" s="10">
        <f t="shared" si="0"/>
        <v>2559</v>
      </c>
      <c r="M18" s="28"/>
    </row>
    <row r="19" spans="1:13" ht="12.75">
      <c r="A19" s="20" t="s">
        <v>27</v>
      </c>
      <c r="B19" s="9">
        <v>1514</v>
      </c>
      <c r="C19" s="9">
        <v>9</v>
      </c>
      <c r="D19" s="9">
        <v>1</v>
      </c>
      <c r="E19" s="9">
        <v>190</v>
      </c>
      <c r="F19" s="9">
        <v>138</v>
      </c>
      <c r="G19" s="9">
        <v>112</v>
      </c>
      <c r="H19" s="9">
        <v>38</v>
      </c>
      <c r="I19" s="9">
        <v>603</v>
      </c>
      <c r="J19" s="9">
        <v>116</v>
      </c>
      <c r="K19" s="9">
        <v>2</v>
      </c>
      <c r="L19" s="10">
        <f t="shared" si="0"/>
        <v>2723</v>
      </c>
      <c r="M19" s="28"/>
    </row>
    <row r="20" spans="1:13" ht="12.75">
      <c r="A20" s="20" t="s">
        <v>28</v>
      </c>
      <c r="B20" s="9">
        <v>1509</v>
      </c>
      <c r="C20" s="9">
        <v>11</v>
      </c>
      <c r="D20" s="9">
        <v>1</v>
      </c>
      <c r="E20" s="9">
        <v>153</v>
      </c>
      <c r="F20" s="9">
        <v>147</v>
      </c>
      <c r="G20" s="9">
        <v>75</v>
      </c>
      <c r="H20" s="9">
        <v>37</v>
      </c>
      <c r="I20" s="9">
        <v>739</v>
      </c>
      <c r="J20" s="9">
        <v>95</v>
      </c>
      <c r="K20" s="9">
        <v>3</v>
      </c>
      <c r="L20" s="10">
        <f t="shared" si="0"/>
        <v>2770</v>
      </c>
      <c r="M20" s="28"/>
    </row>
    <row r="21" spans="1:13" ht="12.75">
      <c r="A21" s="20" t="s">
        <v>29</v>
      </c>
      <c r="B21" s="9">
        <v>2064</v>
      </c>
      <c r="C21" s="9">
        <v>2</v>
      </c>
      <c r="D21" s="9">
        <v>0</v>
      </c>
      <c r="E21" s="9">
        <v>179</v>
      </c>
      <c r="F21" s="9">
        <v>156</v>
      </c>
      <c r="G21" s="9">
        <v>48</v>
      </c>
      <c r="H21" s="9">
        <v>38</v>
      </c>
      <c r="I21" s="9">
        <v>736</v>
      </c>
      <c r="J21" s="9">
        <v>96</v>
      </c>
      <c r="K21" s="9">
        <v>7</v>
      </c>
      <c r="L21" s="10">
        <f t="shared" si="0"/>
        <v>3326</v>
      </c>
      <c r="M21" s="28"/>
    </row>
    <row r="22" spans="1:13" ht="12.75">
      <c r="A22" s="20" t="s">
        <v>30</v>
      </c>
      <c r="B22" s="9">
        <v>1684</v>
      </c>
      <c r="C22" s="9">
        <v>9</v>
      </c>
      <c r="D22" s="9">
        <v>0</v>
      </c>
      <c r="E22" s="9">
        <v>78</v>
      </c>
      <c r="F22" s="9">
        <v>83</v>
      </c>
      <c r="G22" s="9">
        <v>28</v>
      </c>
      <c r="H22" s="9">
        <v>37</v>
      </c>
      <c r="I22" s="9">
        <v>339</v>
      </c>
      <c r="J22" s="9">
        <v>81</v>
      </c>
      <c r="K22" s="9">
        <v>2</v>
      </c>
      <c r="L22" s="10">
        <f t="shared" si="0"/>
        <v>2341</v>
      </c>
      <c r="M22" s="28"/>
    </row>
    <row r="23" spans="1:13" ht="12.75">
      <c r="A23" s="20" t="s">
        <v>31</v>
      </c>
      <c r="B23" s="9">
        <v>1765</v>
      </c>
      <c r="C23" s="9">
        <v>4</v>
      </c>
      <c r="D23" s="9">
        <v>0</v>
      </c>
      <c r="E23" s="9">
        <v>33</v>
      </c>
      <c r="F23" s="9">
        <v>5</v>
      </c>
      <c r="G23" s="9">
        <v>11</v>
      </c>
      <c r="H23" s="9">
        <v>39</v>
      </c>
      <c r="I23" s="9">
        <v>86</v>
      </c>
      <c r="J23" s="9">
        <v>24</v>
      </c>
      <c r="K23" s="9">
        <v>6</v>
      </c>
      <c r="L23" s="10">
        <f t="shared" si="0"/>
        <v>1973</v>
      </c>
      <c r="M23" s="28"/>
    </row>
    <row r="24" spans="1:13" ht="12.75">
      <c r="A24" s="20" t="s">
        <v>32</v>
      </c>
      <c r="B24" s="9">
        <v>1895</v>
      </c>
      <c r="C24" s="9">
        <v>17</v>
      </c>
      <c r="D24" s="9">
        <v>0</v>
      </c>
      <c r="E24" s="9">
        <v>138</v>
      </c>
      <c r="F24" s="9">
        <v>118</v>
      </c>
      <c r="G24" s="9">
        <v>49</v>
      </c>
      <c r="H24" s="9">
        <v>37</v>
      </c>
      <c r="I24" s="9">
        <v>555</v>
      </c>
      <c r="J24" s="9">
        <v>137</v>
      </c>
      <c r="K24" s="9">
        <v>4</v>
      </c>
      <c r="L24" s="10">
        <f t="shared" si="0"/>
        <v>2950</v>
      </c>
      <c r="M24" s="28"/>
    </row>
    <row r="25" spans="1:13" ht="12.75">
      <c r="A25" s="20" t="s">
        <v>33</v>
      </c>
      <c r="B25" s="9">
        <v>1672</v>
      </c>
      <c r="C25" s="9">
        <v>7</v>
      </c>
      <c r="D25" s="9">
        <v>0</v>
      </c>
      <c r="E25" s="9">
        <v>180</v>
      </c>
      <c r="F25" s="9">
        <v>164</v>
      </c>
      <c r="G25" s="9">
        <v>48</v>
      </c>
      <c r="H25" s="9">
        <v>37</v>
      </c>
      <c r="I25" s="9">
        <v>680</v>
      </c>
      <c r="J25" s="9">
        <v>120</v>
      </c>
      <c r="K25" s="9">
        <v>4</v>
      </c>
      <c r="L25" s="10">
        <f t="shared" si="0"/>
        <v>2912</v>
      </c>
      <c r="M25" s="28"/>
    </row>
    <row r="26" spans="1:13" ht="12.75">
      <c r="A26" s="20" t="s">
        <v>34</v>
      </c>
      <c r="B26" s="9">
        <v>1509</v>
      </c>
      <c r="C26" s="9">
        <v>2</v>
      </c>
      <c r="D26" s="9">
        <v>0</v>
      </c>
      <c r="E26" s="9">
        <v>143</v>
      </c>
      <c r="F26" s="9">
        <v>136</v>
      </c>
      <c r="G26" s="9">
        <v>54</v>
      </c>
      <c r="H26" s="9">
        <v>35</v>
      </c>
      <c r="I26" s="9">
        <v>657</v>
      </c>
      <c r="J26" s="9">
        <v>119</v>
      </c>
      <c r="K26" s="9">
        <v>3</v>
      </c>
      <c r="L26" s="10">
        <f t="shared" si="0"/>
        <v>2658</v>
      </c>
      <c r="M26" s="28"/>
    </row>
    <row r="27" spans="1:13" ht="12.75">
      <c r="A27" s="20" t="s">
        <v>35</v>
      </c>
      <c r="B27" s="9">
        <v>1764</v>
      </c>
      <c r="C27" s="9">
        <v>6</v>
      </c>
      <c r="D27" s="9">
        <v>0</v>
      </c>
      <c r="E27" s="9">
        <v>192</v>
      </c>
      <c r="F27" s="9">
        <v>126</v>
      </c>
      <c r="G27" s="9">
        <v>62</v>
      </c>
      <c r="H27" s="9">
        <v>40</v>
      </c>
      <c r="I27" s="9">
        <v>605</v>
      </c>
      <c r="J27" s="9">
        <v>108</v>
      </c>
      <c r="K27" s="9">
        <v>1</v>
      </c>
      <c r="L27" s="10">
        <f t="shared" si="0"/>
        <v>2904</v>
      </c>
      <c r="M27" s="28"/>
    </row>
    <row r="28" spans="1:12" ht="12.75">
      <c r="A28" s="20">
        <v>14</v>
      </c>
      <c r="B28" s="9">
        <v>2095</v>
      </c>
      <c r="C28" s="9">
        <v>10</v>
      </c>
      <c r="D28" s="9">
        <v>2</v>
      </c>
      <c r="E28" s="9">
        <v>167</v>
      </c>
      <c r="F28" s="9">
        <v>110</v>
      </c>
      <c r="G28" s="9">
        <v>39</v>
      </c>
      <c r="H28" s="9">
        <v>43</v>
      </c>
      <c r="I28" s="9">
        <v>544</v>
      </c>
      <c r="J28" s="9">
        <v>143</v>
      </c>
      <c r="K28" s="9">
        <v>2</v>
      </c>
      <c r="L28" s="10">
        <f t="shared" si="0"/>
        <v>3155</v>
      </c>
    </row>
    <row r="29" spans="1:12" ht="12.75">
      <c r="A29" s="20" t="s">
        <v>37</v>
      </c>
      <c r="B29" s="9">
        <v>2141</v>
      </c>
      <c r="C29" s="9">
        <v>9</v>
      </c>
      <c r="D29" s="9">
        <v>0</v>
      </c>
      <c r="E29" s="9">
        <v>79</v>
      </c>
      <c r="F29" s="9">
        <v>51</v>
      </c>
      <c r="G29" s="9">
        <v>12</v>
      </c>
      <c r="H29" s="9">
        <v>47</v>
      </c>
      <c r="I29" s="9">
        <v>268</v>
      </c>
      <c r="J29" s="9">
        <v>68</v>
      </c>
      <c r="K29" s="9">
        <v>6</v>
      </c>
      <c r="L29" s="10">
        <f t="shared" si="0"/>
        <v>2681</v>
      </c>
    </row>
    <row r="30" spans="1:12" ht="12.75">
      <c r="A30" s="20" t="s">
        <v>38</v>
      </c>
      <c r="B30" s="9">
        <v>2393</v>
      </c>
      <c r="C30" s="9">
        <v>8</v>
      </c>
      <c r="D30" s="9">
        <v>0</v>
      </c>
      <c r="E30" s="9">
        <v>29</v>
      </c>
      <c r="F30" s="9">
        <v>12</v>
      </c>
      <c r="G30" s="9">
        <v>1</v>
      </c>
      <c r="H30" s="9">
        <v>46</v>
      </c>
      <c r="I30" s="9">
        <v>69</v>
      </c>
      <c r="J30" s="9">
        <v>34</v>
      </c>
      <c r="K30" s="9">
        <v>3</v>
      </c>
      <c r="L30" s="10">
        <f t="shared" si="0"/>
        <v>2595</v>
      </c>
    </row>
    <row r="31" spans="1:12" ht="12.75">
      <c r="A31" s="20" t="s">
        <v>39</v>
      </c>
      <c r="B31" s="9">
        <v>2119</v>
      </c>
      <c r="C31" s="9">
        <v>5</v>
      </c>
      <c r="D31" s="9">
        <v>0</v>
      </c>
      <c r="E31" s="9">
        <v>134</v>
      </c>
      <c r="F31" s="9">
        <v>106</v>
      </c>
      <c r="G31" s="9">
        <v>44</v>
      </c>
      <c r="H31" s="9">
        <v>37</v>
      </c>
      <c r="I31" s="9">
        <v>539</v>
      </c>
      <c r="J31" s="9">
        <v>111</v>
      </c>
      <c r="K31" s="9">
        <v>5</v>
      </c>
      <c r="L31" s="10">
        <f t="shared" si="0"/>
        <v>3100</v>
      </c>
    </row>
    <row r="32" spans="1:12" ht="12.75">
      <c r="A32" s="20" t="s">
        <v>40</v>
      </c>
      <c r="B32" s="9">
        <v>1907</v>
      </c>
      <c r="C32" s="9">
        <v>9</v>
      </c>
      <c r="D32" s="9">
        <v>0</v>
      </c>
      <c r="E32" s="9">
        <v>155</v>
      </c>
      <c r="F32" s="9">
        <v>101</v>
      </c>
      <c r="G32" s="9">
        <v>70</v>
      </c>
      <c r="H32" s="9">
        <v>38</v>
      </c>
      <c r="I32" s="9">
        <v>630</v>
      </c>
      <c r="J32" s="9">
        <v>128</v>
      </c>
      <c r="K32" s="9">
        <v>2</v>
      </c>
      <c r="L32" s="10">
        <f t="shared" si="0"/>
        <v>3040</v>
      </c>
    </row>
    <row r="33" spans="1:12" ht="12.75">
      <c r="A33" s="20" t="s">
        <v>41</v>
      </c>
      <c r="B33" s="9">
        <v>1902</v>
      </c>
      <c r="C33" s="9">
        <v>7</v>
      </c>
      <c r="D33" s="9">
        <v>1</v>
      </c>
      <c r="E33" s="9">
        <v>174</v>
      </c>
      <c r="F33" s="9">
        <v>131</v>
      </c>
      <c r="G33" s="9">
        <v>18</v>
      </c>
      <c r="H33" s="9">
        <v>36</v>
      </c>
      <c r="I33" s="9">
        <v>628</v>
      </c>
      <c r="J33" s="9">
        <v>208</v>
      </c>
      <c r="K33" s="9">
        <v>6</v>
      </c>
      <c r="L33" s="10">
        <f t="shared" si="0"/>
        <v>3111</v>
      </c>
    </row>
    <row r="34" spans="1:12" ht="12.75">
      <c r="A34" s="20" t="s">
        <v>42</v>
      </c>
      <c r="B34" s="9">
        <v>2034</v>
      </c>
      <c r="C34" s="9">
        <v>7</v>
      </c>
      <c r="D34" s="9">
        <v>0</v>
      </c>
      <c r="E34" s="9">
        <v>174</v>
      </c>
      <c r="F34" s="9">
        <v>135</v>
      </c>
      <c r="G34" s="9">
        <v>49</v>
      </c>
      <c r="H34" s="9">
        <v>48</v>
      </c>
      <c r="I34" s="9">
        <v>640</v>
      </c>
      <c r="J34" s="9">
        <v>158</v>
      </c>
      <c r="K34" s="9">
        <v>5</v>
      </c>
      <c r="L34" s="10">
        <f t="shared" si="0"/>
        <v>3250</v>
      </c>
    </row>
    <row r="35" spans="1:12" ht="12.75">
      <c r="A35" s="20" t="s">
        <v>43</v>
      </c>
      <c r="B35" s="9">
        <v>2446</v>
      </c>
      <c r="C35" s="9">
        <v>8</v>
      </c>
      <c r="D35" s="9">
        <v>1</v>
      </c>
      <c r="E35" s="9">
        <v>161</v>
      </c>
      <c r="F35" s="9">
        <v>86</v>
      </c>
      <c r="G35" s="9">
        <v>62</v>
      </c>
      <c r="H35" s="9">
        <v>36</v>
      </c>
      <c r="I35" s="9">
        <v>624</v>
      </c>
      <c r="J35" s="9">
        <v>157</v>
      </c>
      <c r="K35" s="9">
        <v>4</v>
      </c>
      <c r="L35" s="10">
        <f t="shared" si="0"/>
        <v>3585</v>
      </c>
    </row>
    <row r="36" spans="1:12" ht="12.75">
      <c r="A36" s="20" t="s">
        <v>44</v>
      </c>
      <c r="B36" s="9">
        <v>2104</v>
      </c>
      <c r="C36" s="9">
        <v>13</v>
      </c>
      <c r="D36" s="9">
        <v>0</v>
      </c>
      <c r="E36" s="9">
        <v>77</v>
      </c>
      <c r="F36" s="9">
        <v>76</v>
      </c>
      <c r="G36" s="9">
        <v>9</v>
      </c>
      <c r="H36" s="9">
        <v>45</v>
      </c>
      <c r="I36" s="9">
        <v>290</v>
      </c>
      <c r="J36" s="9">
        <v>98</v>
      </c>
      <c r="K36" s="9">
        <v>1</v>
      </c>
      <c r="L36" s="10">
        <f t="shared" si="0"/>
        <v>2713</v>
      </c>
    </row>
    <row r="37" spans="1:12" ht="12.75">
      <c r="A37" s="20" t="s">
        <v>45</v>
      </c>
      <c r="B37" s="9">
        <v>2414</v>
      </c>
      <c r="C37" s="9">
        <v>6</v>
      </c>
      <c r="D37" s="9">
        <v>0</v>
      </c>
      <c r="E37" s="9">
        <v>39</v>
      </c>
      <c r="F37" s="9">
        <v>5</v>
      </c>
      <c r="G37" s="9">
        <v>5</v>
      </c>
      <c r="H37" s="9">
        <v>44</v>
      </c>
      <c r="I37" s="9">
        <v>61</v>
      </c>
      <c r="J37" s="9">
        <v>49</v>
      </c>
      <c r="K37" s="9">
        <v>6</v>
      </c>
      <c r="L37" s="10">
        <f t="shared" si="0"/>
        <v>2629</v>
      </c>
    </row>
    <row r="38" spans="1:12" ht="12.75">
      <c r="A38" s="20" t="s">
        <v>46</v>
      </c>
      <c r="B38" s="9">
        <v>1922</v>
      </c>
      <c r="C38" s="9">
        <v>8</v>
      </c>
      <c r="D38" s="9">
        <v>0</v>
      </c>
      <c r="E38" s="9">
        <v>132</v>
      </c>
      <c r="F38" s="9">
        <v>103</v>
      </c>
      <c r="G38" s="9">
        <v>70</v>
      </c>
      <c r="H38" s="9">
        <v>32</v>
      </c>
      <c r="I38" s="9">
        <v>450</v>
      </c>
      <c r="J38" s="9">
        <v>121</v>
      </c>
      <c r="K38" s="9">
        <v>5</v>
      </c>
      <c r="L38" s="10">
        <f t="shared" si="0"/>
        <v>2843</v>
      </c>
    </row>
    <row r="39" spans="1:12" ht="12.75">
      <c r="A39" s="20" t="s">
        <v>47</v>
      </c>
      <c r="B39" s="9">
        <v>1772</v>
      </c>
      <c r="C39" s="9">
        <v>8</v>
      </c>
      <c r="D39" s="9">
        <v>2</v>
      </c>
      <c r="E39" s="9">
        <v>141</v>
      </c>
      <c r="F39" s="9">
        <v>140</v>
      </c>
      <c r="G39" s="9">
        <v>76</v>
      </c>
      <c r="H39" s="9">
        <v>34</v>
      </c>
      <c r="I39" s="9">
        <v>604</v>
      </c>
      <c r="J39" s="9">
        <v>153</v>
      </c>
      <c r="K39" s="9">
        <v>9</v>
      </c>
      <c r="L39" s="10">
        <f t="shared" si="0"/>
        <v>2939</v>
      </c>
    </row>
    <row r="40" spans="1:12" ht="12.75">
      <c r="A40" s="20" t="s">
        <v>48</v>
      </c>
      <c r="B40" s="9">
        <v>1576</v>
      </c>
      <c r="C40" s="9">
        <v>8</v>
      </c>
      <c r="D40" s="9">
        <v>0</v>
      </c>
      <c r="E40" s="9">
        <v>151</v>
      </c>
      <c r="F40" s="9">
        <v>134</v>
      </c>
      <c r="G40" s="9">
        <v>94</v>
      </c>
      <c r="H40" s="9">
        <v>36</v>
      </c>
      <c r="I40" s="9">
        <v>595</v>
      </c>
      <c r="J40" s="9">
        <v>177</v>
      </c>
      <c r="K40" s="9">
        <v>3</v>
      </c>
      <c r="L40" s="10">
        <f t="shared" si="0"/>
        <v>2774</v>
      </c>
    </row>
    <row r="41" spans="1:12" ht="12.75">
      <c r="A41" s="20" t="s">
        <v>49</v>
      </c>
      <c r="B41" s="9">
        <v>1682</v>
      </c>
      <c r="C41" s="9">
        <v>6</v>
      </c>
      <c r="D41" s="9">
        <v>0</v>
      </c>
      <c r="E41" s="9">
        <v>192</v>
      </c>
      <c r="F41" s="9">
        <v>152</v>
      </c>
      <c r="G41" s="9">
        <v>40</v>
      </c>
      <c r="H41" s="9">
        <v>37</v>
      </c>
      <c r="I41" s="9">
        <v>596</v>
      </c>
      <c r="J41" s="9">
        <v>166</v>
      </c>
      <c r="K41" s="9">
        <v>2</v>
      </c>
      <c r="L41" s="10">
        <f t="shared" si="0"/>
        <v>2873</v>
      </c>
    </row>
    <row r="42" spans="1:12" ht="12.75">
      <c r="A42" s="20" t="s">
        <v>50</v>
      </c>
      <c r="B42" s="9">
        <v>1966</v>
      </c>
      <c r="C42" s="9">
        <v>3</v>
      </c>
      <c r="D42" s="9">
        <v>0</v>
      </c>
      <c r="E42" s="9">
        <v>162</v>
      </c>
      <c r="F42" s="9">
        <v>126</v>
      </c>
      <c r="G42" s="9">
        <v>42</v>
      </c>
      <c r="H42" s="9">
        <v>42</v>
      </c>
      <c r="I42" s="9">
        <v>547</v>
      </c>
      <c r="J42" s="9">
        <v>123</v>
      </c>
      <c r="K42" s="9">
        <v>6</v>
      </c>
      <c r="L42" s="10">
        <f t="shared" si="0"/>
        <v>3017</v>
      </c>
    </row>
    <row r="43" spans="1:12" ht="12.75">
      <c r="A43" s="20" t="s">
        <v>51</v>
      </c>
      <c r="B43" s="9">
        <v>2142</v>
      </c>
      <c r="C43" s="9">
        <v>7</v>
      </c>
      <c r="D43" s="9">
        <v>0</v>
      </c>
      <c r="E43" s="9">
        <v>84</v>
      </c>
      <c r="F43" s="9">
        <v>70</v>
      </c>
      <c r="G43" s="9">
        <v>31</v>
      </c>
      <c r="H43" s="9">
        <v>40</v>
      </c>
      <c r="I43" s="9">
        <v>331</v>
      </c>
      <c r="J43" s="9">
        <v>58</v>
      </c>
      <c r="K43" s="9">
        <v>10</v>
      </c>
      <c r="L43" s="10">
        <f t="shared" si="0"/>
        <v>2773</v>
      </c>
    </row>
    <row r="44" spans="1:12" ht="12.75">
      <c r="A44" s="20" t="s">
        <v>52</v>
      </c>
      <c r="B44" s="9">
        <v>2455</v>
      </c>
      <c r="C44" s="9">
        <v>4</v>
      </c>
      <c r="D44" s="9">
        <v>0</v>
      </c>
      <c r="E44" s="9">
        <v>43</v>
      </c>
      <c r="F44" s="9">
        <v>8</v>
      </c>
      <c r="G44" s="9">
        <v>6</v>
      </c>
      <c r="H44" s="9">
        <v>49</v>
      </c>
      <c r="I44" s="9">
        <v>113</v>
      </c>
      <c r="J44" s="9">
        <v>27</v>
      </c>
      <c r="K44" s="9">
        <v>21</v>
      </c>
      <c r="L44" s="10">
        <f t="shared" si="0"/>
        <v>2726</v>
      </c>
    </row>
    <row r="45" spans="1:12" ht="13.5" thickBot="1">
      <c r="A45" s="20" t="s">
        <v>53</v>
      </c>
      <c r="B45" s="9">
        <v>1716</v>
      </c>
      <c r="C45" s="9">
        <v>8</v>
      </c>
      <c r="D45" s="9">
        <v>0</v>
      </c>
      <c r="E45" s="9">
        <v>156</v>
      </c>
      <c r="F45" s="9">
        <v>118</v>
      </c>
      <c r="G45" s="9">
        <v>49</v>
      </c>
      <c r="H45" s="9">
        <v>42</v>
      </c>
      <c r="I45" s="9">
        <v>540</v>
      </c>
      <c r="J45" s="9">
        <v>131</v>
      </c>
      <c r="K45" s="9">
        <v>4</v>
      </c>
      <c r="L45" s="10">
        <f t="shared" si="0"/>
        <v>2764</v>
      </c>
    </row>
    <row r="46" spans="1:12" ht="12.75">
      <c r="A46" s="21" t="s">
        <v>19</v>
      </c>
      <c r="B46" s="11">
        <f aca="true" t="shared" si="1" ref="B46:L46">SUM(B15:B45)</f>
        <v>57965</v>
      </c>
      <c r="C46" s="11">
        <f t="shared" si="1"/>
        <v>220</v>
      </c>
      <c r="D46" s="11">
        <f t="shared" si="1"/>
        <v>10</v>
      </c>
      <c r="E46" s="11">
        <f t="shared" si="1"/>
        <v>3942</v>
      </c>
      <c r="F46" s="11">
        <f t="shared" si="1"/>
        <v>3061</v>
      </c>
      <c r="G46" s="11">
        <f t="shared" si="1"/>
        <v>1344</v>
      </c>
      <c r="H46" s="11">
        <f t="shared" si="1"/>
        <v>1205</v>
      </c>
      <c r="I46" s="11">
        <f t="shared" si="1"/>
        <v>14722</v>
      </c>
      <c r="J46" s="11">
        <f t="shared" si="1"/>
        <v>3276</v>
      </c>
      <c r="K46" s="11">
        <f t="shared" si="1"/>
        <v>144</v>
      </c>
      <c r="L46" s="12">
        <f t="shared" si="1"/>
        <v>85889</v>
      </c>
    </row>
    <row r="47" spans="1:12" ht="13.5" thickBot="1">
      <c r="A47" s="22" t="s">
        <v>54</v>
      </c>
      <c r="B47" s="13">
        <f aca="true" t="shared" si="2" ref="B47:L47">(B46/$M13)</f>
        <v>1869.8387096774193</v>
      </c>
      <c r="C47" s="13">
        <f t="shared" si="2"/>
        <v>7.096774193548387</v>
      </c>
      <c r="D47" s="13">
        <f t="shared" si="2"/>
        <v>0.3225806451612903</v>
      </c>
      <c r="E47" s="13">
        <f t="shared" si="2"/>
        <v>127.16129032258064</v>
      </c>
      <c r="F47" s="13">
        <f t="shared" si="2"/>
        <v>98.74193548387096</v>
      </c>
      <c r="G47" s="13">
        <f t="shared" si="2"/>
        <v>43.354838709677416</v>
      </c>
      <c r="H47" s="13">
        <f t="shared" si="2"/>
        <v>38.87096774193548</v>
      </c>
      <c r="I47" s="13">
        <f t="shared" si="2"/>
        <v>474.9032258064516</v>
      </c>
      <c r="J47" s="13">
        <f t="shared" si="2"/>
        <v>105.6774193548387</v>
      </c>
      <c r="K47" s="13">
        <f t="shared" si="2"/>
        <v>4.645161290322581</v>
      </c>
      <c r="L47" s="14">
        <f t="shared" si="2"/>
        <v>2770.6129032258063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2017-08-04T20:28:06Z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Julio</vt:lpwstr>
  </property>
  <property fmtid="{D5CDD505-2E9C-101B-9397-08002B2CF9AE}" pid="4" name="A">
    <vt:lpwstr>2017</vt:lpwstr>
  </property>
  <property fmtid="{D5CDD505-2E9C-101B-9397-08002B2CF9AE}" pid="5" name="URL Documen">
    <vt:lpwstr>/PasadasVehiculares/Vehic-JULIO-2017.xls</vt:lpwstr>
  </property>
  <property fmtid="{D5CDD505-2E9C-101B-9397-08002B2CF9AE}" pid="6" name="N_M">
    <vt:lpwstr>7.00000000000000</vt:lpwstr>
  </property>
</Properties>
</file>