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lio-12" sheetId="1" r:id="rId1"/>
    <sheet name="cor-julio-12" sheetId="2" r:id="rId2"/>
    <sheet name="las-raices-julio-12" sheetId="3" r:id="rId3"/>
    <sheet name="cris-julio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<sst xmlns="http://schemas.openxmlformats.org/spreadsheetml/2006/main" count="245" uniqueCount="67">
  <si>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</si>
  <si>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</si>
  <si>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</si>
  <si>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</si>
  <si>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</si>
  <si>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</si>
  <si>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</si>
  <si>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</si>
  <si>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</si>
  <si>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</si>
  <si>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</si>
  <si>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</si>
  <si>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</si>
  <si>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</si>
  <si>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</si>
  <si>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</si>
  <si>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</si>
  <si>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</si>
  <si>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</si>
  <si>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</si>
  <si>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</si>
  <si>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</si>
  <si>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</si>
  <si>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</si>
  <si>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</si>
  <si>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</si>
  <si>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</si>
  <si>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</si>
  <si>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</si>
  <si>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</si>
  <si>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</si>
  <si>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</si>
  <si>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</si>
  <si>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</si>
  <si>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</si>
  <si>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</si>
  <si>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</si>
  <si>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</si>
  <si>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</si>
  <si>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</si>
  <si>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</si>
  <si>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</si>
  <si>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</si>
  <si>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</si>
  <si>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</si>
  <si>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</si>
  <si>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</si>
  <si>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</si>
  <si>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</si>
  <si>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</si>
  <si>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</si>
  <si>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</si>
  <si>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</si>
  <si>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</si>
  <si>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</si>
  <si>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</si>
  <si>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</si>
  <si>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</si>
  <si>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</si>
  <si>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</si>
  <si>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</si>
  <si>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</si>
  <si>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</si>
  <si>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</si>
  <si>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Esta plaza cobra el importe del peaje en sentido   Oste.</t>
  </si>
  <si>
    <t>JULIO</t>
  </si>
  <si>
    <t>Cerrado por nevadas días   01 Y 02  Julio del 2012.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</si>
</sst>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6982</v>
      </c>
      <c r="C15" s="9">
        <v>8</v>
      </c>
      <c r="D15" s="9">
        <v>0</v>
      </c>
      <c r="E15" s="9">
        <v>151</v>
      </c>
      <c r="F15" s="9">
        <v>19</v>
      </c>
      <c r="G15" s="9">
        <v>15</v>
      </c>
      <c r="H15" s="9">
        <v>286</v>
      </c>
      <c r="I15" s="9">
        <v>61</v>
      </c>
      <c r="J15" s="9">
        <v>18</v>
      </c>
      <c r="K15" s="9">
        <v>13</v>
      </c>
      <c r="L15" s="10">
        <f>SUM(B15:K15)</f>
        <v>7553</v>
      </c>
    </row>
    <row r="16" spans="1:12" ht="12.75">
      <c r="A16" s="20" t="s">
        <v>25</v>
      </c>
      <c r="B16" s="9">
        <v>8553</v>
      </c>
      <c r="C16" s="9">
        <v>19</v>
      </c>
      <c r="D16" s="9">
        <v>2</v>
      </c>
      <c r="E16" s="9">
        <v>219</v>
      </c>
      <c r="F16" s="9">
        <v>60</v>
      </c>
      <c r="G16" s="9">
        <v>42</v>
      </c>
      <c r="H16" s="9">
        <v>341</v>
      </c>
      <c r="I16" s="9">
        <v>260</v>
      </c>
      <c r="J16" s="9">
        <v>95</v>
      </c>
      <c r="K16" s="9">
        <v>44</v>
      </c>
      <c r="L16" s="10">
        <f>SUM(B16:K16)</f>
        <v>9635</v>
      </c>
    </row>
    <row r="17" spans="1:12" ht="12.75">
      <c r="A17" s="20" t="s">
        <v>26</v>
      </c>
      <c r="B17" s="9">
        <v>5356</v>
      </c>
      <c r="C17" s="9">
        <v>7</v>
      </c>
      <c r="D17" s="9">
        <v>0</v>
      </c>
      <c r="E17" s="9">
        <v>600</v>
      </c>
      <c r="F17" s="9">
        <v>161</v>
      </c>
      <c r="G17" s="9">
        <v>265</v>
      </c>
      <c r="H17" s="9">
        <v>424</v>
      </c>
      <c r="I17" s="9">
        <v>1283</v>
      </c>
      <c r="J17" s="9">
        <v>307</v>
      </c>
      <c r="K17" s="9">
        <v>13</v>
      </c>
      <c r="L17" s="10">
        <f aca="true" t="shared" si="0" ref="L17:L45">SUM(B17:K17)</f>
        <v>8416</v>
      </c>
    </row>
    <row r="18" spans="1:12" ht="12.75">
      <c r="A18" s="20" t="s">
        <v>27</v>
      </c>
      <c r="B18" s="9">
        <v>4770</v>
      </c>
      <c r="C18" s="9">
        <v>17</v>
      </c>
      <c r="D18" s="9">
        <v>1</v>
      </c>
      <c r="E18" s="9">
        <v>709</v>
      </c>
      <c r="F18" s="9">
        <v>166</v>
      </c>
      <c r="G18" s="9">
        <v>191</v>
      </c>
      <c r="H18" s="9">
        <v>434</v>
      </c>
      <c r="I18" s="9">
        <v>1701</v>
      </c>
      <c r="J18" s="9">
        <v>238</v>
      </c>
      <c r="K18" s="9">
        <v>6</v>
      </c>
      <c r="L18" s="10">
        <f t="shared" si="0"/>
        <v>8233</v>
      </c>
    </row>
    <row r="19" spans="1:12" ht="12.75">
      <c r="A19" s="20" t="s">
        <v>28</v>
      </c>
      <c r="B19" s="9">
        <v>5169</v>
      </c>
      <c r="C19" s="9">
        <v>8</v>
      </c>
      <c r="D19" s="9">
        <v>0</v>
      </c>
      <c r="E19" s="9">
        <v>729</v>
      </c>
      <c r="F19" s="9">
        <v>169</v>
      </c>
      <c r="G19" s="9">
        <v>278</v>
      </c>
      <c r="H19" s="9">
        <v>383</v>
      </c>
      <c r="I19" s="9">
        <v>1536</v>
      </c>
      <c r="J19" s="9">
        <v>265</v>
      </c>
      <c r="K19" s="9">
        <v>6</v>
      </c>
      <c r="L19" s="10">
        <f t="shared" si="0"/>
        <v>8543</v>
      </c>
    </row>
    <row r="20" spans="1:12" ht="12.75">
      <c r="A20" s="20" t="s">
        <v>29</v>
      </c>
      <c r="B20" s="9">
        <v>5989</v>
      </c>
      <c r="C20" s="9">
        <v>5</v>
      </c>
      <c r="D20" s="9">
        <v>0</v>
      </c>
      <c r="E20" s="9">
        <v>806</v>
      </c>
      <c r="F20" s="9">
        <v>172</v>
      </c>
      <c r="G20" s="9">
        <v>296</v>
      </c>
      <c r="H20" s="9">
        <v>440</v>
      </c>
      <c r="I20" s="9">
        <v>1645</v>
      </c>
      <c r="J20" s="9">
        <v>225</v>
      </c>
      <c r="K20" s="9">
        <v>20</v>
      </c>
      <c r="L20" s="10">
        <f t="shared" si="0"/>
        <v>9598</v>
      </c>
    </row>
    <row r="21" spans="1:12" ht="12.75">
      <c r="A21" s="20" t="s">
        <v>30</v>
      </c>
      <c r="B21" s="9">
        <v>6468</v>
      </c>
      <c r="C21" s="9">
        <v>17</v>
      </c>
      <c r="D21" s="9">
        <v>3</v>
      </c>
      <c r="E21" s="9">
        <v>483</v>
      </c>
      <c r="F21" s="9">
        <v>122</v>
      </c>
      <c r="G21" s="9">
        <v>190</v>
      </c>
      <c r="H21" s="9">
        <v>345</v>
      </c>
      <c r="I21" s="9">
        <v>997</v>
      </c>
      <c r="J21" s="9">
        <v>140</v>
      </c>
      <c r="K21" s="9">
        <v>30</v>
      </c>
      <c r="L21" s="10">
        <f t="shared" si="0"/>
        <v>8795</v>
      </c>
    </row>
    <row r="22" spans="1:12" ht="12.75">
      <c r="A22" s="20" t="s">
        <v>31</v>
      </c>
      <c r="B22" s="9">
        <v>6151</v>
      </c>
      <c r="C22" s="9">
        <v>11</v>
      </c>
      <c r="D22" s="9">
        <v>0</v>
      </c>
      <c r="E22" s="9">
        <v>229</v>
      </c>
      <c r="F22" s="9">
        <v>42</v>
      </c>
      <c r="G22" s="9">
        <v>25</v>
      </c>
      <c r="H22" s="9">
        <v>352</v>
      </c>
      <c r="I22" s="9">
        <v>200</v>
      </c>
      <c r="J22" s="9">
        <v>61</v>
      </c>
      <c r="K22" s="9">
        <v>29</v>
      </c>
      <c r="L22" s="10">
        <f t="shared" si="0"/>
        <v>7100</v>
      </c>
    </row>
    <row r="23" spans="1:12" ht="12.75">
      <c r="A23" s="20" t="s">
        <v>32</v>
      </c>
      <c r="B23" s="9">
        <v>5118</v>
      </c>
      <c r="C23" s="9">
        <v>10</v>
      </c>
      <c r="D23" s="9">
        <v>1</v>
      </c>
      <c r="E23" s="9">
        <v>556</v>
      </c>
      <c r="F23" s="9">
        <v>185</v>
      </c>
      <c r="G23" s="9">
        <v>279</v>
      </c>
      <c r="H23" s="9">
        <v>418</v>
      </c>
      <c r="I23" s="9">
        <v>1528</v>
      </c>
      <c r="J23" s="9">
        <v>255</v>
      </c>
      <c r="K23" s="9">
        <v>16</v>
      </c>
      <c r="L23" s="10">
        <f t="shared" si="0"/>
        <v>8366</v>
      </c>
    </row>
    <row r="24" spans="1:12" ht="12.75">
      <c r="A24" s="20" t="s">
        <v>33</v>
      </c>
      <c r="B24" s="9">
        <v>5078</v>
      </c>
      <c r="C24" s="9">
        <v>17</v>
      </c>
      <c r="D24" s="9">
        <v>2</v>
      </c>
      <c r="E24" s="9">
        <v>684</v>
      </c>
      <c r="F24" s="9">
        <v>183</v>
      </c>
      <c r="G24" s="9">
        <v>311</v>
      </c>
      <c r="H24" s="9">
        <v>401</v>
      </c>
      <c r="I24" s="9">
        <v>1537</v>
      </c>
      <c r="J24" s="9">
        <v>319</v>
      </c>
      <c r="K24" s="9">
        <v>15</v>
      </c>
      <c r="L24" s="10">
        <f t="shared" si="0"/>
        <v>8547</v>
      </c>
    </row>
    <row r="25" spans="1:12" ht="12.75">
      <c r="A25" s="20" t="s">
        <v>34</v>
      </c>
      <c r="B25" s="9">
        <v>5176</v>
      </c>
      <c r="C25" s="9">
        <v>8</v>
      </c>
      <c r="D25" s="9">
        <v>0</v>
      </c>
      <c r="E25" s="9">
        <v>655</v>
      </c>
      <c r="F25" s="9">
        <v>194</v>
      </c>
      <c r="G25" s="9">
        <v>249</v>
      </c>
      <c r="H25" s="9">
        <v>389</v>
      </c>
      <c r="I25" s="9">
        <v>1649</v>
      </c>
      <c r="J25" s="9">
        <v>277</v>
      </c>
      <c r="K25" s="9">
        <v>4</v>
      </c>
      <c r="L25" s="10">
        <f t="shared" si="0"/>
        <v>8601</v>
      </c>
    </row>
    <row r="26" spans="1:12" ht="12.75">
      <c r="A26" s="20" t="s">
        <v>35</v>
      </c>
      <c r="B26" s="9">
        <v>5529</v>
      </c>
      <c r="C26" s="9">
        <v>11</v>
      </c>
      <c r="D26" s="9">
        <v>1</v>
      </c>
      <c r="E26" s="9">
        <v>682</v>
      </c>
      <c r="F26" s="9">
        <v>213</v>
      </c>
      <c r="G26" s="9">
        <v>246</v>
      </c>
      <c r="H26" s="9">
        <v>410</v>
      </c>
      <c r="I26" s="9">
        <v>1820</v>
      </c>
      <c r="J26" s="9">
        <v>298</v>
      </c>
      <c r="K26" s="9">
        <v>12</v>
      </c>
      <c r="L26" s="10">
        <f t="shared" si="0"/>
        <v>9222</v>
      </c>
    </row>
    <row r="27" spans="1:12" ht="12.75">
      <c r="A27" s="20" t="s">
        <v>36</v>
      </c>
      <c r="B27" s="9">
        <v>7304</v>
      </c>
      <c r="C27" s="9">
        <v>14</v>
      </c>
      <c r="D27" s="9">
        <v>1</v>
      </c>
      <c r="E27" s="9">
        <v>752</v>
      </c>
      <c r="F27" s="9">
        <v>206</v>
      </c>
      <c r="G27" s="9">
        <v>319</v>
      </c>
      <c r="H27" s="9">
        <v>475</v>
      </c>
      <c r="I27" s="9">
        <v>1802</v>
      </c>
      <c r="J27" s="9">
        <v>284</v>
      </c>
      <c r="K27" s="9">
        <v>44</v>
      </c>
      <c r="L27" s="10">
        <f t="shared" si="0"/>
        <v>11201</v>
      </c>
    </row>
    <row r="28" spans="1:12" ht="12.75">
      <c r="A28" s="20" t="s">
        <v>37</v>
      </c>
      <c r="B28" s="9">
        <v>9241</v>
      </c>
      <c r="C28" s="9">
        <v>19</v>
      </c>
      <c r="D28" s="9">
        <v>0</v>
      </c>
      <c r="E28" s="9">
        <v>531</v>
      </c>
      <c r="F28" s="9">
        <v>166</v>
      </c>
      <c r="G28" s="9">
        <v>135</v>
      </c>
      <c r="H28" s="9">
        <v>414</v>
      </c>
      <c r="I28" s="9">
        <v>1042</v>
      </c>
      <c r="J28" s="9">
        <v>176</v>
      </c>
      <c r="K28" s="9">
        <v>52</v>
      </c>
      <c r="L28" s="10">
        <f t="shared" si="0"/>
        <v>11776</v>
      </c>
    </row>
    <row r="29" spans="1:12" ht="12.75">
      <c r="A29" s="20" t="s">
        <v>38</v>
      </c>
      <c r="B29" s="9">
        <v>8687</v>
      </c>
      <c r="C29" s="9">
        <v>11</v>
      </c>
      <c r="D29" s="9">
        <v>0</v>
      </c>
      <c r="E29" s="9">
        <v>192</v>
      </c>
      <c r="F29" s="9">
        <v>28</v>
      </c>
      <c r="G29" s="9">
        <v>18</v>
      </c>
      <c r="H29" s="9">
        <v>305</v>
      </c>
      <c r="I29" s="9">
        <v>119</v>
      </c>
      <c r="J29" s="9">
        <v>22</v>
      </c>
      <c r="K29" s="9">
        <v>65</v>
      </c>
      <c r="L29" s="10">
        <f t="shared" si="0"/>
        <v>9447</v>
      </c>
    </row>
    <row r="30" spans="1:12" ht="12.75">
      <c r="A30" s="20" t="s">
        <v>39</v>
      </c>
      <c r="B30" s="9">
        <v>10148</v>
      </c>
      <c r="C30" s="9">
        <v>16</v>
      </c>
      <c r="D30" s="9">
        <v>0</v>
      </c>
      <c r="E30" s="9">
        <v>259</v>
      </c>
      <c r="F30" s="9">
        <v>46</v>
      </c>
      <c r="G30" s="9">
        <v>40</v>
      </c>
      <c r="H30" s="9">
        <v>368</v>
      </c>
      <c r="I30" s="9">
        <v>280</v>
      </c>
      <c r="J30" s="9">
        <v>88</v>
      </c>
      <c r="K30" s="9">
        <v>80</v>
      </c>
      <c r="L30" s="10">
        <f t="shared" si="0"/>
        <v>11325</v>
      </c>
    </row>
    <row r="31" spans="1:12" ht="12.75">
      <c r="A31" s="20" t="s">
        <v>40</v>
      </c>
      <c r="B31" s="9">
        <v>6359</v>
      </c>
      <c r="C31" s="9">
        <v>8</v>
      </c>
      <c r="D31" s="9">
        <v>0</v>
      </c>
      <c r="E31" s="9">
        <v>644</v>
      </c>
      <c r="F31" s="9">
        <v>201</v>
      </c>
      <c r="G31" s="9">
        <v>223</v>
      </c>
      <c r="H31" s="9">
        <v>440</v>
      </c>
      <c r="I31" s="9">
        <v>1477</v>
      </c>
      <c r="J31" s="9">
        <v>226</v>
      </c>
      <c r="K31" s="9">
        <v>25</v>
      </c>
      <c r="L31" s="10">
        <f t="shared" si="0"/>
        <v>9603</v>
      </c>
    </row>
    <row r="32" spans="1:12" ht="12.75">
      <c r="A32" s="20" t="s">
        <v>41</v>
      </c>
      <c r="B32" s="9">
        <v>6067</v>
      </c>
      <c r="C32" s="9">
        <v>8</v>
      </c>
      <c r="D32" s="9">
        <v>4</v>
      </c>
      <c r="E32" s="9">
        <v>689</v>
      </c>
      <c r="F32" s="9">
        <v>212</v>
      </c>
      <c r="G32" s="9">
        <v>275</v>
      </c>
      <c r="H32" s="9">
        <v>416</v>
      </c>
      <c r="I32" s="9">
        <v>1754</v>
      </c>
      <c r="J32" s="9">
        <v>286</v>
      </c>
      <c r="K32" s="9">
        <v>21</v>
      </c>
      <c r="L32" s="10">
        <f t="shared" si="0"/>
        <v>9732</v>
      </c>
    </row>
    <row r="33" spans="1:12" ht="12.75">
      <c r="A33" s="20" t="s">
        <v>42</v>
      </c>
      <c r="B33" s="9">
        <v>5971</v>
      </c>
      <c r="C33" s="9">
        <v>8</v>
      </c>
      <c r="D33" s="9">
        <v>1</v>
      </c>
      <c r="E33" s="9">
        <v>670</v>
      </c>
      <c r="F33" s="9">
        <v>182</v>
      </c>
      <c r="G33" s="9">
        <v>318</v>
      </c>
      <c r="H33" s="9">
        <v>412</v>
      </c>
      <c r="I33" s="9">
        <v>1548</v>
      </c>
      <c r="J33" s="9">
        <v>365</v>
      </c>
      <c r="K33" s="9">
        <v>27</v>
      </c>
      <c r="L33" s="10">
        <f t="shared" si="0"/>
        <v>9502</v>
      </c>
    </row>
    <row r="34" spans="1:12" ht="12.75">
      <c r="A34" s="20" t="s">
        <v>43</v>
      </c>
      <c r="B34" s="9">
        <v>6801</v>
      </c>
      <c r="C34" s="9">
        <v>9</v>
      </c>
      <c r="D34" s="9">
        <v>1</v>
      </c>
      <c r="E34" s="9">
        <v>746</v>
      </c>
      <c r="F34" s="9">
        <v>168</v>
      </c>
      <c r="G34" s="9">
        <v>224</v>
      </c>
      <c r="H34" s="9">
        <v>461</v>
      </c>
      <c r="I34" s="9">
        <v>1626</v>
      </c>
      <c r="J34" s="9">
        <v>297</v>
      </c>
      <c r="K34" s="9">
        <v>12</v>
      </c>
      <c r="L34" s="10">
        <f t="shared" si="0"/>
        <v>10345</v>
      </c>
    </row>
    <row r="35" spans="1:12" ht="12.75">
      <c r="A35" s="20" t="s">
        <v>44</v>
      </c>
      <c r="B35" s="9">
        <v>6771</v>
      </c>
      <c r="C35" s="9">
        <v>16</v>
      </c>
      <c r="D35" s="9">
        <v>2</v>
      </c>
      <c r="E35" s="9">
        <v>478</v>
      </c>
      <c r="F35" s="9">
        <v>131</v>
      </c>
      <c r="G35" s="9">
        <v>102</v>
      </c>
      <c r="H35" s="9">
        <v>394</v>
      </c>
      <c r="I35" s="9">
        <v>1066</v>
      </c>
      <c r="J35" s="9">
        <v>159</v>
      </c>
      <c r="K35" s="9">
        <v>40</v>
      </c>
      <c r="L35" s="10">
        <f t="shared" si="0"/>
        <v>9159</v>
      </c>
    </row>
    <row r="36" spans="1:12" ht="12.75">
      <c r="A36" s="20" t="s">
        <v>45</v>
      </c>
      <c r="B36" s="9">
        <v>7747</v>
      </c>
      <c r="C36" s="9">
        <v>21</v>
      </c>
      <c r="D36" s="9">
        <v>0</v>
      </c>
      <c r="E36" s="9">
        <v>172</v>
      </c>
      <c r="F36" s="9">
        <v>49</v>
      </c>
      <c r="G36" s="9">
        <v>30</v>
      </c>
      <c r="H36" s="9">
        <v>370</v>
      </c>
      <c r="I36" s="9">
        <v>212</v>
      </c>
      <c r="J36" s="9">
        <v>36</v>
      </c>
      <c r="K36" s="9">
        <v>46</v>
      </c>
      <c r="L36" s="10">
        <f t="shared" si="0"/>
        <v>8683</v>
      </c>
    </row>
    <row r="37" spans="1:12" ht="12.75">
      <c r="A37" s="20" t="s">
        <v>46</v>
      </c>
      <c r="B37" s="9">
        <v>5700</v>
      </c>
      <c r="C37" s="9">
        <v>11</v>
      </c>
      <c r="D37" s="9">
        <v>0</v>
      </c>
      <c r="E37" s="9">
        <v>506</v>
      </c>
      <c r="F37" s="9">
        <v>142</v>
      </c>
      <c r="G37" s="9">
        <v>239</v>
      </c>
      <c r="H37" s="9">
        <v>417</v>
      </c>
      <c r="I37" s="9">
        <v>1433</v>
      </c>
      <c r="J37" s="9">
        <v>260</v>
      </c>
      <c r="K37" s="9">
        <v>12</v>
      </c>
      <c r="L37" s="10">
        <f t="shared" si="0"/>
        <v>8720</v>
      </c>
    </row>
    <row r="38" spans="1:12" ht="12.75">
      <c r="A38" s="20" t="s">
        <v>47</v>
      </c>
      <c r="B38" s="9">
        <v>5872</v>
      </c>
      <c r="C38" s="9">
        <v>14</v>
      </c>
      <c r="D38" s="9">
        <v>1</v>
      </c>
      <c r="E38" s="9">
        <v>670</v>
      </c>
      <c r="F38" s="9">
        <v>166</v>
      </c>
      <c r="G38" s="9">
        <v>234</v>
      </c>
      <c r="H38" s="9">
        <v>421</v>
      </c>
      <c r="I38" s="9">
        <v>1871</v>
      </c>
      <c r="J38" s="9">
        <v>205</v>
      </c>
      <c r="K38" s="9">
        <v>16</v>
      </c>
      <c r="L38" s="10">
        <f t="shared" si="0"/>
        <v>9470</v>
      </c>
    </row>
    <row r="39" spans="1:12" ht="12.75">
      <c r="A39" s="20" t="s">
        <v>48</v>
      </c>
      <c r="B39" s="9">
        <v>6298</v>
      </c>
      <c r="C39" s="9">
        <v>10</v>
      </c>
      <c r="D39" s="9">
        <v>4</v>
      </c>
      <c r="E39" s="9">
        <v>734</v>
      </c>
      <c r="F39" s="9">
        <v>180</v>
      </c>
      <c r="G39" s="9">
        <v>283</v>
      </c>
      <c r="H39" s="9">
        <v>413</v>
      </c>
      <c r="I39" s="9">
        <v>1587</v>
      </c>
      <c r="J39" s="9">
        <v>338</v>
      </c>
      <c r="K39" s="9">
        <v>22</v>
      </c>
      <c r="L39" s="10">
        <f t="shared" si="0"/>
        <v>9869</v>
      </c>
    </row>
    <row r="40" spans="1:12" ht="12.75">
      <c r="A40" s="20" t="s">
        <v>49</v>
      </c>
      <c r="B40" s="9">
        <v>6318</v>
      </c>
      <c r="C40" s="9">
        <v>13</v>
      </c>
      <c r="D40" s="9">
        <v>4</v>
      </c>
      <c r="E40" s="9">
        <v>696</v>
      </c>
      <c r="F40" s="9">
        <v>182</v>
      </c>
      <c r="G40" s="9">
        <v>292</v>
      </c>
      <c r="H40" s="9">
        <v>404</v>
      </c>
      <c r="I40" s="9">
        <v>1584</v>
      </c>
      <c r="J40" s="9">
        <v>322</v>
      </c>
      <c r="K40" s="9">
        <v>28</v>
      </c>
      <c r="L40" s="10">
        <f t="shared" si="0"/>
        <v>9843</v>
      </c>
    </row>
    <row r="41" spans="1:12" ht="12.75">
      <c r="A41" s="20" t="s">
        <v>50</v>
      </c>
      <c r="B41" s="9">
        <v>7228</v>
      </c>
      <c r="C41" s="9">
        <v>13</v>
      </c>
      <c r="D41" s="9">
        <v>3</v>
      </c>
      <c r="E41" s="9">
        <v>726</v>
      </c>
      <c r="F41" s="9">
        <v>174</v>
      </c>
      <c r="G41" s="9">
        <v>324</v>
      </c>
      <c r="H41" s="9">
        <v>447</v>
      </c>
      <c r="I41" s="9">
        <v>1487</v>
      </c>
      <c r="J41" s="9">
        <v>407</v>
      </c>
      <c r="K41" s="9">
        <v>24</v>
      </c>
      <c r="L41" s="10">
        <f t="shared" si="0"/>
        <v>10833</v>
      </c>
    </row>
    <row r="42" spans="1:12" ht="12.75">
      <c r="A42" s="20" t="s">
        <v>51</v>
      </c>
      <c r="B42" s="9">
        <v>7803</v>
      </c>
      <c r="C42" s="9">
        <v>14</v>
      </c>
      <c r="D42" s="9">
        <v>1</v>
      </c>
      <c r="E42" s="9">
        <v>485</v>
      </c>
      <c r="F42" s="9">
        <v>149</v>
      </c>
      <c r="G42" s="9">
        <v>197</v>
      </c>
      <c r="H42" s="9">
        <v>383</v>
      </c>
      <c r="I42" s="9">
        <v>901</v>
      </c>
      <c r="J42" s="9">
        <v>217</v>
      </c>
      <c r="K42" s="9">
        <v>31</v>
      </c>
      <c r="L42" s="10">
        <f t="shared" si="0"/>
        <v>10181</v>
      </c>
    </row>
    <row r="43" spans="1:12" ht="12.75">
      <c r="A43" s="20" t="s">
        <v>52</v>
      </c>
      <c r="B43" s="9">
        <v>8850</v>
      </c>
      <c r="C43" s="9">
        <v>25</v>
      </c>
      <c r="D43" s="9">
        <v>0</v>
      </c>
      <c r="E43" s="9">
        <v>225</v>
      </c>
      <c r="F43" s="9">
        <v>52</v>
      </c>
      <c r="G43" s="9">
        <v>29</v>
      </c>
      <c r="H43" s="9">
        <v>374</v>
      </c>
      <c r="I43" s="9">
        <v>175</v>
      </c>
      <c r="J43" s="9">
        <v>49</v>
      </c>
      <c r="K43" s="9">
        <v>32</v>
      </c>
      <c r="L43" s="10">
        <f t="shared" si="0"/>
        <v>9811</v>
      </c>
    </row>
    <row r="44" spans="1:12" ht="12.75">
      <c r="A44" s="20" t="s">
        <v>53</v>
      </c>
      <c r="B44" s="9">
        <v>5292</v>
      </c>
      <c r="C44" s="9">
        <v>2</v>
      </c>
      <c r="D44" s="9">
        <v>3</v>
      </c>
      <c r="E44" s="9">
        <v>565</v>
      </c>
      <c r="F44" s="9">
        <v>158</v>
      </c>
      <c r="G44" s="9">
        <v>253</v>
      </c>
      <c r="H44" s="9">
        <v>438</v>
      </c>
      <c r="I44" s="9">
        <v>1568</v>
      </c>
      <c r="J44" s="9">
        <v>215</v>
      </c>
      <c r="K44" s="9">
        <v>26</v>
      </c>
      <c r="L44" s="10">
        <f t="shared" si="0"/>
        <v>8520</v>
      </c>
    </row>
    <row r="45" spans="1:12" ht="13.5" thickBot="1">
      <c r="A45" s="20" t="s">
        <v>54</v>
      </c>
      <c r="B45" s="9">
        <v>5222</v>
      </c>
      <c r="C45" s="9">
        <v>10</v>
      </c>
      <c r="D45" s="9">
        <v>5</v>
      </c>
      <c r="E45" s="9">
        <v>640</v>
      </c>
      <c r="F45" s="9">
        <v>209</v>
      </c>
      <c r="G45" s="9">
        <v>265</v>
      </c>
      <c r="H45" s="9">
        <v>397</v>
      </c>
      <c r="I45" s="9">
        <v>1826</v>
      </c>
      <c r="J45" s="9">
        <v>202</v>
      </c>
      <c r="K45" s="9">
        <v>14</v>
      </c>
      <c r="L45" s="10">
        <f t="shared" si="0"/>
        <v>8790</v>
      </c>
    </row>
    <row r="46" spans="1:12" ht="12.75">
      <c r="A46" s="21" t="s">
        <v>19</v>
      </c>
      <c r="B46" s="11">
        <f aca="true" t="shared" si="1" ref="B46:J46">SUM(B15:B45)</f>
        <v>204018</v>
      </c>
      <c r="C46" s="11">
        <f t="shared" si="1"/>
        <v>380</v>
      </c>
      <c r="D46" s="11">
        <f t="shared" si="1"/>
        <v>40</v>
      </c>
      <c r="E46" s="11">
        <f t="shared" si="1"/>
        <v>16883</v>
      </c>
      <c r="F46" s="11">
        <f t="shared" si="1"/>
        <v>4487</v>
      </c>
      <c r="G46" s="11">
        <f t="shared" si="1"/>
        <v>6187</v>
      </c>
      <c r="H46" s="11">
        <f t="shared" si="1"/>
        <v>12372</v>
      </c>
      <c r="I46" s="11">
        <f t="shared" si="1"/>
        <v>37575</v>
      </c>
      <c r="J46" s="11">
        <f t="shared" si="1"/>
        <v>6652</v>
      </c>
      <c r="K46" s="11">
        <f>SUM(K15:K45)</f>
        <v>825</v>
      </c>
      <c r="L46" s="12">
        <f>SUM(L15:L45)</f>
        <v>289419</v>
      </c>
    </row>
    <row r="47" spans="1:12" ht="13.5" thickBot="1">
      <c r="A47" s="22" t="s">
        <v>55</v>
      </c>
      <c r="B47" s="13">
        <f aca="true" t="shared" si="2" ref="B47:K47">(B46/$M13)</f>
        <v>6581.225806451613</v>
      </c>
      <c r="C47" s="13">
        <f t="shared" si="2"/>
        <v>12.258064516129032</v>
      </c>
      <c r="D47" s="13">
        <f t="shared" si="2"/>
        <v>1.2903225806451613</v>
      </c>
      <c r="E47" s="13">
        <f t="shared" si="2"/>
        <v>544.6129032258065</v>
      </c>
      <c r="F47" s="13">
        <f t="shared" si="2"/>
        <v>144.74193548387098</v>
      </c>
      <c r="G47" s="13">
        <f t="shared" si="2"/>
        <v>199.58064516129033</v>
      </c>
      <c r="H47" s="13">
        <f t="shared" si="2"/>
        <v>399.0967741935484</v>
      </c>
      <c r="I47" s="13">
        <f t="shared" si="2"/>
        <v>1212.0967741935483</v>
      </c>
      <c r="J47" s="13">
        <f t="shared" si="2"/>
        <v>214.58064516129033</v>
      </c>
      <c r="K47" s="13">
        <f t="shared" si="2"/>
        <v>26.612903225806452</v>
      </c>
      <c r="L47" s="14">
        <f>SUM(B47:K47)</f>
        <v>9336.096774193547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2995</v>
      </c>
      <c r="C15" s="9">
        <v>0</v>
      </c>
      <c r="D15" s="9">
        <v>1</v>
      </c>
      <c r="E15" s="9">
        <v>64</v>
      </c>
      <c r="F15" s="9">
        <v>1</v>
      </c>
      <c r="G15" s="9">
        <v>8</v>
      </c>
      <c r="H15" s="9">
        <v>219</v>
      </c>
      <c r="I15" s="9">
        <v>35</v>
      </c>
      <c r="J15" s="9">
        <v>5</v>
      </c>
      <c r="K15" s="9">
        <v>40</v>
      </c>
      <c r="L15" s="10">
        <f>SUM(B15:K15)</f>
        <v>3368</v>
      </c>
    </row>
    <row r="16" spans="1:12" ht="12.75">
      <c r="A16" s="20" t="s">
        <v>25</v>
      </c>
      <c r="B16" s="9">
        <v>3326</v>
      </c>
      <c r="C16" s="9">
        <v>12</v>
      </c>
      <c r="D16" s="9">
        <v>0</v>
      </c>
      <c r="E16" s="9">
        <v>165</v>
      </c>
      <c r="F16" s="9">
        <v>17</v>
      </c>
      <c r="G16" s="9">
        <v>3</v>
      </c>
      <c r="H16" s="9">
        <v>310</v>
      </c>
      <c r="I16" s="9">
        <v>42</v>
      </c>
      <c r="J16" s="9">
        <v>13</v>
      </c>
      <c r="K16" s="9">
        <v>38</v>
      </c>
      <c r="L16" s="10">
        <f>SUM(B16:K16)</f>
        <v>3926</v>
      </c>
    </row>
    <row r="17" spans="1:12" ht="12.75">
      <c r="A17" s="20" t="s">
        <v>26</v>
      </c>
      <c r="B17" s="9">
        <v>6475</v>
      </c>
      <c r="C17" s="9">
        <v>5</v>
      </c>
      <c r="D17" s="9">
        <v>3</v>
      </c>
      <c r="E17" s="9">
        <v>511</v>
      </c>
      <c r="F17" s="9">
        <v>148</v>
      </c>
      <c r="G17" s="9">
        <v>218</v>
      </c>
      <c r="H17" s="9">
        <v>493</v>
      </c>
      <c r="I17" s="9">
        <v>705</v>
      </c>
      <c r="J17" s="9">
        <v>116</v>
      </c>
      <c r="K17" s="9">
        <v>25</v>
      </c>
      <c r="L17" s="10">
        <f aca="true" t="shared" si="0" ref="L17:L45">SUM(B17:K17)</f>
        <v>8699</v>
      </c>
    </row>
    <row r="18" spans="1:12" ht="12.75">
      <c r="A18" s="20" t="s">
        <v>27</v>
      </c>
      <c r="B18" s="9">
        <v>6239</v>
      </c>
      <c r="C18" s="9">
        <v>6</v>
      </c>
      <c r="D18" s="9">
        <v>0</v>
      </c>
      <c r="E18" s="9">
        <v>544</v>
      </c>
      <c r="F18" s="9">
        <v>175</v>
      </c>
      <c r="G18" s="9">
        <v>223</v>
      </c>
      <c r="H18" s="9">
        <v>493</v>
      </c>
      <c r="I18" s="9">
        <v>639</v>
      </c>
      <c r="J18" s="9">
        <v>137</v>
      </c>
      <c r="K18" s="9">
        <v>10</v>
      </c>
      <c r="L18" s="10">
        <f t="shared" si="0"/>
        <v>8466</v>
      </c>
    </row>
    <row r="19" spans="1:12" ht="12.75">
      <c r="A19" s="20" t="s">
        <v>28</v>
      </c>
      <c r="B19" s="9">
        <v>6530</v>
      </c>
      <c r="C19" s="9">
        <v>9</v>
      </c>
      <c r="D19" s="9">
        <v>2</v>
      </c>
      <c r="E19" s="9">
        <v>620</v>
      </c>
      <c r="F19" s="9">
        <v>164</v>
      </c>
      <c r="G19" s="9">
        <v>182</v>
      </c>
      <c r="H19" s="9">
        <v>506</v>
      </c>
      <c r="I19" s="9">
        <v>615</v>
      </c>
      <c r="J19" s="9">
        <v>127</v>
      </c>
      <c r="K19" s="9">
        <v>13</v>
      </c>
      <c r="L19" s="10">
        <f t="shared" si="0"/>
        <v>8768</v>
      </c>
    </row>
    <row r="20" spans="1:12" ht="12.75">
      <c r="A20" s="20" t="s">
        <v>29</v>
      </c>
      <c r="B20" s="9">
        <v>6974</v>
      </c>
      <c r="C20" s="9">
        <v>5</v>
      </c>
      <c r="D20" s="9">
        <v>1</v>
      </c>
      <c r="E20" s="9">
        <v>688</v>
      </c>
      <c r="F20" s="9">
        <v>180</v>
      </c>
      <c r="G20" s="9">
        <v>205</v>
      </c>
      <c r="H20" s="9">
        <v>516</v>
      </c>
      <c r="I20" s="9">
        <v>605</v>
      </c>
      <c r="J20" s="9">
        <v>115</v>
      </c>
      <c r="K20" s="9">
        <v>13</v>
      </c>
      <c r="L20" s="10">
        <f t="shared" si="0"/>
        <v>9302</v>
      </c>
    </row>
    <row r="21" spans="1:12" ht="12.75">
      <c r="A21" s="20" t="s">
        <v>30</v>
      </c>
      <c r="B21" s="9">
        <v>3913</v>
      </c>
      <c r="C21" s="9">
        <v>12</v>
      </c>
      <c r="D21" s="9">
        <v>1</v>
      </c>
      <c r="E21" s="9">
        <v>300</v>
      </c>
      <c r="F21" s="9">
        <v>98</v>
      </c>
      <c r="G21" s="9">
        <v>119</v>
      </c>
      <c r="H21" s="9">
        <v>434</v>
      </c>
      <c r="I21" s="9">
        <v>398</v>
      </c>
      <c r="J21" s="9">
        <v>65</v>
      </c>
      <c r="K21" s="9">
        <v>33</v>
      </c>
      <c r="L21" s="10">
        <f t="shared" si="0"/>
        <v>5373</v>
      </c>
    </row>
    <row r="22" spans="1:12" ht="12.75">
      <c r="A22" s="20" t="s">
        <v>31</v>
      </c>
      <c r="B22" s="9">
        <v>2876</v>
      </c>
      <c r="C22" s="9">
        <v>5</v>
      </c>
      <c r="D22" s="9">
        <v>0</v>
      </c>
      <c r="E22" s="9">
        <v>61</v>
      </c>
      <c r="F22" s="9">
        <v>11</v>
      </c>
      <c r="G22" s="9">
        <v>6</v>
      </c>
      <c r="H22" s="9">
        <v>322</v>
      </c>
      <c r="I22" s="9">
        <v>44</v>
      </c>
      <c r="J22" s="9">
        <v>17</v>
      </c>
      <c r="K22" s="9">
        <v>24</v>
      </c>
      <c r="L22" s="10">
        <f t="shared" si="0"/>
        <v>3366</v>
      </c>
    </row>
    <row r="23" spans="1:12" ht="12.75">
      <c r="A23" s="20" t="s">
        <v>32</v>
      </c>
      <c r="B23" s="9">
        <v>6042</v>
      </c>
      <c r="C23" s="9">
        <v>5</v>
      </c>
      <c r="D23" s="9">
        <v>1</v>
      </c>
      <c r="E23" s="9">
        <v>540</v>
      </c>
      <c r="F23" s="9">
        <v>165</v>
      </c>
      <c r="G23" s="9">
        <v>239</v>
      </c>
      <c r="H23" s="9">
        <v>498</v>
      </c>
      <c r="I23" s="9">
        <v>716</v>
      </c>
      <c r="J23" s="9">
        <v>125</v>
      </c>
      <c r="K23" s="9">
        <v>21</v>
      </c>
      <c r="L23" s="10">
        <f t="shared" si="0"/>
        <v>8352</v>
      </c>
    </row>
    <row r="24" spans="1:12" ht="12.75">
      <c r="A24" s="20" t="s">
        <v>33</v>
      </c>
      <c r="B24" s="9">
        <v>6614</v>
      </c>
      <c r="C24" s="9">
        <v>4</v>
      </c>
      <c r="D24" s="9">
        <v>3</v>
      </c>
      <c r="E24" s="9">
        <v>565</v>
      </c>
      <c r="F24" s="9">
        <v>232</v>
      </c>
      <c r="G24" s="9">
        <v>180</v>
      </c>
      <c r="H24" s="9">
        <v>495</v>
      </c>
      <c r="I24" s="9">
        <v>648</v>
      </c>
      <c r="J24" s="9">
        <v>149</v>
      </c>
      <c r="K24" s="9">
        <v>22</v>
      </c>
      <c r="L24" s="10">
        <f t="shared" si="0"/>
        <v>8912</v>
      </c>
    </row>
    <row r="25" spans="1:12" ht="12.75">
      <c r="A25" s="20" t="s">
        <v>34</v>
      </c>
      <c r="B25" s="9">
        <v>6377</v>
      </c>
      <c r="C25" s="9">
        <v>2</v>
      </c>
      <c r="D25" s="9">
        <v>1</v>
      </c>
      <c r="E25" s="9">
        <v>531</v>
      </c>
      <c r="F25" s="9">
        <v>243</v>
      </c>
      <c r="G25" s="9">
        <v>220</v>
      </c>
      <c r="H25" s="9">
        <v>499</v>
      </c>
      <c r="I25" s="9">
        <v>643</v>
      </c>
      <c r="J25" s="9">
        <v>131</v>
      </c>
      <c r="K25" s="9">
        <v>21</v>
      </c>
      <c r="L25" s="10">
        <f t="shared" si="0"/>
        <v>8668</v>
      </c>
    </row>
    <row r="26" spans="1:12" ht="12.75">
      <c r="A26" s="20" t="s">
        <v>35</v>
      </c>
      <c r="B26" s="9">
        <v>6598</v>
      </c>
      <c r="C26" s="9">
        <v>3</v>
      </c>
      <c r="D26" s="9">
        <v>1</v>
      </c>
      <c r="E26" s="9">
        <v>649</v>
      </c>
      <c r="F26" s="9">
        <v>224</v>
      </c>
      <c r="G26" s="9">
        <v>206</v>
      </c>
      <c r="H26" s="9">
        <v>510</v>
      </c>
      <c r="I26" s="9">
        <v>890</v>
      </c>
      <c r="J26" s="9">
        <v>167</v>
      </c>
      <c r="K26" s="9">
        <v>24</v>
      </c>
      <c r="L26" s="10">
        <f t="shared" si="0"/>
        <v>9272</v>
      </c>
    </row>
    <row r="27" spans="1:12" ht="12.75">
      <c r="A27" s="20" t="s">
        <v>36</v>
      </c>
      <c r="B27" s="9">
        <v>7413</v>
      </c>
      <c r="C27" s="9">
        <v>3</v>
      </c>
      <c r="D27" s="9">
        <v>0</v>
      </c>
      <c r="E27" s="9">
        <v>687</v>
      </c>
      <c r="F27" s="9">
        <v>193</v>
      </c>
      <c r="G27" s="9">
        <v>228</v>
      </c>
      <c r="H27" s="9">
        <v>523</v>
      </c>
      <c r="I27" s="9">
        <v>850</v>
      </c>
      <c r="J27" s="9">
        <v>251</v>
      </c>
      <c r="K27" s="9">
        <v>42</v>
      </c>
      <c r="L27" s="10">
        <f t="shared" si="0"/>
        <v>10190</v>
      </c>
    </row>
    <row r="28" spans="1:12" ht="12.75">
      <c r="A28" s="20" t="s">
        <v>37</v>
      </c>
      <c r="B28" s="9">
        <v>4761</v>
      </c>
      <c r="C28" s="9">
        <v>9</v>
      </c>
      <c r="D28" s="9">
        <v>2</v>
      </c>
      <c r="E28" s="9">
        <v>416</v>
      </c>
      <c r="F28" s="9">
        <v>124</v>
      </c>
      <c r="G28" s="9">
        <v>116</v>
      </c>
      <c r="H28" s="9">
        <v>459</v>
      </c>
      <c r="I28" s="9">
        <v>513</v>
      </c>
      <c r="J28" s="9">
        <v>94</v>
      </c>
      <c r="K28" s="9">
        <v>24</v>
      </c>
      <c r="L28" s="10">
        <f t="shared" si="0"/>
        <v>6518</v>
      </c>
    </row>
    <row r="29" spans="1:12" ht="12.75">
      <c r="A29" s="20" t="s">
        <v>38</v>
      </c>
      <c r="B29" s="9">
        <v>3415</v>
      </c>
      <c r="C29" s="9">
        <v>4</v>
      </c>
      <c r="D29" s="9">
        <v>0</v>
      </c>
      <c r="E29" s="9">
        <v>91</v>
      </c>
      <c r="F29" s="9">
        <v>17</v>
      </c>
      <c r="G29" s="9">
        <v>8</v>
      </c>
      <c r="H29" s="9">
        <v>257</v>
      </c>
      <c r="I29" s="9">
        <v>23</v>
      </c>
      <c r="J29" s="9">
        <v>8</v>
      </c>
      <c r="K29" s="9">
        <v>36</v>
      </c>
      <c r="L29" s="10">
        <f t="shared" si="0"/>
        <v>3859</v>
      </c>
    </row>
    <row r="30" spans="1:12" ht="12.75">
      <c r="A30" s="20" t="s">
        <v>39</v>
      </c>
      <c r="B30" s="9">
        <v>3754</v>
      </c>
      <c r="C30" s="9">
        <v>4</v>
      </c>
      <c r="D30" s="9">
        <v>0</v>
      </c>
      <c r="E30" s="9">
        <v>184</v>
      </c>
      <c r="F30" s="9">
        <v>28</v>
      </c>
      <c r="G30" s="9">
        <v>17</v>
      </c>
      <c r="H30" s="9">
        <v>335</v>
      </c>
      <c r="I30" s="9">
        <v>85</v>
      </c>
      <c r="J30" s="9">
        <v>32</v>
      </c>
      <c r="K30" s="9">
        <v>54</v>
      </c>
      <c r="L30" s="10">
        <f t="shared" si="0"/>
        <v>4493</v>
      </c>
    </row>
    <row r="31" spans="1:12" ht="12.75">
      <c r="A31" s="20" t="s">
        <v>40</v>
      </c>
      <c r="B31" s="9">
        <v>6514</v>
      </c>
      <c r="C31" s="9">
        <v>1</v>
      </c>
      <c r="D31" s="9">
        <v>0</v>
      </c>
      <c r="E31" s="9">
        <v>514</v>
      </c>
      <c r="F31" s="9">
        <v>161</v>
      </c>
      <c r="G31" s="9">
        <v>134</v>
      </c>
      <c r="H31" s="9">
        <v>508</v>
      </c>
      <c r="I31" s="9">
        <v>604</v>
      </c>
      <c r="J31" s="9">
        <v>116</v>
      </c>
      <c r="K31" s="9">
        <v>38</v>
      </c>
      <c r="L31" s="10">
        <f t="shared" si="0"/>
        <v>8590</v>
      </c>
    </row>
    <row r="32" spans="1:12" ht="12.75">
      <c r="A32" s="20" t="s">
        <v>41</v>
      </c>
      <c r="B32" s="9">
        <v>6439</v>
      </c>
      <c r="C32" s="9">
        <v>2</v>
      </c>
      <c r="D32" s="9">
        <v>0</v>
      </c>
      <c r="E32" s="9">
        <v>526</v>
      </c>
      <c r="F32" s="9">
        <v>190</v>
      </c>
      <c r="G32" s="9">
        <v>201</v>
      </c>
      <c r="H32" s="9">
        <v>499</v>
      </c>
      <c r="I32" s="9">
        <v>826</v>
      </c>
      <c r="J32" s="9">
        <v>141</v>
      </c>
      <c r="K32" s="9">
        <v>35</v>
      </c>
      <c r="L32" s="10">
        <f t="shared" si="0"/>
        <v>8859</v>
      </c>
    </row>
    <row r="33" spans="1:12" ht="12.75">
      <c r="A33" s="20" t="s">
        <v>42</v>
      </c>
      <c r="B33" s="9">
        <v>6665</v>
      </c>
      <c r="C33" s="9">
        <v>5</v>
      </c>
      <c r="D33" s="9">
        <v>0</v>
      </c>
      <c r="E33" s="9">
        <v>633</v>
      </c>
      <c r="F33" s="9">
        <v>211</v>
      </c>
      <c r="G33" s="9">
        <v>247</v>
      </c>
      <c r="H33" s="9">
        <v>511</v>
      </c>
      <c r="I33" s="9">
        <v>780</v>
      </c>
      <c r="J33" s="9">
        <v>144</v>
      </c>
      <c r="K33" s="9">
        <v>31</v>
      </c>
      <c r="L33" s="10">
        <f t="shared" si="0"/>
        <v>9227</v>
      </c>
    </row>
    <row r="34" spans="1:12" ht="12.75">
      <c r="A34" s="20" t="s">
        <v>43</v>
      </c>
      <c r="B34" s="9">
        <v>6789</v>
      </c>
      <c r="C34" s="9">
        <v>3</v>
      </c>
      <c r="D34" s="9">
        <v>2</v>
      </c>
      <c r="E34" s="9">
        <v>633</v>
      </c>
      <c r="F34" s="9">
        <v>193</v>
      </c>
      <c r="G34" s="9">
        <v>168</v>
      </c>
      <c r="H34" s="9">
        <v>529</v>
      </c>
      <c r="I34" s="9">
        <v>796</v>
      </c>
      <c r="J34" s="9">
        <v>147</v>
      </c>
      <c r="K34" s="9">
        <v>9</v>
      </c>
      <c r="L34" s="10">
        <f t="shared" si="0"/>
        <v>9269</v>
      </c>
    </row>
    <row r="35" spans="1:12" ht="12.75">
      <c r="A35" s="20" t="s">
        <v>44</v>
      </c>
      <c r="B35" s="9">
        <v>3978</v>
      </c>
      <c r="C35" s="9">
        <v>2</v>
      </c>
      <c r="D35" s="9">
        <v>0</v>
      </c>
      <c r="E35" s="9">
        <v>318</v>
      </c>
      <c r="F35" s="9">
        <v>120</v>
      </c>
      <c r="G35" s="9">
        <v>100</v>
      </c>
      <c r="H35" s="9">
        <v>415</v>
      </c>
      <c r="I35" s="9">
        <v>421</v>
      </c>
      <c r="J35" s="9">
        <v>75</v>
      </c>
      <c r="K35" s="9">
        <v>31</v>
      </c>
      <c r="L35" s="10">
        <f t="shared" si="0"/>
        <v>5460</v>
      </c>
    </row>
    <row r="36" spans="1:12" ht="12.75">
      <c r="A36" s="20" t="s">
        <v>45</v>
      </c>
      <c r="B36" s="9">
        <v>3187</v>
      </c>
      <c r="C36" s="9">
        <v>5</v>
      </c>
      <c r="D36" s="9">
        <v>0</v>
      </c>
      <c r="E36" s="9">
        <v>61</v>
      </c>
      <c r="F36" s="9">
        <v>6</v>
      </c>
      <c r="G36" s="9">
        <v>7</v>
      </c>
      <c r="H36" s="9">
        <v>311</v>
      </c>
      <c r="I36" s="9">
        <v>38</v>
      </c>
      <c r="J36" s="9">
        <v>17</v>
      </c>
      <c r="K36" s="9">
        <v>32</v>
      </c>
      <c r="L36" s="10">
        <f t="shared" si="0"/>
        <v>3664</v>
      </c>
    </row>
    <row r="37" spans="1:12" ht="12.75">
      <c r="A37" s="20" t="s">
        <v>46</v>
      </c>
      <c r="B37" s="9">
        <v>6038</v>
      </c>
      <c r="C37" s="9">
        <v>3</v>
      </c>
      <c r="D37" s="9">
        <v>0</v>
      </c>
      <c r="E37" s="9">
        <v>473</v>
      </c>
      <c r="F37" s="9">
        <v>147</v>
      </c>
      <c r="G37" s="9">
        <v>119</v>
      </c>
      <c r="H37" s="9">
        <v>483</v>
      </c>
      <c r="I37" s="9">
        <v>692</v>
      </c>
      <c r="J37" s="9">
        <v>89</v>
      </c>
      <c r="K37" s="9">
        <v>15</v>
      </c>
      <c r="L37" s="10">
        <f t="shared" si="0"/>
        <v>8059</v>
      </c>
    </row>
    <row r="38" spans="1:12" ht="12.75">
      <c r="A38" s="20" t="s">
        <v>47</v>
      </c>
      <c r="B38" s="9">
        <v>6418</v>
      </c>
      <c r="C38" s="9">
        <v>1</v>
      </c>
      <c r="D38" s="9">
        <v>2</v>
      </c>
      <c r="E38" s="9">
        <v>520</v>
      </c>
      <c r="F38" s="9">
        <v>130</v>
      </c>
      <c r="G38" s="9">
        <v>184</v>
      </c>
      <c r="H38" s="9">
        <v>496</v>
      </c>
      <c r="I38" s="9">
        <v>780</v>
      </c>
      <c r="J38" s="9">
        <v>145</v>
      </c>
      <c r="K38" s="9">
        <v>25</v>
      </c>
      <c r="L38" s="10">
        <f t="shared" si="0"/>
        <v>8701</v>
      </c>
    </row>
    <row r="39" spans="1:12" ht="12.75">
      <c r="A39" s="20" t="s">
        <v>48</v>
      </c>
      <c r="B39" s="9">
        <v>6446</v>
      </c>
      <c r="C39" s="9">
        <v>7</v>
      </c>
      <c r="D39" s="9">
        <v>1</v>
      </c>
      <c r="E39" s="9">
        <v>544</v>
      </c>
      <c r="F39" s="9">
        <v>180</v>
      </c>
      <c r="G39" s="9">
        <v>159</v>
      </c>
      <c r="H39" s="9">
        <v>495</v>
      </c>
      <c r="I39" s="9">
        <v>800</v>
      </c>
      <c r="J39" s="9">
        <v>167</v>
      </c>
      <c r="K39" s="9">
        <v>30</v>
      </c>
      <c r="L39" s="10">
        <f t="shared" si="0"/>
        <v>8829</v>
      </c>
    </row>
    <row r="40" spans="1:12" ht="12.75">
      <c r="A40" s="20" t="s">
        <v>49</v>
      </c>
      <c r="B40" s="9">
        <v>6619</v>
      </c>
      <c r="C40" s="9">
        <v>7</v>
      </c>
      <c r="D40" s="9">
        <v>1</v>
      </c>
      <c r="E40" s="9">
        <v>622</v>
      </c>
      <c r="F40" s="9">
        <v>126</v>
      </c>
      <c r="G40" s="9">
        <v>169</v>
      </c>
      <c r="H40" s="9">
        <v>501</v>
      </c>
      <c r="I40" s="9">
        <v>885</v>
      </c>
      <c r="J40" s="9">
        <v>169</v>
      </c>
      <c r="K40" s="9">
        <v>31</v>
      </c>
      <c r="L40" s="10">
        <f t="shared" si="0"/>
        <v>9130</v>
      </c>
    </row>
    <row r="41" spans="1:12" ht="12.75">
      <c r="A41" s="20" t="s">
        <v>50</v>
      </c>
      <c r="B41" s="9">
        <v>6680</v>
      </c>
      <c r="C41" s="9">
        <v>6</v>
      </c>
      <c r="D41" s="9">
        <v>4</v>
      </c>
      <c r="E41" s="9">
        <v>684</v>
      </c>
      <c r="F41" s="9">
        <v>167</v>
      </c>
      <c r="G41" s="9">
        <v>275</v>
      </c>
      <c r="H41" s="9">
        <v>500</v>
      </c>
      <c r="I41" s="9">
        <v>1094</v>
      </c>
      <c r="J41" s="9">
        <v>203</v>
      </c>
      <c r="K41" s="9">
        <v>28</v>
      </c>
      <c r="L41" s="10">
        <f t="shared" si="0"/>
        <v>9641</v>
      </c>
    </row>
    <row r="42" spans="1:12" ht="12.75">
      <c r="A42" s="20" t="s">
        <v>51</v>
      </c>
      <c r="B42" s="9">
        <v>4064</v>
      </c>
      <c r="C42" s="9">
        <v>10</v>
      </c>
      <c r="D42" s="9">
        <v>2</v>
      </c>
      <c r="E42" s="9">
        <v>345</v>
      </c>
      <c r="F42" s="9">
        <v>101</v>
      </c>
      <c r="G42" s="9">
        <v>125</v>
      </c>
      <c r="H42" s="9">
        <v>416</v>
      </c>
      <c r="I42" s="9">
        <v>776</v>
      </c>
      <c r="J42" s="9">
        <v>124</v>
      </c>
      <c r="K42" s="9">
        <v>24</v>
      </c>
      <c r="L42" s="10">
        <f t="shared" si="0"/>
        <v>5987</v>
      </c>
    </row>
    <row r="43" spans="1:12" ht="12.75">
      <c r="A43" s="20" t="s">
        <v>52</v>
      </c>
      <c r="B43" s="9">
        <v>3325</v>
      </c>
      <c r="C43" s="9">
        <v>2</v>
      </c>
      <c r="D43" s="9">
        <v>0</v>
      </c>
      <c r="E43" s="9">
        <v>84</v>
      </c>
      <c r="F43" s="9">
        <v>20</v>
      </c>
      <c r="G43" s="9">
        <v>39</v>
      </c>
      <c r="H43" s="9">
        <v>332</v>
      </c>
      <c r="I43" s="9">
        <v>233</v>
      </c>
      <c r="J43" s="9">
        <v>103</v>
      </c>
      <c r="K43" s="9">
        <v>29</v>
      </c>
      <c r="L43" s="10">
        <f t="shared" si="0"/>
        <v>4167</v>
      </c>
    </row>
    <row r="44" spans="1:12" ht="12.75">
      <c r="A44" s="20" t="s">
        <v>53</v>
      </c>
      <c r="B44" s="9">
        <v>6272</v>
      </c>
      <c r="C44" s="9">
        <v>3</v>
      </c>
      <c r="D44" s="9">
        <v>2</v>
      </c>
      <c r="E44" s="9">
        <v>511</v>
      </c>
      <c r="F44" s="9">
        <v>114</v>
      </c>
      <c r="G44" s="9">
        <v>136</v>
      </c>
      <c r="H44" s="9">
        <v>501</v>
      </c>
      <c r="I44" s="9">
        <v>719</v>
      </c>
      <c r="J44" s="9">
        <v>156</v>
      </c>
      <c r="K44" s="9">
        <v>28</v>
      </c>
      <c r="L44" s="10">
        <f t="shared" si="0"/>
        <v>8442</v>
      </c>
    </row>
    <row r="45" spans="1:12" ht="13.5" thickBot="1">
      <c r="A45" s="20" t="s">
        <v>54</v>
      </c>
      <c r="B45" s="9">
        <v>6344</v>
      </c>
      <c r="C45" s="9">
        <v>5</v>
      </c>
      <c r="D45" s="9">
        <v>1</v>
      </c>
      <c r="E45" s="9">
        <v>558</v>
      </c>
      <c r="F45" s="9">
        <v>139</v>
      </c>
      <c r="G45" s="9">
        <v>189</v>
      </c>
      <c r="H45" s="9">
        <v>486</v>
      </c>
      <c r="I45" s="9">
        <v>786</v>
      </c>
      <c r="J45" s="9">
        <v>158</v>
      </c>
      <c r="K45" s="9">
        <v>22</v>
      </c>
      <c r="L45" s="10">
        <f t="shared" si="0"/>
        <v>8688</v>
      </c>
    </row>
    <row r="46" spans="1:12" ht="12.75">
      <c r="A46" s="21" t="s">
        <v>19</v>
      </c>
      <c r="B46" s="11">
        <f aca="true" t="shared" si="1" ref="B46:J46">SUM(B15:B45)</f>
        <v>170080</v>
      </c>
      <c r="C46" s="11">
        <f t="shared" si="1"/>
        <v>150</v>
      </c>
      <c r="D46" s="11">
        <f t="shared" si="1"/>
        <v>31</v>
      </c>
      <c r="E46" s="11">
        <f t="shared" si="1"/>
        <v>13642</v>
      </c>
      <c r="F46" s="11">
        <f t="shared" si="1"/>
        <v>4025</v>
      </c>
      <c r="G46" s="11">
        <f t="shared" si="1"/>
        <v>4430</v>
      </c>
      <c r="H46" s="11">
        <f t="shared" si="1"/>
        <v>13852</v>
      </c>
      <c r="I46" s="11">
        <f t="shared" si="1"/>
        <v>17681</v>
      </c>
      <c r="J46" s="11">
        <f t="shared" si="1"/>
        <v>3506</v>
      </c>
      <c r="K46" s="11">
        <f>SUM(K15:K45)</f>
        <v>848</v>
      </c>
      <c r="L46" s="12">
        <f>SUM(L15:L45)</f>
        <v>228245</v>
      </c>
    </row>
    <row r="47" spans="1:12" ht="13.5" thickBot="1">
      <c r="A47" s="22" t="s">
        <v>55</v>
      </c>
      <c r="B47" s="13">
        <f aca="true" t="shared" si="2" ref="B47:K47">(B46/$M13)</f>
        <v>5486.451612903225</v>
      </c>
      <c r="C47" s="13">
        <f t="shared" si="2"/>
        <v>4.838709677419355</v>
      </c>
      <c r="D47" s="13">
        <f t="shared" si="2"/>
        <v>1</v>
      </c>
      <c r="E47" s="13">
        <f t="shared" si="2"/>
        <v>440.06451612903226</v>
      </c>
      <c r="F47" s="13">
        <f t="shared" si="2"/>
        <v>129.83870967741936</v>
      </c>
      <c r="G47" s="13">
        <f t="shared" si="2"/>
        <v>142.90322580645162</v>
      </c>
      <c r="H47" s="13">
        <f t="shared" si="2"/>
        <v>446.83870967741933</v>
      </c>
      <c r="I47" s="13">
        <f t="shared" si="2"/>
        <v>570.3548387096774</v>
      </c>
      <c r="J47" s="13">
        <f t="shared" si="2"/>
        <v>113.09677419354838</v>
      </c>
      <c r="K47" s="13">
        <f t="shared" si="2"/>
        <v>27.35483870967742</v>
      </c>
      <c r="L47" s="14">
        <f>SUM(B47:K47)</f>
        <v>7362.74193548387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317</v>
      </c>
      <c r="C15" s="9">
        <v>2</v>
      </c>
      <c r="D15" s="9">
        <v>0</v>
      </c>
      <c r="E15" s="9">
        <v>7</v>
      </c>
      <c r="F15" s="9">
        <v>2</v>
      </c>
      <c r="G15" s="9">
        <v>1</v>
      </c>
      <c r="H15" s="9">
        <v>14</v>
      </c>
      <c r="I15" s="9">
        <v>15</v>
      </c>
      <c r="J15" s="9">
        <v>0</v>
      </c>
      <c r="K15" s="9">
        <v>0</v>
      </c>
      <c r="L15" s="10">
        <f aca="true" t="shared" si="0" ref="L15:L45">SUM(B15:K15)</f>
        <v>358</v>
      </c>
      <c r="M15" s="23" t="s">
        <v>61</v>
      </c>
    </row>
    <row r="16" spans="1:13" ht="12.75">
      <c r="A16" s="20" t="s">
        <v>25</v>
      </c>
      <c r="B16" s="9">
        <v>355</v>
      </c>
      <c r="C16" s="9">
        <v>2</v>
      </c>
      <c r="D16" s="9">
        <v>0</v>
      </c>
      <c r="E16" s="9">
        <v>13</v>
      </c>
      <c r="F16" s="9">
        <v>3</v>
      </c>
      <c r="G16" s="9">
        <v>17</v>
      </c>
      <c r="H16" s="9">
        <v>18</v>
      </c>
      <c r="I16" s="9">
        <v>38</v>
      </c>
      <c r="J16" s="9">
        <v>0</v>
      </c>
      <c r="K16" s="9">
        <v>0</v>
      </c>
      <c r="L16" s="10">
        <f t="shared" si="0"/>
        <v>446</v>
      </c>
      <c r="M16" s="28"/>
    </row>
    <row r="17" spans="1:13" ht="12.75">
      <c r="A17" s="20" t="s">
        <v>26</v>
      </c>
      <c r="B17" s="9">
        <v>248</v>
      </c>
      <c r="C17" s="9">
        <v>0</v>
      </c>
      <c r="D17" s="9">
        <v>0</v>
      </c>
      <c r="E17" s="9">
        <v>24</v>
      </c>
      <c r="F17" s="9">
        <v>4</v>
      </c>
      <c r="G17" s="9">
        <v>13</v>
      </c>
      <c r="H17" s="9">
        <v>22</v>
      </c>
      <c r="I17" s="9">
        <v>32</v>
      </c>
      <c r="J17" s="9">
        <v>10</v>
      </c>
      <c r="K17" s="9">
        <v>0</v>
      </c>
      <c r="L17" s="10">
        <f t="shared" si="0"/>
        <v>353</v>
      </c>
      <c r="M17" s="28"/>
    </row>
    <row r="18" spans="1:13" ht="12.75">
      <c r="A18" s="20" t="s">
        <v>27</v>
      </c>
      <c r="B18" s="9">
        <v>125</v>
      </c>
      <c r="C18" s="9">
        <v>4</v>
      </c>
      <c r="D18" s="9">
        <v>0</v>
      </c>
      <c r="E18" s="9">
        <v>22</v>
      </c>
      <c r="F18" s="9">
        <v>6</v>
      </c>
      <c r="G18" s="9">
        <v>1</v>
      </c>
      <c r="H18" s="9">
        <v>20</v>
      </c>
      <c r="I18" s="9">
        <v>2</v>
      </c>
      <c r="J18" s="9">
        <v>2</v>
      </c>
      <c r="K18" s="9">
        <v>0</v>
      </c>
      <c r="L18" s="10">
        <f t="shared" si="0"/>
        <v>182</v>
      </c>
      <c r="M18" s="28"/>
    </row>
    <row r="19" spans="1:13" ht="12.75">
      <c r="A19" s="20" t="s">
        <v>28</v>
      </c>
      <c r="B19" s="9">
        <v>152</v>
      </c>
      <c r="C19" s="9">
        <v>3</v>
      </c>
      <c r="D19" s="9">
        <v>0</v>
      </c>
      <c r="E19" s="9">
        <v>19</v>
      </c>
      <c r="F19" s="9">
        <v>3</v>
      </c>
      <c r="G19" s="9">
        <v>1</v>
      </c>
      <c r="H19" s="9">
        <v>24</v>
      </c>
      <c r="I19" s="9">
        <v>12</v>
      </c>
      <c r="J19" s="9">
        <v>6</v>
      </c>
      <c r="K19" s="9">
        <v>0</v>
      </c>
      <c r="L19" s="10">
        <f t="shared" si="0"/>
        <v>220</v>
      </c>
      <c r="M19" s="28"/>
    </row>
    <row r="20" spans="1:13" ht="12.75">
      <c r="A20" s="20" t="s">
        <v>29</v>
      </c>
      <c r="B20" s="9">
        <v>223</v>
      </c>
      <c r="C20" s="9">
        <v>3</v>
      </c>
      <c r="D20" s="9">
        <v>0</v>
      </c>
      <c r="E20" s="9">
        <v>19</v>
      </c>
      <c r="F20" s="9">
        <v>5</v>
      </c>
      <c r="G20" s="9">
        <v>11</v>
      </c>
      <c r="H20" s="9">
        <v>18</v>
      </c>
      <c r="I20" s="9">
        <v>61</v>
      </c>
      <c r="J20" s="9">
        <v>6</v>
      </c>
      <c r="K20" s="9">
        <v>0</v>
      </c>
      <c r="L20" s="10">
        <f t="shared" si="0"/>
        <v>346</v>
      </c>
      <c r="M20" s="28"/>
    </row>
    <row r="21" spans="1:13" ht="12.75">
      <c r="A21" s="20" t="s">
        <v>30</v>
      </c>
      <c r="B21" s="9">
        <v>260</v>
      </c>
      <c r="C21" s="9">
        <v>3</v>
      </c>
      <c r="D21" s="9">
        <v>0</v>
      </c>
      <c r="E21" s="9">
        <v>17</v>
      </c>
      <c r="F21" s="9">
        <v>6</v>
      </c>
      <c r="G21" s="9">
        <v>8</v>
      </c>
      <c r="H21" s="9">
        <v>19</v>
      </c>
      <c r="I21" s="9">
        <v>28</v>
      </c>
      <c r="J21" s="9">
        <v>1</v>
      </c>
      <c r="K21" s="9">
        <v>0</v>
      </c>
      <c r="L21" s="10">
        <f t="shared" si="0"/>
        <v>342</v>
      </c>
      <c r="M21" s="28"/>
    </row>
    <row r="22" spans="1:13" ht="12.75">
      <c r="A22" s="20" t="s">
        <v>31</v>
      </c>
      <c r="B22" s="9">
        <v>327</v>
      </c>
      <c r="C22" s="9">
        <v>0</v>
      </c>
      <c r="D22" s="9">
        <v>0</v>
      </c>
      <c r="E22" s="9">
        <v>6</v>
      </c>
      <c r="F22" s="9">
        <v>4</v>
      </c>
      <c r="G22" s="9">
        <v>6</v>
      </c>
      <c r="H22" s="9">
        <v>21</v>
      </c>
      <c r="I22" s="9">
        <v>8</v>
      </c>
      <c r="J22" s="9">
        <v>0</v>
      </c>
      <c r="K22" s="9">
        <v>0</v>
      </c>
      <c r="L22" s="10">
        <f t="shared" si="0"/>
        <v>372</v>
      </c>
      <c r="M22" s="28"/>
    </row>
    <row r="23" spans="1:13" ht="12.75">
      <c r="A23" s="20" t="s">
        <v>32</v>
      </c>
      <c r="B23" s="9">
        <v>358</v>
      </c>
      <c r="C23" s="9">
        <v>2</v>
      </c>
      <c r="D23" s="9">
        <v>0</v>
      </c>
      <c r="E23" s="9">
        <v>39</v>
      </c>
      <c r="F23" s="9">
        <v>16</v>
      </c>
      <c r="G23" s="9">
        <v>22</v>
      </c>
      <c r="H23" s="9">
        <v>23</v>
      </c>
      <c r="I23" s="9">
        <v>42</v>
      </c>
      <c r="J23" s="9">
        <v>5</v>
      </c>
      <c r="K23" s="9">
        <v>0</v>
      </c>
      <c r="L23" s="10">
        <f t="shared" si="0"/>
        <v>507</v>
      </c>
      <c r="M23" s="28"/>
    </row>
    <row r="24" spans="1:13" ht="12.75">
      <c r="A24" s="20" t="s">
        <v>33</v>
      </c>
      <c r="B24" s="9">
        <v>325</v>
      </c>
      <c r="C24" s="9">
        <v>0</v>
      </c>
      <c r="D24" s="9">
        <v>0</v>
      </c>
      <c r="E24" s="9">
        <v>40</v>
      </c>
      <c r="F24" s="9">
        <v>5</v>
      </c>
      <c r="G24" s="9">
        <v>11</v>
      </c>
      <c r="H24" s="9">
        <v>23</v>
      </c>
      <c r="I24" s="9">
        <v>33</v>
      </c>
      <c r="J24" s="9">
        <v>12</v>
      </c>
      <c r="K24" s="9">
        <v>0</v>
      </c>
      <c r="L24" s="10">
        <f t="shared" si="0"/>
        <v>449</v>
      </c>
      <c r="M24" s="28"/>
    </row>
    <row r="25" spans="1:13" ht="12.75">
      <c r="A25" s="20" t="s">
        <v>34</v>
      </c>
      <c r="B25" s="9">
        <v>272</v>
      </c>
      <c r="C25" s="9">
        <v>1</v>
      </c>
      <c r="D25" s="9">
        <v>1</v>
      </c>
      <c r="E25" s="9">
        <v>31</v>
      </c>
      <c r="F25" s="9">
        <v>1</v>
      </c>
      <c r="G25" s="9">
        <v>5</v>
      </c>
      <c r="H25" s="9">
        <v>21</v>
      </c>
      <c r="I25" s="9">
        <v>18</v>
      </c>
      <c r="J25" s="9">
        <v>1</v>
      </c>
      <c r="K25" s="9">
        <v>0</v>
      </c>
      <c r="L25" s="10">
        <f t="shared" si="0"/>
        <v>351</v>
      </c>
      <c r="M25" s="28"/>
    </row>
    <row r="26" spans="1:13" ht="12.75">
      <c r="A26" s="20" t="s">
        <v>35</v>
      </c>
      <c r="B26" s="9">
        <v>314</v>
      </c>
      <c r="C26" s="9">
        <v>1</v>
      </c>
      <c r="D26" s="9">
        <v>0</v>
      </c>
      <c r="E26" s="9">
        <v>39</v>
      </c>
      <c r="F26" s="9">
        <v>2</v>
      </c>
      <c r="G26" s="9">
        <v>6</v>
      </c>
      <c r="H26" s="9">
        <v>26</v>
      </c>
      <c r="I26" s="9">
        <v>74</v>
      </c>
      <c r="J26" s="9">
        <v>17</v>
      </c>
      <c r="K26" s="9">
        <v>0</v>
      </c>
      <c r="L26" s="10">
        <f t="shared" si="0"/>
        <v>479</v>
      </c>
      <c r="M26" s="28"/>
    </row>
    <row r="27" spans="1:13" ht="12.75">
      <c r="A27" s="20" t="s">
        <v>36</v>
      </c>
      <c r="B27" s="9">
        <v>466</v>
      </c>
      <c r="C27" s="9">
        <v>0</v>
      </c>
      <c r="D27" s="9">
        <v>0</v>
      </c>
      <c r="E27" s="9">
        <v>49</v>
      </c>
      <c r="F27" s="9">
        <v>9</v>
      </c>
      <c r="G27" s="9">
        <v>5</v>
      </c>
      <c r="H27" s="9">
        <v>26</v>
      </c>
      <c r="I27" s="9">
        <v>20</v>
      </c>
      <c r="J27" s="9">
        <v>3</v>
      </c>
      <c r="K27" s="9">
        <v>0</v>
      </c>
      <c r="L27" s="10">
        <f t="shared" si="0"/>
        <v>578</v>
      </c>
      <c r="M27" s="28"/>
    </row>
    <row r="28" spans="1:12" ht="12.75">
      <c r="A28" s="20">
        <v>14</v>
      </c>
      <c r="B28" s="9">
        <v>668</v>
      </c>
      <c r="C28" s="9">
        <v>1</v>
      </c>
      <c r="D28" s="9">
        <v>0</v>
      </c>
      <c r="E28" s="9">
        <v>30</v>
      </c>
      <c r="F28" s="9">
        <v>6</v>
      </c>
      <c r="G28" s="9">
        <v>7</v>
      </c>
      <c r="H28" s="9">
        <v>24</v>
      </c>
      <c r="I28" s="9">
        <v>22</v>
      </c>
      <c r="J28" s="9">
        <v>6</v>
      </c>
      <c r="K28" s="9">
        <v>1</v>
      </c>
      <c r="L28" s="10">
        <f t="shared" si="0"/>
        <v>765</v>
      </c>
    </row>
    <row r="29" spans="1:12" ht="12.75">
      <c r="A29" s="20" t="s">
        <v>38</v>
      </c>
      <c r="B29" s="9">
        <v>918</v>
      </c>
      <c r="C29" s="9">
        <v>2</v>
      </c>
      <c r="D29" s="9">
        <v>0</v>
      </c>
      <c r="E29" s="9">
        <v>9</v>
      </c>
      <c r="F29" s="9">
        <v>5</v>
      </c>
      <c r="G29" s="9">
        <v>22</v>
      </c>
      <c r="H29" s="9">
        <v>26</v>
      </c>
      <c r="I29" s="9">
        <v>38</v>
      </c>
      <c r="J29" s="9">
        <v>2</v>
      </c>
      <c r="K29" s="9">
        <v>0</v>
      </c>
      <c r="L29" s="10">
        <f t="shared" si="0"/>
        <v>1022</v>
      </c>
    </row>
    <row r="30" spans="1:12" ht="12.75">
      <c r="A30" s="20" t="s">
        <v>39</v>
      </c>
      <c r="B30" s="9">
        <v>815</v>
      </c>
      <c r="C30" s="9">
        <v>1</v>
      </c>
      <c r="D30" s="9">
        <v>0</v>
      </c>
      <c r="E30" s="9">
        <v>9</v>
      </c>
      <c r="F30" s="9">
        <v>6</v>
      </c>
      <c r="G30" s="9">
        <v>8</v>
      </c>
      <c r="H30" s="9">
        <v>22</v>
      </c>
      <c r="I30" s="9">
        <v>40</v>
      </c>
      <c r="J30" s="9">
        <v>6</v>
      </c>
      <c r="K30" s="9">
        <v>6</v>
      </c>
      <c r="L30" s="10">
        <f t="shared" si="0"/>
        <v>913</v>
      </c>
    </row>
    <row r="31" spans="1:12" ht="12.75">
      <c r="A31" s="20" t="s">
        <v>40</v>
      </c>
      <c r="B31" s="9">
        <v>447</v>
      </c>
      <c r="C31" s="9">
        <v>1</v>
      </c>
      <c r="D31" s="9">
        <v>0</v>
      </c>
      <c r="E31" s="9">
        <v>45</v>
      </c>
      <c r="F31" s="9">
        <v>6</v>
      </c>
      <c r="G31" s="9">
        <v>11</v>
      </c>
      <c r="H31" s="9">
        <v>28</v>
      </c>
      <c r="I31" s="9">
        <v>39</v>
      </c>
      <c r="J31" s="9">
        <v>15</v>
      </c>
      <c r="K31" s="9">
        <v>3</v>
      </c>
      <c r="L31" s="10">
        <f t="shared" si="0"/>
        <v>595</v>
      </c>
    </row>
    <row r="32" spans="1:12" ht="12.75">
      <c r="A32" s="20" t="s">
        <v>41</v>
      </c>
      <c r="B32" s="9">
        <v>532</v>
      </c>
      <c r="C32" s="9">
        <v>2</v>
      </c>
      <c r="D32" s="9">
        <v>0</v>
      </c>
      <c r="E32" s="9">
        <v>45</v>
      </c>
      <c r="F32" s="9">
        <v>4</v>
      </c>
      <c r="G32" s="9">
        <v>13</v>
      </c>
      <c r="H32" s="9">
        <v>26</v>
      </c>
      <c r="I32" s="9">
        <v>59</v>
      </c>
      <c r="J32" s="9">
        <v>13</v>
      </c>
      <c r="K32" s="9">
        <v>0</v>
      </c>
      <c r="L32" s="10">
        <f t="shared" si="0"/>
        <v>694</v>
      </c>
    </row>
    <row r="33" spans="1:12" ht="12.75">
      <c r="A33" s="20" t="s">
        <v>42</v>
      </c>
      <c r="B33" s="9">
        <v>508</v>
      </c>
      <c r="C33" s="9">
        <v>2</v>
      </c>
      <c r="D33" s="9">
        <v>0</v>
      </c>
      <c r="E33" s="9">
        <v>38</v>
      </c>
      <c r="F33" s="9">
        <v>3</v>
      </c>
      <c r="G33" s="9">
        <v>14</v>
      </c>
      <c r="H33" s="9">
        <v>22</v>
      </c>
      <c r="I33" s="9">
        <v>42</v>
      </c>
      <c r="J33" s="9">
        <v>14</v>
      </c>
      <c r="K33" s="9">
        <v>1</v>
      </c>
      <c r="L33" s="10">
        <f t="shared" si="0"/>
        <v>644</v>
      </c>
    </row>
    <row r="34" spans="1:12" ht="12.75">
      <c r="A34" s="20" t="s">
        <v>43</v>
      </c>
      <c r="B34" s="9">
        <v>525</v>
      </c>
      <c r="C34" s="9">
        <v>1</v>
      </c>
      <c r="D34" s="9">
        <v>0</v>
      </c>
      <c r="E34" s="9">
        <v>49</v>
      </c>
      <c r="F34" s="9">
        <v>5</v>
      </c>
      <c r="G34" s="9">
        <v>6</v>
      </c>
      <c r="H34" s="9">
        <v>25</v>
      </c>
      <c r="I34" s="9">
        <v>27</v>
      </c>
      <c r="J34" s="9">
        <v>5</v>
      </c>
      <c r="K34" s="9">
        <v>0</v>
      </c>
      <c r="L34" s="10">
        <f t="shared" si="0"/>
        <v>643</v>
      </c>
    </row>
    <row r="35" spans="1:12" ht="12.75">
      <c r="A35" s="20" t="s">
        <v>44</v>
      </c>
      <c r="B35" s="9">
        <v>644</v>
      </c>
      <c r="C35" s="9">
        <v>1</v>
      </c>
      <c r="D35" s="9">
        <v>0</v>
      </c>
      <c r="E35" s="9">
        <v>32</v>
      </c>
      <c r="F35" s="9">
        <v>6</v>
      </c>
      <c r="G35" s="9">
        <v>3</v>
      </c>
      <c r="H35" s="9">
        <v>27</v>
      </c>
      <c r="I35" s="9">
        <v>26</v>
      </c>
      <c r="J35" s="9">
        <v>7</v>
      </c>
      <c r="K35" s="9">
        <v>0</v>
      </c>
      <c r="L35" s="10">
        <f t="shared" si="0"/>
        <v>746</v>
      </c>
    </row>
    <row r="36" spans="1:12" ht="12.75">
      <c r="A36" s="20" t="s">
        <v>45</v>
      </c>
      <c r="B36" s="9">
        <v>804</v>
      </c>
      <c r="C36" s="9">
        <v>3</v>
      </c>
      <c r="D36" s="9">
        <v>0</v>
      </c>
      <c r="E36" s="9">
        <v>15</v>
      </c>
      <c r="F36" s="9">
        <v>7</v>
      </c>
      <c r="G36" s="9">
        <v>11</v>
      </c>
      <c r="H36" s="9">
        <v>34</v>
      </c>
      <c r="I36" s="9">
        <v>42</v>
      </c>
      <c r="J36" s="9">
        <v>3</v>
      </c>
      <c r="K36" s="9">
        <v>0</v>
      </c>
      <c r="L36" s="10">
        <f t="shared" si="0"/>
        <v>919</v>
      </c>
    </row>
    <row r="37" spans="1:12" ht="12.75">
      <c r="A37" s="20" t="s">
        <v>46</v>
      </c>
      <c r="B37" s="9">
        <v>318</v>
      </c>
      <c r="C37" s="9">
        <v>0</v>
      </c>
      <c r="D37" s="9">
        <v>0</v>
      </c>
      <c r="E37" s="9">
        <v>22</v>
      </c>
      <c r="F37" s="9">
        <v>4</v>
      </c>
      <c r="G37" s="9">
        <v>13</v>
      </c>
      <c r="H37" s="9">
        <v>27</v>
      </c>
      <c r="I37" s="9">
        <v>40</v>
      </c>
      <c r="J37" s="9">
        <v>11</v>
      </c>
      <c r="K37" s="9">
        <v>1</v>
      </c>
      <c r="L37" s="10">
        <f t="shared" si="0"/>
        <v>436</v>
      </c>
    </row>
    <row r="38" spans="1:12" ht="12.75">
      <c r="A38" s="20" t="s">
        <v>47</v>
      </c>
      <c r="B38" s="9">
        <v>474</v>
      </c>
      <c r="C38" s="9">
        <v>3</v>
      </c>
      <c r="D38" s="9">
        <v>0</v>
      </c>
      <c r="E38" s="9">
        <v>56</v>
      </c>
      <c r="F38" s="9">
        <v>8</v>
      </c>
      <c r="G38" s="9">
        <v>14</v>
      </c>
      <c r="H38" s="9">
        <v>27</v>
      </c>
      <c r="I38" s="9">
        <v>50</v>
      </c>
      <c r="J38" s="9">
        <v>12</v>
      </c>
      <c r="K38" s="9">
        <v>0</v>
      </c>
      <c r="L38" s="10">
        <f t="shared" si="0"/>
        <v>644</v>
      </c>
    </row>
    <row r="39" spans="1:12" ht="12.75">
      <c r="A39" s="20" t="s">
        <v>48</v>
      </c>
      <c r="B39" s="9">
        <v>613</v>
      </c>
      <c r="C39" s="9">
        <v>5</v>
      </c>
      <c r="D39" s="9">
        <v>0</v>
      </c>
      <c r="E39" s="9">
        <v>41</v>
      </c>
      <c r="F39" s="9">
        <v>4</v>
      </c>
      <c r="G39" s="9">
        <v>18</v>
      </c>
      <c r="H39" s="9">
        <v>26</v>
      </c>
      <c r="I39" s="9">
        <v>52</v>
      </c>
      <c r="J39" s="9">
        <v>12</v>
      </c>
      <c r="K39" s="9">
        <v>2</v>
      </c>
      <c r="L39" s="10">
        <f t="shared" si="0"/>
        <v>773</v>
      </c>
    </row>
    <row r="40" spans="1:12" ht="12.75">
      <c r="A40" s="20" t="s">
        <v>49</v>
      </c>
      <c r="B40" s="9">
        <v>669</v>
      </c>
      <c r="C40" s="9">
        <v>3</v>
      </c>
      <c r="D40" s="9">
        <v>0</v>
      </c>
      <c r="E40" s="9">
        <v>54</v>
      </c>
      <c r="F40" s="9">
        <v>4</v>
      </c>
      <c r="G40" s="9">
        <v>12</v>
      </c>
      <c r="H40" s="9">
        <v>28</v>
      </c>
      <c r="I40" s="9">
        <v>48</v>
      </c>
      <c r="J40" s="9">
        <v>11</v>
      </c>
      <c r="K40" s="9">
        <v>4</v>
      </c>
      <c r="L40" s="10">
        <f t="shared" si="0"/>
        <v>833</v>
      </c>
    </row>
    <row r="41" spans="1:12" ht="12.75">
      <c r="A41" s="20" t="s">
        <v>50</v>
      </c>
      <c r="B41" s="9">
        <v>562</v>
      </c>
      <c r="C41" s="9">
        <v>0</v>
      </c>
      <c r="D41" s="9">
        <v>0</v>
      </c>
      <c r="E41" s="9">
        <v>45</v>
      </c>
      <c r="F41" s="9">
        <v>10</v>
      </c>
      <c r="G41" s="9">
        <v>4</v>
      </c>
      <c r="H41" s="9">
        <v>29</v>
      </c>
      <c r="I41" s="9">
        <v>31</v>
      </c>
      <c r="J41" s="9">
        <v>10</v>
      </c>
      <c r="K41" s="9">
        <v>0</v>
      </c>
      <c r="L41" s="10">
        <f t="shared" si="0"/>
        <v>691</v>
      </c>
    </row>
    <row r="42" spans="1:12" ht="12.75">
      <c r="A42" s="20" t="s">
        <v>51</v>
      </c>
      <c r="B42" s="9">
        <v>667</v>
      </c>
      <c r="C42" s="9">
        <v>2</v>
      </c>
      <c r="D42" s="9">
        <v>0</v>
      </c>
      <c r="E42" s="9">
        <v>28</v>
      </c>
      <c r="F42" s="9">
        <v>6</v>
      </c>
      <c r="G42" s="9">
        <v>3</v>
      </c>
      <c r="H42" s="9">
        <v>27</v>
      </c>
      <c r="I42" s="9">
        <v>19</v>
      </c>
      <c r="J42" s="9">
        <v>2</v>
      </c>
      <c r="K42" s="9">
        <v>0</v>
      </c>
      <c r="L42" s="10">
        <f t="shared" si="0"/>
        <v>754</v>
      </c>
    </row>
    <row r="43" spans="1:12" ht="12.75">
      <c r="A43" s="20" t="s">
        <v>52</v>
      </c>
      <c r="B43" s="9">
        <v>527</v>
      </c>
      <c r="C43" s="9">
        <v>1</v>
      </c>
      <c r="D43" s="9">
        <v>0</v>
      </c>
      <c r="E43" s="9">
        <v>14</v>
      </c>
      <c r="F43" s="9">
        <v>6</v>
      </c>
      <c r="G43" s="9">
        <v>9</v>
      </c>
      <c r="H43" s="9">
        <v>26</v>
      </c>
      <c r="I43" s="9">
        <v>40</v>
      </c>
      <c r="J43" s="9">
        <v>5</v>
      </c>
      <c r="K43" s="9">
        <v>9</v>
      </c>
      <c r="L43" s="10">
        <f t="shared" si="0"/>
        <v>637</v>
      </c>
    </row>
    <row r="44" spans="1:12" ht="12.75">
      <c r="A44" s="20" t="s">
        <v>53</v>
      </c>
      <c r="B44" s="9">
        <v>283</v>
      </c>
      <c r="C44" s="9">
        <v>3</v>
      </c>
      <c r="D44" s="9">
        <v>0</v>
      </c>
      <c r="E44" s="9">
        <v>19</v>
      </c>
      <c r="F44" s="9">
        <v>5</v>
      </c>
      <c r="G44" s="9">
        <v>15</v>
      </c>
      <c r="H44" s="9">
        <v>30</v>
      </c>
      <c r="I44" s="9">
        <v>50</v>
      </c>
      <c r="J44" s="9">
        <v>11</v>
      </c>
      <c r="K44" s="9">
        <v>0</v>
      </c>
      <c r="L44" s="10">
        <f t="shared" si="0"/>
        <v>416</v>
      </c>
    </row>
    <row r="45" spans="1:12" ht="13.5" thickBot="1">
      <c r="A45" s="20" t="s">
        <v>54</v>
      </c>
      <c r="B45" s="9">
        <v>272</v>
      </c>
      <c r="C45" s="9">
        <v>0</v>
      </c>
      <c r="D45" s="9">
        <v>0</v>
      </c>
      <c r="E45" s="9">
        <v>61</v>
      </c>
      <c r="F45" s="9">
        <v>7</v>
      </c>
      <c r="G45" s="9">
        <v>16</v>
      </c>
      <c r="H45" s="9">
        <v>25</v>
      </c>
      <c r="I45" s="9">
        <v>36</v>
      </c>
      <c r="J45" s="9">
        <v>6</v>
      </c>
      <c r="K45" s="9">
        <v>0</v>
      </c>
      <c r="L45" s="10">
        <f t="shared" si="0"/>
        <v>423</v>
      </c>
    </row>
    <row r="46" spans="1:12" ht="12.75">
      <c r="A46" s="21" t="s">
        <v>19</v>
      </c>
      <c r="B46" s="11">
        <f aca="true" t="shared" si="1" ref="B46:L46">SUM(B15:B45)</f>
        <v>13988</v>
      </c>
      <c r="C46" s="11">
        <f t="shared" si="1"/>
        <v>52</v>
      </c>
      <c r="D46" s="11">
        <f t="shared" si="1"/>
        <v>1</v>
      </c>
      <c r="E46" s="11">
        <f t="shared" si="1"/>
        <v>937</v>
      </c>
      <c r="F46" s="11">
        <f t="shared" si="1"/>
        <v>168</v>
      </c>
      <c r="G46" s="11">
        <f t="shared" si="1"/>
        <v>306</v>
      </c>
      <c r="H46" s="11">
        <f t="shared" si="1"/>
        <v>754</v>
      </c>
      <c r="I46" s="11">
        <f t="shared" si="1"/>
        <v>1084</v>
      </c>
      <c r="J46" s="11">
        <f t="shared" si="1"/>
        <v>214</v>
      </c>
      <c r="K46" s="11">
        <f t="shared" si="1"/>
        <v>27</v>
      </c>
      <c r="L46" s="12">
        <f t="shared" si="1"/>
        <v>17531</v>
      </c>
    </row>
    <row r="47" spans="1:12" ht="13.5" thickBot="1">
      <c r="A47" s="22" t="s">
        <v>55</v>
      </c>
      <c r="B47" s="13">
        <f aca="true" t="shared" si="2" ref="B47:L47">(B46/$M13)</f>
        <v>451.2258064516129</v>
      </c>
      <c r="C47" s="13">
        <f t="shared" si="2"/>
        <v>1.6774193548387097</v>
      </c>
      <c r="D47" s="13">
        <f t="shared" si="2"/>
        <v>0.03225806451612903</v>
      </c>
      <c r="E47" s="13">
        <f t="shared" si="2"/>
        <v>30.225806451612904</v>
      </c>
      <c r="F47" s="13">
        <f t="shared" si="2"/>
        <v>5.419354838709677</v>
      </c>
      <c r="G47" s="13">
        <f t="shared" si="2"/>
        <v>9.870967741935484</v>
      </c>
      <c r="H47" s="13">
        <f t="shared" si="2"/>
        <v>24.322580645161292</v>
      </c>
      <c r="I47" s="13">
        <f t="shared" si="2"/>
        <v>34.96774193548387</v>
      </c>
      <c r="J47" s="13">
        <f t="shared" si="2"/>
        <v>6.903225806451613</v>
      </c>
      <c r="K47" s="13">
        <f t="shared" si="2"/>
        <v>0.8709677419354839</v>
      </c>
      <c r="L47" s="14">
        <f t="shared" si="2"/>
        <v>565.516129032258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61</v>
      </c>
    </row>
    <row r="16" spans="1:13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26</v>
      </c>
      <c r="B17" s="9">
        <v>159</v>
      </c>
      <c r="C17" s="9">
        <v>0</v>
      </c>
      <c r="D17" s="9">
        <v>0</v>
      </c>
      <c r="E17" s="9">
        <v>3</v>
      </c>
      <c r="F17" s="9">
        <v>24</v>
      </c>
      <c r="G17" s="9">
        <v>212</v>
      </c>
      <c r="H17" s="9">
        <v>10</v>
      </c>
      <c r="I17" s="9">
        <v>363</v>
      </c>
      <c r="J17" s="9">
        <v>212</v>
      </c>
      <c r="K17" s="9">
        <v>0</v>
      </c>
      <c r="L17" s="10">
        <f t="shared" si="0"/>
        <v>983</v>
      </c>
      <c r="M17" s="28"/>
    </row>
    <row r="18" spans="1:13" ht="12.75">
      <c r="A18" s="20" t="s">
        <v>27</v>
      </c>
      <c r="B18" s="9">
        <v>65</v>
      </c>
      <c r="C18" s="9">
        <v>0</v>
      </c>
      <c r="D18" s="9">
        <v>0</v>
      </c>
      <c r="E18" s="9">
        <v>0</v>
      </c>
      <c r="F18" s="9">
        <v>22</v>
      </c>
      <c r="G18" s="9">
        <v>151</v>
      </c>
      <c r="H18" s="9">
        <v>10</v>
      </c>
      <c r="I18" s="9">
        <v>205</v>
      </c>
      <c r="J18" s="9">
        <v>151</v>
      </c>
      <c r="K18" s="9">
        <v>0</v>
      </c>
      <c r="L18" s="10">
        <f t="shared" si="0"/>
        <v>604</v>
      </c>
      <c r="M18" s="28"/>
    </row>
    <row r="19" spans="1:13" ht="12.75">
      <c r="A19" s="20" t="s">
        <v>28</v>
      </c>
      <c r="B19" s="9">
        <v>34</v>
      </c>
      <c r="C19" s="9">
        <v>0</v>
      </c>
      <c r="D19" s="9">
        <v>0</v>
      </c>
      <c r="E19" s="9">
        <v>0</v>
      </c>
      <c r="F19" s="9">
        <v>4</v>
      </c>
      <c r="G19" s="9">
        <v>0</v>
      </c>
      <c r="H19" s="9">
        <v>7</v>
      </c>
      <c r="I19" s="9">
        <v>14</v>
      </c>
      <c r="J19" s="9">
        <v>0</v>
      </c>
      <c r="K19" s="9">
        <v>0</v>
      </c>
      <c r="L19" s="10">
        <f t="shared" si="0"/>
        <v>59</v>
      </c>
      <c r="M19" s="28"/>
    </row>
    <row r="20" spans="1:13" ht="12.75">
      <c r="A20" s="20" t="s">
        <v>29</v>
      </c>
      <c r="B20" s="9">
        <v>173</v>
      </c>
      <c r="C20" s="9">
        <v>0</v>
      </c>
      <c r="D20" s="9">
        <v>0</v>
      </c>
      <c r="E20" s="9">
        <v>4</v>
      </c>
      <c r="F20" s="9">
        <v>17</v>
      </c>
      <c r="G20" s="9">
        <v>120</v>
      </c>
      <c r="H20" s="9">
        <v>15</v>
      </c>
      <c r="I20" s="9">
        <v>311</v>
      </c>
      <c r="J20" s="9">
        <v>120</v>
      </c>
      <c r="K20" s="9">
        <v>0</v>
      </c>
      <c r="L20" s="10">
        <f t="shared" si="0"/>
        <v>760</v>
      </c>
      <c r="M20" s="28"/>
    </row>
    <row r="21" spans="1:13" ht="12.75">
      <c r="A21" s="20" t="s">
        <v>30</v>
      </c>
      <c r="B21" s="9">
        <v>246</v>
      </c>
      <c r="C21" s="9">
        <v>0</v>
      </c>
      <c r="D21" s="9">
        <v>0</v>
      </c>
      <c r="E21" s="9">
        <v>7</v>
      </c>
      <c r="F21" s="9">
        <v>24</v>
      </c>
      <c r="G21" s="9">
        <v>117</v>
      </c>
      <c r="H21" s="9">
        <v>21</v>
      </c>
      <c r="I21" s="9">
        <v>226</v>
      </c>
      <c r="J21" s="9">
        <v>117</v>
      </c>
      <c r="K21" s="9">
        <v>1</v>
      </c>
      <c r="L21" s="10">
        <f t="shared" si="0"/>
        <v>759</v>
      </c>
      <c r="M21" s="28"/>
    </row>
    <row r="22" spans="1:13" ht="12.75">
      <c r="A22" s="20" t="s">
        <v>31</v>
      </c>
      <c r="B22" s="9">
        <v>227</v>
      </c>
      <c r="C22" s="9">
        <v>0</v>
      </c>
      <c r="D22" s="9">
        <v>0</v>
      </c>
      <c r="E22" s="9">
        <v>3</v>
      </c>
      <c r="F22" s="9">
        <v>22</v>
      </c>
      <c r="G22" s="9">
        <v>59</v>
      </c>
      <c r="H22" s="9">
        <v>12</v>
      </c>
      <c r="I22" s="9">
        <v>122</v>
      </c>
      <c r="J22" s="9">
        <v>59</v>
      </c>
      <c r="K22" s="9">
        <v>1</v>
      </c>
      <c r="L22" s="10">
        <f t="shared" si="0"/>
        <v>505</v>
      </c>
      <c r="M22" s="28"/>
    </row>
    <row r="23" spans="1:13" ht="12.75">
      <c r="A23" s="20" t="s">
        <v>32</v>
      </c>
      <c r="B23" s="9">
        <v>333</v>
      </c>
      <c r="C23" s="9">
        <v>0</v>
      </c>
      <c r="D23" s="9">
        <v>0</v>
      </c>
      <c r="E23" s="9">
        <v>4</v>
      </c>
      <c r="F23" s="9">
        <v>22</v>
      </c>
      <c r="G23" s="9">
        <v>54</v>
      </c>
      <c r="H23" s="9">
        <v>11</v>
      </c>
      <c r="I23" s="9">
        <v>193</v>
      </c>
      <c r="J23" s="9">
        <v>54</v>
      </c>
      <c r="K23" s="9">
        <v>0</v>
      </c>
      <c r="L23" s="10">
        <f t="shared" si="0"/>
        <v>671</v>
      </c>
      <c r="M23" s="28"/>
    </row>
    <row r="24" spans="1:13" ht="12.75">
      <c r="A24" s="20" t="s">
        <v>33</v>
      </c>
      <c r="B24" s="9">
        <v>278</v>
      </c>
      <c r="C24" s="9">
        <v>0</v>
      </c>
      <c r="D24" s="9">
        <v>0</v>
      </c>
      <c r="E24" s="9">
        <v>7</v>
      </c>
      <c r="F24" s="9">
        <v>31</v>
      </c>
      <c r="G24" s="9">
        <v>309</v>
      </c>
      <c r="H24" s="9">
        <v>18</v>
      </c>
      <c r="I24" s="9">
        <v>220</v>
      </c>
      <c r="J24" s="9">
        <v>37</v>
      </c>
      <c r="K24" s="9">
        <v>2</v>
      </c>
      <c r="L24" s="10">
        <f t="shared" si="0"/>
        <v>902</v>
      </c>
      <c r="M24" s="28"/>
    </row>
    <row r="25" spans="1:13" ht="12.75">
      <c r="A25" s="20" t="s">
        <v>34</v>
      </c>
      <c r="B25" s="9">
        <v>235</v>
      </c>
      <c r="C25" s="9">
        <v>0</v>
      </c>
      <c r="D25" s="9">
        <v>0</v>
      </c>
      <c r="E25" s="9">
        <v>3</v>
      </c>
      <c r="F25" s="9">
        <v>32</v>
      </c>
      <c r="G25" s="9">
        <v>285</v>
      </c>
      <c r="H25" s="9">
        <v>12</v>
      </c>
      <c r="I25" s="9">
        <v>217</v>
      </c>
      <c r="J25" s="9">
        <v>36</v>
      </c>
      <c r="K25" s="9">
        <v>1</v>
      </c>
      <c r="L25" s="10">
        <f t="shared" si="0"/>
        <v>821</v>
      </c>
      <c r="M25" s="28"/>
    </row>
    <row r="26" spans="1:13" ht="12.75">
      <c r="A26" s="20" t="s">
        <v>35</v>
      </c>
      <c r="B26" s="9">
        <v>357</v>
      </c>
      <c r="C26" s="9">
        <v>0</v>
      </c>
      <c r="D26" s="9">
        <v>0</v>
      </c>
      <c r="E26" s="9">
        <v>6</v>
      </c>
      <c r="F26" s="9">
        <v>28</v>
      </c>
      <c r="G26" s="9">
        <v>302</v>
      </c>
      <c r="H26" s="9">
        <v>15</v>
      </c>
      <c r="I26" s="9">
        <v>228</v>
      </c>
      <c r="J26" s="9">
        <v>33</v>
      </c>
      <c r="K26" s="9">
        <v>4</v>
      </c>
      <c r="L26" s="10">
        <f t="shared" si="0"/>
        <v>973</v>
      </c>
      <c r="M26" s="28"/>
    </row>
    <row r="27" spans="1:13" ht="12.75">
      <c r="A27" s="20" t="s">
        <v>36</v>
      </c>
      <c r="B27" s="9">
        <v>472</v>
      </c>
      <c r="C27" s="9">
        <v>0</v>
      </c>
      <c r="D27" s="9">
        <v>0</v>
      </c>
      <c r="E27" s="9">
        <v>2</v>
      </c>
      <c r="F27" s="9">
        <v>32</v>
      </c>
      <c r="G27" s="9">
        <v>285</v>
      </c>
      <c r="H27" s="9">
        <v>9</v>
      </c>
      <c r="I27" s="9">
        <v>243</v>
      </c>
      <c r="J27" s="9">
        <v>30</v>
      </c>
      <c r="K27" s="9">
        <v>2</v>
      </c>
      <c r="L27" s="10">
        <f t="shared" si="0"/>
        <v>1075</v>
      </c>
      <c r="M27" s="28"/>
    </row>
    <row r="28" spans="1:12" ht="12.75">
      <c r="A28" s="20">
        <v>14</v>
      </c>
      <c r="B28" s="9">
        <v>849</v>
      </c>
      <c r="C28" s="9">
        <v>0</v>
      </c>
      <c r="D28" s="9">
        <v>0</v>
      </c>
      <c r="E28" s="9">
        <v>6</v>
      </c>
      <c r="F28" s="9">
        <v>36</v>
      </c>
      <c r="G28" s="9">
        <v>339</v>
      </c>
      <c r="H28" s="9">
        <v>24</v>
      </c>
      <c r="I28" s="9">
        <v>261</v>
      </c>
      <c r="J28" s="9">
        <v>40</v>
      </c>
      <c r="K28" s="9">
        <v>1</v>
      </c>
      <c r="L28" s="10">
        <f t="shared" si="0"/>
        <v>1556</v>
      </c>
    </row>
    <row r="29" spans="1:12" ht="12.75">
      <c r="A29" s="20" t="s">
        <v>38</v>
      </c>
      <c r="B29" s="9">
        <v>922</v>
      </c>
      <c r="C29" s="9">
        <v>0</v>
      </c>
      <c r="D29" s="9">
        <v>0</v>
      </c>
      <c r="E29" s="9">
        <v>3</v>
      </c>
      <c r="F29" s="9">
        <v>34</v>
      </c>
      <c r="G29" s="9">
        <v>163</v>
      </c>
      <c r="H29" s="9">
        <v>11</v>
      </c>
      <c r="I29" s="9">
        <v>118</v>
      </c>
      <c r="J29" s="9">
        <v>14</v>
      </c>
      <c r="K29" s="9">
        <v>4</v>
      </c>
      <c r="L29" s="10">
        <f t="shared" si="0"/>
        <v>1269</v>
      </c>
    </row>
    <row r="30" spans="1:12" ht="12.75">
      <c r="A30" s="20" t="s">
        <v>39</v>
      </c>
      <c r="B30" s="9">
        <v>248</v>
      </c>
      <c r="C30" s="9">
        <v>0</v>
      </c>
      <c r="D30" s="9">
        <v>0</v>
      </c>
      <c r="E30" s="9">
        <v>1</v>
      </c>
      <c r="F30" s="9">
        <v>21</v>
      </c>
      <c r="G30" s="9">
        <v>49</v>
      </c>
      <c r="H30" s="9">
        <v>5</v>
      </c>
      <c r="I30" s="9">
        <v>28</v>
      </c>
      <c r="J30" s="9">
        <v>6</v>
      </c>
      <c r="K30" s="9">
        <v>2</v>
      </c>
      <c r="L30" s="10">
        <f t="shared" si="0"/>
        <v>360</v>
      </c>
    </row>
    <row r="31" spans="1:12" ht="12.75">
      <c r="A31" s="20" t="s">
        <v>40</v>
      </c>
      <c r="B31" s="9">
        <v>223</v>
      </c>
      <c r="C31" s="9">
        <v>0</v>
      </c>
      <c r="D31" s="9">
        <v>0</v>
      </c>
      <c r="E31" s="9">
        <v>4</v>
      </c>
      <c r="F31" s="9">
        <v>26</v>
      </c>
      <c r="G31" s="9">
        <v>32</v>
      </c>
      <c r="H31" s="9">
        <v>10</v>
      </c>
      <c r="I31" s="9">
        <v>140</v>
      </c>
      <c r="J31" s="9">
        <v>32</v>
      </c>
      <c r="K31" s="9">
        <v>0</v>
      </c>
      <c r="L31" s="10">
        <f t="shared" si="0"/>
        <v>467</v>
      </c>
    </row>
    <row r="32" spans="1:12" ht="12.75">
      <c r="A32" s="20" t="s">
        <v>41</v>
      </c>
      <c r="B32" s="9">
        <v>329</v>
      </c>
      <c r="C32" s="9">
        <v>0</v>
      </c>
      <c r="D32" s="9">
        <v>0</v>
      </c>
      <c r="E32" s="9">
        <v>2</v>
      </c>
      <c r="F32" s="9">
        <v>27</v>
      </c>
      <c r="G32" s="9">
        <v>131</v>
      </c>
      <c r="H32" s="9">
        <v>10</v>
      </c>
      <c r="I32" s="9">
        <v>285</v>
      </c>
      <c r="J32" s="9">
        <v>131</v>
      </c>
      <c r="K32" s="9">
        <v>0</v>
      </c>
      <c r="L32" s="10">
        <f t="shared" si="0"/>
        <v>915</v>
      </c>
    </row>
    <row r="33" spans="1:12" ht="12.75">
      <c r="A33" s="20" t="s">
        <v>42</v>
      </c>
      <c r="B33" s="9">
        <v>447</v>
      </c>
      <c r="C33" s="9">
        <v>0</v>
      </c>
      <c r="D33" s="9">
        <v>0</v>
      </c>
      <c r="E33" s="9">
        <v>7</v>
      </c>
      <c r="F33" s="9">
        <v>28</v>
      </c>
      <c r="G33" s="9">
        <v>140</v>
      </c>
      <c r="H33" s="9">
        <v>21</v>
      </c>
      <c r="I33" s="9">
        <v>249</v>
      </c>
      <c r="J33" s="9">
        <v>140</v>
      </c>
      <c r="K33" s="9">
        <v>2</v>
      </c>
      <c r="L33" s="10">
        <f t="shared" si="0"/>
        <v>1034</v>
      </c>
    </row>
    <row r="34" spans="1:12" ht="12.75">
      <c r="A34" s="20" t="s">
        <v>43</v>
      </c>
      <c r="B34" s="9">
        <v>494</v>
      </c>
      <c r="C34" s="9">
        <v>0</v>
      </c>
      <c r="D34" s="9">
        <v>0</v>
      </c>
      <c r="E34" s="9">
        <v>0</v>
      </c>
      <c r="F34" s="9">
        <v>24</v>
      </c>
      <c r="G34" s="9">
        <v>146</v>
      </c>
      <c r="H34" s="9">
        <v>16</v>
      </c>
      <c r="I34" s="9">
        <v>336</v>
      </c>
      <c r="J34" s="9">
        <v>146</v>
      </c>
      <c r="K34" s="9">
        <v>0</v>
      </c>
      <c r="L34" s="10">
        <f t="shared" si="0"/>
        <v>1162</v>
      </c>
    </row>
    <row r="35" spans="1:12" ht="12.75">
      <c r="A35" s="20" t="s">
        <v>44</v>
      </c>
      <c r="B35" s="9">
        <v>369</v>
      </c>
      <c r="C35" s="9">
        <v>0</v>
      </c>
      <c r="D35" s="9">
        <v>0</v>
      </c>
      <c r="E35" s="9">
        <v>5</v>
      </c>
      <c r="F35" s="9">
        <v>25</v>
      </c>
      <c r="G35" s="9">
        <v>194</v>
      </c>
      <c r="H35" s="9">
        <v>19</v>
      </c>
      <c r="I35" s="9">
        <v>312</v>
      </c>
      <c r="J35" s="9">
        <v>194</v>
      </c>
      <c r="K35" s="9">
        <v>1</v>
      </c>
      <c r="L35" s="10">
        <f t="shared" si="0"/>
        <v>1119</v>
      </c>
    </row>
    <row r="36" spans="1:12" ht="12.75">
      <c r="A36" s="20" t="s">
        <v>45</v>
      </c>
      <c r="B36" s="9">
        <v>345</v>
      </c>
      <c r="C36" s="9">
        <v>0</v>
      </c>
      <c r="D36" s="9">
        <v>0</v>
      </c>
      <c r="E36" s="9">
        <v>0</v>
      </c>
      <c r="F36" s="9">
        <v>21</v>
      </c>
      <c r="G36" s="9">
        <v>30</v>
      </c>
      <c r="H36" s="9">
        <v>10</v>
      </c>
      <c r="I36" s="9">
        <v>168</v>
      </c>
      <c r="J36" s="9">
        <v>30</v>
      </c>
      <c r="K36" s="9">
        <v>3</v>
      </c>
      <c r="L36" s="10">
        <f t="shared" si="0"/>
        <v>607</v>
      </c>
    </row>
    <row r="37" spans="1:12" ht="12.75">
      <c r="A37" s="20" t="s">
        <v>46</v>
      </c>
      <c r="B37" s="9">
        <v>193</v>
      </c>
      <c r="C37" s="9">
        <v>0</v>
      </c>
      <c r="D37" s="9">
        <v>0</v>
      </c>
      <c r="E37" s="9">
        <v>3</v>
      </c>
      <c r="F37" s="9">
        <v>16</v>
      </c>
      <c r="G37" s="9">
        <v>26</v>
      </c>
      <c r="H37" s="9">
        <v>10</v>
      </c>
      <c r="I37" s="9">
        <v>118</v>
      </c>
      <c r="J37" s="9">
        <v>26</v>
      </c>
      <c r="K37" s="9">
        <v>1</v>
      </c>
      <c r="L37" s="10">
        <f t="shared" si="0"/>
        <v>393</v>
      </c>
    </row>
    <row r="38" spans="1:12" ht="12.75">
      <c r="A38" s="20" t="s">
        <v>47</v>
      </c>
      <c r="B38" s="9">
        <v>211</v>
      </c>
      <c r="C38" s="9">
        <v>0</v>
      </c>
      <c r="D38" s="9">
        <v>0</v>
      </c>
      <c r="E38" s="9">
        <v>7</v>
      </c>
      <c r="F38" s="9">
        <v>16</v>
      </c>
      <c r="G38" s="9">
        <v>207</v>
      </c>
      <c r="H38" s="9">
        <v>8</v>
      </c>
      <c r="I38" s="9">
        <v>93</v>
      </c>
      <c r="J38" s="9">
        <v>125</v>
      </c>
      <c r="K38" s="9">
        <v>1</v>
      </c>
      <c r="L38" s="10">
        <f t="shared" si="0"/>
        <v>668</v>
      </c>
    </row>
    <row r="39" spans="1:12" ht="12.75">
      <c r="A39" s="20" t="s">
        <v>48</v>
      </c>
      <c r="B39" s="9">
        <v>369</v>
      </c>
      <c r="C39" s="9">
        <v>0</v>
      </c>
      <c r="D39" s="9">
        <v>0</v>
      </c>
      <c r="E39" s="9">
        <v>8</v>
      </c>
      <c r="F39" s="9">
        <v>24</v>
      </c>
      <c r="G39" s="9">
        <v>313</v>
      </c>
      <c r="H39" s="9">
        <v>8</v>
      </c>
      <c r="I39" s="9">
        <v>175</v>
      </c>
      <c r="J39" s="9">
        <v>63</v>
      </c>
      <c r="K39" s="9">
        <v>2</v>
      </c>
      <c r="L39" s="10">
        <f t="shared" si="0"/>
        <v>962</v>
      </c>
    </row>
    <row r="40" spans="1:12" ht="12.75">
      <c r="A40" s="20" t="s">
        <v>49</v>
      </c>
      <c r="B40" s="9">
        <v>260</v>
      </c>
      <c r="C40" s="9">
        <v>0</v>
      </c>
      <c r="D40" s="9">
        <v>0</v>
      </c>
      <c r="E40" s="9">
        <v>9</v>
      </c>
      <c r="F40" s="9">
        <v>25</v>
      </c>
      <c r="G40" s="9">
        <v>330</v>
      </c>
      <c r="H40" s="9">
        <v>11</v>
      </c>
      <c r="I40" s="9">
        <v>234</v>
      </c>
      <c r="J40" s="9">
        <v>35</v>
      </c>
      <c r="K40" s="9">
        <v>0</v>
      </c>
      <c r="L40" s="10">
        <f t="shared" si="0"/>
        <v>904</v>
      </c>
    </row>
    <row r="41" spans="1:12" ht="12.75">
      <c r="A41" s="20" t="s">
        <v>50</v>
      </c>
      <c r="B41" s="9">
        <v>287</v>
      </c>
      <c r="C41" s="9">
        <v>0</v>
      </c>
      <c r="D41" s="9">
        <v>0</v>
      </c>
      <c r="E41" s="9">
        <v>5</v>
      </c>
      <c r="F41" s="9">
        <v>26</v>
      </c>
      <c r="G41" s="9">
        <v>293</v>
      </c>
      <c r="H41" s="9">
        <v>11</v>
      </c>
      <c r="I41" s="9">
        <v>213</v>
      </c>
      <c r="J41" s="9">
        <v>26</v>
      </c>
      <c r="K41" s="9">
        <v>4</v>
      </c>
      <c r="L41" s="10">
        <f t="shared" si="0"/>
        <v>865</v>
      </c>
    </row>
    <row r="42" spans="1:12" ht="12.75">
      <c r="A42" s="20" t="s">
        <v>51</v>
      </c>
      <c r="B42" s="9">
        <v>309</v>
      </c>
      <c r="C42" s="9">
        <v>0</v>
      </c>
      <c r="D42" s="9">
        <v>0</v>
      </c>
      <c r="E42" s="9">
        <v>2</v>
      </c>
      <c r="F42" s="9">
        <v>32</v>
      </c>
      <c r="G42" s="9">
        <v>323</v>
      </c>
      <c r="H42" s="9">
        <v>13</v>
      </c>
      <c r="I42" s="9">
        <v>264</v>
      </c>
      <c r="J42" s="9">
        <v>35</v>
      </c>
      <c r="K42" s="9">
        <v>4</v>
      </c>
      <c r="L42" s="10">
        <f t="shared" si="0"/>
        <v>982</v>
      </c>
    </row>
    <row r="43" spans="1:12" ht="12.75">
      <c r="A43" s="20" t="s">
        <v>52</v>
      </c>
      <c r="B43" s="9">
        <v>302</v>
      </c>
      <c r="C43" s="9">
        <v>0</v>
      </c>
      <c r="D43" s="9">
        <v>0</v>
      </c>
      <c r="E43" s="9">
        <v>2</v>
      </c>
      <c r="F43" s="9">
        <v>24</v>
      </c>
      <c r="G43" s="9">
        <v>141</v>
      </c>
      <c r="H43" s="9">
        <v>7</v>
      </c>
      <c r="I43" s="9">
        <v>109</v>
      </c>
      <c r="J43" s="9">
        <v>9</v>
      </c>
      <c r="K43" s="9">
        <v>3</v>
      </c>
      <c r="L43" s="10">
        <f t="shared" si="0"/>
        <v>597</v>
      </c>
    </row>
    <row r="44" spans="1:12" ht="12.75">
      <c r="A44" s="20" t="s">
        <v>53</v>
      </c>
      <c r="B44" s="9">
        <v>137</v>
      </c>
      <c r="C44" s="9">
        <v>0</v>
      </c>
      <c r="D44" s="9">
        <v>0</v>
      </c>
      <c r="E44" s="9">
        <v>4</v>
      </c>
      <c r="F44" s="9">
        <v>16</v>
      </c>
      <c r="G44" s="9">
        <v>127</v>
      </c>
      <c r="H44" s="9">
        <v>11</v>
      </c>
      <c r="I44" s="9">
        <v>81</v>
      </c>
      <c r="J44" s="9">
        <v>12</v>
      </c>
      <c r="K44" s="9">
        <v>2</v>
      </c>
      <c r="L44" s="10">
        <f t="shared" si="0"/>
        <v>390</v>
      </c>
    </row>
    <row r="45" spans="1:12" ht="13.5" thickBot="1">
      <c r="A45" s="20" t="s">
        <v>54</v>
      </c>
      <c r="B45" s="9">
        <v>132</v>
      </c>
      <c r="C45" s="9">
        <v>0</v>
      </c>
      <c r="D45" s="9">
        <v>0</v>
      </c>
      <c r="E45" s="9">
        <v>3</v>
      </c>
      <c r="F45" s="9">
        <v>24</v>
      </c>
      <c r="G45" s="9">
        <v>107</v>
      </c>
      <c r="H45" s="9">
        <v>11</v>
      </c>
      <c r="I45" s="9">
        <v>282</v>
      </c>
      <c r="J45" s="9">
        <v>107</v>
      </c>
      <c r="K45" s="9">
        <v>0</v>
      </c>
      <c r="L45" s="10">
        <f t="shared" si="0"/>
        <v>666</v>
      </c>
    </row>
    <row r="46" spans="1:12" ht="12.75">
      <c r="A46" s="21" t="s">
        <v>19</v>
      </c>
      <c r="B46" s="11">
        <f aca="true" t="shared" si="1" ref="B46:L46">SUM(B15:B45)</f>
        <v>9005</v>
      </c>
      <c r="C46" s="11">
        <f t="shared" si="1"/>
        <v>0</v>
      </c>
      <c r="D46" s="11">
        <f t="shared" si="1"/>
        <v>0</v>
      </c>
      <c r="E46" s="11">
        <f t="shared" si="1"/>
        <v>110</v>
      </c>
      <c r="F46" s="11">
        <f t="shared" si="1"/>
        <v>703</v>
      </c>
      <c r="G46" s="11">
        <f t="shared" si="1"/>
        <v>4985</v>
      </c>
      <c r="H46" s="11">
        <f t="shared" si="1"/>
        <v>356</v>
      </c>
      <c r="I46" s="11">
        <f t="shared" si="1"/>
        <v>5808</v>
      </c>
      <c r="J46" s="11">
        <f t="shared" si="1"/>
        <v>2020</v>
      </c>
      <c r="K46" s="11">
        <f t="shared" si="1"/>
        <v>41</v>
      </c>
      <c r="L46" s="12">
        <f t="shared" si="1"/>
        <v>23028</v>
      </c>
    </row>
    <row r="47" spans="1:12" ht="13.5" thickBot="1">
      <c r="A47" s="22" t="s">
        <v>55</v>
      </c>
      <c r="B47" s="13">
        <f aca="true" t="shared" si="2" ref="B47:L47">(B46/$M13)</f>
        <v>290.48387096774195</v>
      </c>
      <c r="C47" s="13">
        <f t="shared" si="2"/>
        <v>0</v>
      </c>
      <c r="D47" s="13">
        <f t="shared" si="2"/>
        <v>0</v>
      </c>
      <c r="E47" s="13">
        <f t="shared" si="2"/>
        <v>3.5483870967741935</v>
      </c>
      <c r="F47" s="13">
        <f t="shared" si="2"/>
        <v>22.677419354838708</v>
      </c>
      <c r="G47" s="13">
        <f t="shared" si="2"/>
        <v>160.80645161290323</v>
      </c>
      <c r="H47" s="13">
        <f t="shared" si="2"/>
        <v>11.483870967741936</v>
      </c>
      <c r="I47" s="13">
        <f t="shared" si="2"/>
        <v>187.3548387096774</v>
      </c>
      <c r="J47" s="13">
        <f t="shared" si="2"/>
        <v>65.16129032258064</v>
      </c>
      <c r="K47" s="13">
        <f t="shared" si="2"/>
        <v>1.3225806451612903</v>
      </c>
      <c r="L47" s="14">
        <f t="shared" si="2"/>
        <v>742.8387096774194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4.25">
      <c r="A50" s="44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2012-08-16T20:47:18Z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Julio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/PasadasVehiculares/Vehic-JULIO-2012.xls</vt:lpwstr>
  </property>
  <property fmtid="{D5CDD505-2E9C-101B-9397-08002B2CF9AE}" pid="7" name="N_M">
    <vt:lpwstr>7.00000000000000</vt:lpwstr>
  </property>
</Properties>
</file>