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0"/>
  </bookViews>
  <sheets>
    <sheet name="chai-junio-10" sheetId="1" r:id="rId1"/>
    <sheet name="cor-julio-10" sheetId="2" r:id="rId2"/>
    <sheet name="las-raices-julio-10" sheetId="3" r:id="rId3"/>
    <sheet name="cris-julio-10" sheetId="4" r:id="rId4"/>
  </sheets>
  <definedNames/>
  <calcPr fullCalcOnLoad="1"/>
</workbook>
</file>

<file path=xl/sharedStrings.xml><?xml version="1.0" encoding="utf-8"?>
<sst xmlns="http://schemas.openxmlformats.org/spreadsheetml/2006/main" count="252" uniqueCount="73">
  <si>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</si>
  <si>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</si>
  <si>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</si>
  <si>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</si>
  <si>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</si>
  <si>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</si>
  <si>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</si>
  <si>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</si>
  <si>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</si>
  <si>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</si>
  <si>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</si>
  <si>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</si>
  <si>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</si>
  <si>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</si>
  <si>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</si>
  <si>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</si>
  <si>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</si>
  <si>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</si>
  <si>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</si>
  <si>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</si>
  <si>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CORONEL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</si>
  <si>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</si>
  <si>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</si>
  <si>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</si>
  <si>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</si>
  <si>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</si>
  <si>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</si>
  <si>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</si>
  <si>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</si>
  <si>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</si>
  <si>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</si>
  <si>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</si>
  <si>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</si>
  <si>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</si>
  <si>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</si>
  <si>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</si>
  <si>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</si>
  <si>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</si>
  <si>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</si>
  <si>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</si>
  <si>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</si>
  <si>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</si>
  <si>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</si>
  <si>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</si>
  <si>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</si>
  <si>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</si>
  <si>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</si>
  <si>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</si>
  <si>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</si>
  <si>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</si>
  <si>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</si>
  <si>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</si>
  <si>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</si>
  <si>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</si>
  <si>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</si>
  <si>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</si>
  <si>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 xml:space="preserve">NOTA:  Resumen   Ambos Sentidos.   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</si>
  <si>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</si>
  <si>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</si>
  <si>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</si>
  <si>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</si>
  <si>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</si>
  <si>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</si>
  <si>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</si>
  <si>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>NOTA:    Esta plaza cobra el importe del peaje en sentido   Oeste.</t>
  </si>
  <si>
    <t xml:space="preserve">                a  partir del día 27 de Febrero del 2010.</t>
  </si>
  <si>
    <r>
      <t xml:space="preserve">              - </t>
    </r>
    <r>
      <rPr>
        <b/>
        <sz val="10"/>
        <rFont val="Times New Roman"/>
        <family val="1"/>
      </rPr>
      <t>A contar del 31-03-2010 a partir de las 00,00 hrs, se efectúa registros de tránsito diario clasificado.</t>
    </r>
  </si>
  <si>
    <t xml:space="preserve">              - Plaza de  Peaje Coronel no registra información durante el mes de junio  por suspensión temporal del cobro de Peaje</t>
  </si>
  <si>
    <t xml:space="preserve"> Horario de atención: 08.00 a 20.30 hrs.</t>
  </si>
  <si>
    <t xml:space="preserve">              - Plaza de  Peaje Chaimávida no registra recaudacion durante el mes de junio  por suspensión temporal del cobro de Peaje</t>
  </si>
  <si>
    <t>JULIO</t>
  </si>
  <si>
    <t>Cerrado por nevadas días 23 y 24 de Julio del 2010.</t>
  </si>
  <si>
    <r>
      <t xml:space="preserve">              - </t>
    </r>
    <r>
      <rPr>
        <b/>
        <sz val="10"/>
        <rFont val="Times New Roman"/>
        <family val="1"/>
      </rPr>
      <t>A contar del 01-07-2010 a partir de las 00,00 hrs, reinicia cobro de peaje.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</si>
</sst>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16">
    <font>
      <sz val="10"/>
      <name val="Arial"/>
      <family val="0"/>
    </font>
    <font>
      <sz val="10"/>
      <name val="MS Sans Serif"/>
      <family val="0"/>
    </font>
    <font>
      <b/>
      <sz val="10"/>
      <name val="MS Sans Serif"/>
      <family val="0"/>
    </font>
    <font>
      <b/>
      <sz val="12"/>
      <name val="MS Sans Serif"/>
      <family val="0"/>
    </font>
    <font>
      <sz val="7"/>
      <name val="Courier"/>
      <family val="0"/>
    </font>
    <font>
      <sz val="9"/>
      <name val="Arial"/>
      <family val="0"/>
    </font>
    <font>
      <sz val="9"/>
      <color indexed="12"/>
      <name val="Arial"/>
      <family val="0"/>
    </font>
    <font>
      <sz val="7"/>
      <name val="MS Serif"/>
      <family val="0"/>
    </font>
    <font>
      <b/>
      <sz val="9"/>
      <name val="Arial"/>
      <family val="0"/>
    </font>
    <font>
      <sz val="7"/>
      <name val="Arial"/>
      <family val="0"/>
    </font>
    <font>
      <sz val="7"/>
      <color indexed="12"/>
      <name val="Courier"/>
      <family val="0"/>
    </font>
    <font>
      <sz val="5"/>
      <name val="Flareserif821 BT"/>
      <family val="0"/>
    </font>
    <font>
      <sz val="8.5"/>
      <name val="MS Sans Serif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/>
      <protection/>
    </xf>
    <xf numFmtId="3" fontId="5" fillId="0" borderId="5" xfId="0" applyNumberFormat="1" applyFont="1" applyBorder="1" applyAlignment="1" applyProtection="1">
      <alignment horizontal="right"/>
      <protection/>
    </xf>
    <xf numFmtId="3" fontId="5" fillId="0" borderId="6" xfId="0" applyNumberFormat="1" applyFont="1" applyBorder="1" applyAlignment="1" applyProtection="1">
      <alignment horizontal="right"/>
      <protection/>
    </xf>
    <xf numFmtId="37" fontId="6" fillId="0" borderId="7" xfId="0" applyNumberFormat="1" applyFont="1" applyBorder="1" applyAlignment="1" applyProtection="1">
      <alignment horizontal="right"/>
      <protection locked="0"/>
    </xf>
    <xf numFmtId="37" fontId="6" fillId="0" borderId="2" xfId="0" applyNumberFormat="1" applyFont="1" applyBorder="1" applyAlignment="1" applyProtection="1">
      <alignment horizontal="right"/>
      <protection locked="0"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9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0" xfId="0" applyFont="1" applyBorder="1" applyAlignment="1" applyProtection="1" quotePrefix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" xfId="0" applyFont="1" applyBorder="1" applyAlignment="1" applyProtection="1">
      <alignment horizontal="center"/>
      <protection/>
    </xf>
    <xf numFmtId="0" fontId="9" fillId="0" borderId="2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11" xfId="0" applyFont="1" applyBorder="1" applyAlignment="1" applyProtection="1">
      <alignment horizontal="center"/>
      <protection/>
    </xf>
    <xf numFmtId="0" fontId="9" fillId="0" borderId="3" xfId="0" applyFont="1" applyBorder="1" applyAlignment="1" applyProtection="1">
      <alignment horizontal="center"/>
      <protection/>
    </xf>
    <xf numFmtId="0" fontId="9" fillId="0" borderId="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 applyProtection="1">
      <alignment horizontal="left"/>
      <protection/>
    </xf>
    <xf numFmtId="37" fontId="14" fillId="0" borderId="0" xfId="0" applyNumberFormat="1" applyFont="1" applyAlignment="1" applyProtection="1">
      <alignment/>
      <protection/>
    </xf>
    <xf numFmtId="37" fontId="15" fillId="0" borderId="0" xfId="0" applyNumberFormat="1" applyFont="1" applyAlignment="1" applyProtection="1">
      <alignment/>
      <protection/>
    </xf>
    <xf numFmtId="0" fontId="14" fillId="0" borderId="0" xfId="0" applyFont="1" applyAlignment="1">
      <alignment/>
    </xf>
    <xf numFmtId="0" fontId="1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304800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361950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209550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257175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57"/>
  <sheetViews>
    <sheetView tabSelected="1" workbookViewId="0" topLeftCell="A1">
      <selection activeCell="C5" sqref="C5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70</v>
      </c>
      <c r="J6" s="1" t="s">
        <v>3</v>
      </c>
      <c r="K6" s="3">
        <v>2010</v>
      </c>
    </row>
    <row r="7" spans="1:2" ht="9.75" customHeight="1">
      <c r="A7" s="45"/>
      <c r="B7" s="45"/>
    </row>
    <row r="8" spans="1:2" ht="9" customHeight="1">
      <c r="A8" s="45"/>
      <c r="B8" s="45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21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22</v>
      </c>
      <c r="B14" s="7" t="s">
        <v>23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24</v>
      </c>
      <c r="B15" s="9">
        <v>4322</v>
      </c>
      <c r="C15" s="9">
        <v>2</v>
      </c>
      <c r="D15" s="9">
        <v>2</v>
      </c>
      <c r="E15" s="9">
        <v>631</v>
      </c>
      <c r="F15" s="9">
        <v>168</v>
      </c>
      <c r="G15" s="9">
        <v>200</v>
      </c>
      <c r="H15" s="9">
        <v>464</v>
      </c>
      <c r="I15" s="9">
        <v>1418</v>
      </c>
      <c r="J15" s="9">
        <v>173</v>
      </c>
      <c r="K15" s="9">
        <v>5</v>
      </c>
      <c r="L15" s="10">
        <f>SUM(B15:K15)</f>
        <v>7385</v>
      </c>
    </row>
    <row r="16" spans="1:12" ht="12.75">
      <c r="A16" s="20" t="s">
        <v>25</v>
      </c>
      <c r="B16" s="9">
        <v>4840</v>
      </c>
      <c r="C16" s="9">
        <v>6</v>
      </c>
      <c r="D16" s="9">
        <v>2</v>
      </c>
      <c r="E16" s="9">
        <v>707</v>
      </c>
      <c r="F16" s="9">
        <v>121</v>
      </c>
      <c r="G16" s="9">
        <v>237</v>
      </c>
      <c r="H16" s="9">
        <v>474</v>
      </c>
      <c r="I16" s="9">
        <v>1302</v>
      </c>
      <c r="J16" s="9">
        <v>200</v>
      </c>
      <c r="K16" s="9">
        <v>1</v>
      </c>
      <c r="L16" s="10">
        <f>SUM(B16:K16)</f>
        <v>7890</v>
      </c>
    </row>
    <row r="17" spans="1:12" ht="12.75">
      <c r="A17" s="20" t="s">
        <v>26</v>
      </c>
      <c r="B17" s="9">
        <v>5136</v>
      </c>
      <c r="C17" s="9">
        <v>8</v>
      </c>
      <c r="D17" s="9">
        <v>0</v>
      </c>
      <c r="E17" s="9">
        <v>524</v>
      </c>
      <c r="F17" s="9">
        <v>107</v>
      </c>
      <c r="G17" s="9">
        <v>163</v>
      </c>
      <c r="H17" s="9">
        <v>435</v>
      </c>
      <c r="I17" s="9">
        <v>854</v>
      </c>
      <c r="J17" s="9">
        <v>157</v>
      </c>
      <c r="K17" s="9">
        <v>26</v>
      </c>
      <c r="L17" s="10">
        <f aca="true" t="shared" si="0" ref="L17:L45">SUM(B17:K17)</f>
        <v>7410</v>
      </c>
    </row>
    <row r="18" spans="1:12" ht="12.75">
      <c r="A18" s="20" t="s">
        <v>27</v>
      </c>
      <c r="B18" s="9">
        <v>4255</v>
      </c>
      <c r="C18" s="9">
        <v>2</v>
      </c>
      <c r="D18" s="9">
        <v>0</v>
      </c>
      <c r="E18" s="9">
        <v>148</v>
      </c>
      <c r="F18" s="9">
        <v>37</v>
      </c>
      <c r="G18" s="9">
        <v>33</v>
      </c>
      <c r="H18" s="9">
        <v>419</v>
      </c>
      <c r="I18" s="9">
        <v>160</v>
      </c>
      <c r="J18" s="9">
        <v>47</v>
      </c>
      <c r="K18" s="9">
        <v>8</v>
      </c>
      <c r="L18" s="10">
        <f t="shared" si="0"/>
        <v>5109</v>
      </c>
    </row>
    <row r="19" spans="1:12" ht="12.75">
      <c r="A19" s="20" t="s">
        <v>28</v>
      </c>
      <c r="B19" s="9">
        <v>4280</v>
      </c>
      <c r="C19" s="9">
        <v>4</v>
      </c>
      <c r="D19" s="9">
        <v>1</v>
      </c>
      <c r="E19" s="9">
        <v>564</v>
      </c>
      <c r="F19" s="9">
        <v>163</v>
      </c>
      <c r="G19" s="9">
        <v>197</v>
      </c>
      <c r="H19" s="9">
        <v>456</v>
      </c>
      <c r="I19" s="9">
        <v>1106</v>
      </c>
      <c r="J19" s="9">
        <v>159</v>
      </c>
      <c r="K19" s="9">
        <v>4</v>
      </c>
      <c r="L19" s="10">
        <f t="shared" si="0"/>
        <v>6934</v>
      </c>
    </row>
    <row r="20" spans="1:12" ht="12.75">
      <c r="A20" s="20" t="s">
        <v>29</v>
      </c>
      <c r="B20" s="9">
        <v>3502</v>
      </c>
      <c r="C20" s="9">
        <v>0</v>
      </c>
      <c r="D20" s="9">
        <v>1</v>
      </c>
      <c r="E20" s="9">
        <v>503</v>
      </c>
      <c r="F20" s="9">
        <v>119</v>
      </c>
      <c r="G20" s="9">
        <v>181</v>
      </c>
      <c r="H20" s="9">
        <v>433</v>
      </c>
      <c r="I20" s="9">
        <v>1219</v>
      </c>
      <c r="J20" s="9">
        <v>177</v>
      </c>
      <c r="K20" s="9">
        <v>2</v>
      </c>
      <c r="L20" s="10">
        <f t="shared" si="0"/>
        <v>6137</v>
      </c>
    </row>
    <row r="21" spans="1:12" ht="12.75">
      <c r="A21" s="20" t="s">
        <v>30</v>
      </c>
      <c r="B21" s="9">
        <v>3975</v>
      </c>
      <c r="C21" s="9">
        <v>9</v>
      </c>
      <c r="D21" s="9">
        <v>3</v>
      </c>
      <c r="E21" s="9">
        <v>626</v>
      </c>
      <c r="F21" s="9">
        <v>139</v>
      </c>
      <c r="G21" s="9">
        <v>173</v>
      </c>
      <c r="H21" s="9">
        <v>451</v>
      </c>
      <c r="I21" s="9">
        <v>1145</v>
      </c>
      <c r="J21" s="9">
        <v>166</v>
      </c>
      <c r="K21" s="9">
        <v>7</v>
      </c>
      <c r="L21" s="10">
        <f t="shared" si="0"/>
        <v>6694</v>
      </c>
    </row>
    <row r="22" spans="1:12" ht="12.75">
      <c r="A22" s="20" t="s">
        <v>31</v>
      </c>
      <c r="B22" s="9">
        <v>4179</v>
      </c>
      <c r="C22" s="9">
        <v>5</v>
      </c>
      <c r="D22" s="9">
        <v>2</v>
      </c>
      <c r="E22" s="9">
        <v>656</v>
      </c>
      <c r="F22" s="9">
        <v>170</v>
      </c>
      <c r="G22" s="9">
        <v>190</v>
      </c>
      <c r="H22" s="9">
        <v>444</v>
      </c>
      <c r="I22" s="9">
        <v>1113</v>
      </c>
      <c r="J22" s="9">
        <v>171</v>
      </c>
      <c r="K22" s="9">
        <v>4</v>
      </c>
      <c r="L22" s="10">
        <f t="shared" si="0"/>
        <v>6934</v>
      </c>
    </row>
    <row r="23" spans="1:12" ht="12.75">
      <c r="A23" s="20" t="s">
        <v>32</v>
      </c>
      <c r="B23" s="9">
        <v>5305</v>
      </c>
      <c r="C23" s="9">
        <v>5</v>
      </c>
      <c r="D23" s="9">
        <v>4</v>
      </c>
      <c r="E23" s="9">
        <v>778</v>
      </c>
      <c r="F23" s="9">
        <v>238</v>
      </c>
      <c r="G23" s="9">
        <v>212</v>
      </c>
      <c r="H23" s="9">
        <v>482</v>
      </c>
      <c r="I23" s="9">
        <v>1180</v>
      </c>
      <c r="J23" s="9">
        <v>162</v>
      </c>
      <c r="K23" s="9">
        <v>22</v>
      </c>
      <c r="L23" s="10">
        <f t="shared" si="0"/>
        <v>8388</v>
      </c>
    </row>
    <row r="24" spans="1:12" ht="12.75">
      <c r="A24" s="20" t="s">
        <v>33</v>
      </c>
      <c r="B24" s="9">
        <v>5160</v>
      </c>
      <c r="C24" s="9">
        <v>16</v>
      </c>
      <c r="D24" s="9">
        <v>0</v>
      </c>
      <c r="E24" s="9">
        <v>601</v>
      </c>
      <c r="F24" s="9">
        <v>135</v>
      </c>
      <c r="G24" s="9">
        <v>124</v>
      </c>
      <c r="H24" s="9">
        <v>448</v>
      </c>
      <c r="I24" s="9">
        <v>765</v>
      </c>
      <c r="J24" s="9">
        <v>139</v>
      </c>
      <c r="K24" s="9">
        <v>28</v>
      </c>
      <c r="L24" s="10">
        <f t="shared" si="0"/>
        <v>7416</v>
      </c>
    </row>
    <row r="25" spans="1:12" ht="12.75">
      <c r="A25" s="20" t="s">
        <v>34</v>
      </c>
      <c r="B25" s="9">
        <v>4718</v>
      </c>
      <c r="C25" s="9">
        <v>11</v>
      </c>
      <c r="D25" s="9">
        <v>0</v>
      </c>
      <c r="E25" s="9">
        <v>210</v>
      </c>
      <c r="F25" s="9">
        <v>43</v>
      </c>
      <c r="G25" s="9">
        <v>22</v>
      </c>
      <c r="H25" s="9">
        <v>422</v>
      </c>
      <c r="I25" s="9">
        <v>193</v>
      </c>
      <c r="J25" s="9">
        <v>53</v>
      </c>
      <c r="K25" s="9">
        <v>16</v>
      </c>
      <c r="L25" s="10">
        <f t="shared" si="0"/>
        <v>5688</v>
      </c>
    </row>
    <row r="26" spans="1:12" ht="12.75">
      <c r="A26" s="20" t="s">
        <v>35</v>
      </c>
      <c r="B26" s="9">
        <v>4349</v>
      </c>
      <c r="C26" s="9">
        <v>4</v>
      </c>
      <c r="D26" s="9">
        <v>4</v>
      </c>
      <c r="E26" s="9">
        <v>581</v>
      </c>
      <c r="F26" s="9">
        <v>207</v>
      </c>
      <c r="G26" s="9">
        <v>156</v>
      </c>
      <c r="H26" s="9">
        <v>447</v>
      </c>
      <c r="I26" s="9">
        <v>1176</v>
      </c>
      <c r="J26" s="9">
        <v>100</v>
      </c>
      <c r="K26" s="9">
        <v>13</v>
      </c>
      <c r="L26" s="10">
        <f t="shared" si="0"/>
        <v>7037</v>
      </c>
    </row>
    <row r="27" spans="1:12" ht="12.75">
      <c r="A27" s="20" t="s">
        <v>36</v>
      </c>
      <c r="B27" s="9">
        <v>4503</v>
      </c>
      <c r="C27" s="9">
        <v>6</v>
      </c>
      <c r="D27" s="9">
        <v>3</v>
      </c>
      <c r="E27" s="9">
        <v>713</v>
      </c>
      <c r="F27" s="9">
        <v>206</v>
      </c>
      <c r="G27" s="9">
        <v>201</v>
      </c>
      <c r="H27" s="9">
        <v>451</v>
      </c>
      <c r="I27" s="9">
        <v>1334</v>
      </c>
      <c r="J27" s="9">
        <v>169</v>
      </c>
      <c r="K27" s="9">
        <v>16</v>
      </c>
      <c r="L27" s="10">
        <f t="shared" si="0"/>
        <v>7602</v>
      </c>
    </row>
    <row r="28" spans="1:12" ht="12.75">
      <c r="A28" s="20" t="s">
        <v>37</v>
      </c>
      <c r="B28" s="9">
        <v>4690</v>
      </c>
      <c r="C28" s="9">
        <v>9</v>
      </c>
      <c r="D28" s="9">
        <v>2</v>
      </c>
      <c r="E28" s="9">
        <v>741</v>
      </c>
      <c r="F28" s="9">
        <v>230</v>
      </c>
      <c r="G28" s="9">
        <v>207</v>
      </c>
      <c r="H28" s="9">
        <v>431</v>
      </c>
      <c r="I28" s="9">
        <v>1373</v>
      </c>
      <c r="J28" s="9">
        <v>213</v>
      </c>
      <c r="K28" s="9">
        <v>12</v>
      </c>
      <c r="L28" s="10">
        <f t="shared" si="0"/>
        <v>7908</v>
      </c>
    </row>
    <row r="29" spans="1:12" ht="12.75">
      <c r="A29" s="20" t="s">
        <v>38</v>
      </c>
      <c r="B29" s="9">
        <v>6228</v>
      </c>
      <c r="C29" s="9">
        <v>7</v>
      </c>
      <c r="D29" s="9">
        <v>1</v>
      </c>
      <c r="E29" s="9">
        <v>798</v>
      </c>
      <c r="F29" s="9">
        <v>246</v>
      </c>
      <c r="G29" s="9">
        <v>192</v>
      </c>
      <c r="H29" s="9">
        <v>495</v>
      </c>
      <c r="I29" s="9">
        <v>1280</v>
      </c>
      <c r="J29" s="9">
        <v>183</v>
      </c>
      <c r="K29" s="9">
        <v>28</v>
      </c>
      <c r="L29" s="10">
        <f t="shared" si="0"/>
        <v>9458</v>
      </c>
    </row>
    <row r="30" spans="1:12" ht="12.75">
      <c r="A30" s="20" t="s">
        <v>39</v>
      </c>
      <c r="B30" s="9">
        <v>7197</v>
      </c>
      <c r="C30" s="9">
        <v>19</v>
      </c>
      <c r="D30" s="9">
        <v>2</v>
      </c>
      <c r="E30" s="9">
        <v>399</v>
      </c>
      <c r="F30" s="9">
        <v>118</v>
      </c>
      <c r="G30" s="9">
        <v>82</v>
      </c>
      <c r="H30" s="9">
        <v>421</v>
      </c>
      <c r="I30" s="9">
        <v>483</v>
      </c>
      <c r="J30" s="9">
        <v>81</v>
      </c>
      <c r="K30" s="9">
        <v>106</v>
      </c>
      <c r="L30" s="10">
        <f t="shared" si="0"/>
        <v>8908</v>
      </c>
    </row>
    <row r="31" spans="1:12" ht="12.75">
      <c r="A31" s="20" t="s">
        <v>40</v>
      </c>
      <c r="B31" s="9">
        <v>6490</v>
      </c>
      <c r="C31" s="9">
        <v>10</v>
      </c>
      <c r="D31" s="9">
        <v>2</v>
      </c>
      <c r="E31" s="9">
        <v>453</v>
      </c>
      <c r="F31" s="9">
        <v>86</v>
      </c>
      <c r="G31" s="9">
        <v>53</v>
      </c>
      <c r="H31" s="9">
        <v>394</v>
      </c>
      <c r="I31" s="9">
        <v>767</v>
      </c>
      <c r="J31" s="9">
        <v>95</v>
      </c>
      <c r="K31" s="9">
        <v>46</v>
      </c>
      <c r="L31" s="10">
        <f t="shared" si="0"/>
        <v>8396</v>
      </c>
    </row>
    <row r="32" spans="1:12" ht="12.75">
      <c r="A32" s="20" t="s">
        <v>41</v>
      </c>
      <c r="B32" s="9">
        <v>8014</v>
      </c>
      <c r="C32" s="9">
        <v>16</v>
      </c>
      <c r="D32" s="9">
        <v>0</v>
      </c>
      <c r="E32" s="9">
        <v>247</v>
      </c>
      <c r="F32" s="9">
        <v>47</v>
      </c>
      <c r="G32" s="9">
        <v>22</v>
      </c>
      <c r="H32" s="9">
        <v>454</v>
      </c>
      <c r="I32" s="9">
        <v>223</v>
      </c>
      <c r="J32" s="9">
        <v>32</v>
      </c>
      <c r="K32" s="9">
        <v>50</v>
      </c>
      <c r="L32" s="10">
        <f t="shared" si="0"/>
        <v>9105</v>
      </c>
    </row>
    <row r="33" spans="1:12" ht="12.75">
      <c r="A33" s="20" t="s">
        <v>42</v>
      </c>
      <c r="B33" s="9">
        <v>4933</v>
      </c>
      <c r="C33" s="9">
        <v>9</v>
      </c>
      <c r="D33" s="9">
        <v>2</v>
      </c>
      <c r="E33" s="9">
        <v>624</v>
      </c>
      <c r="F33" s="9">
        <v>121</v>
      </c>
      <c r="G33" s="9">
        <v>199</v>
      </c>
      <c r="H33" s="9">
        <v>469</v>
      </c>
      <c r="I33" s="9">
        <v>1123</v>
      </c>
      <c r="J33" s="9">
        <v>188</v>
      </c>
      <c r="K33" s="9">
        <v>17</v>
      </c>
      <c r="L33" s="10">
        <f t="shared" si="0"/>
        <v>7685</v>
      </c>
    </row>
    <row r="34" spans="1:12" ht="12.75">
      <c r="A34" s="20" t="s">
        <v>43</v>
      </c>
      <c r="B34" s="9">
        <v>4626</v>
      </c>
      <c r="C34" s="9">
        <v>9</v>
      </c>
      <c r="D34" s="9">
        <v>3</v>
      </c>
      <c r="E34" s="9">
        <v>609</v>
      </c>
      <c r="F34" s="9">
        <v>219</v>
      </c>
      <c r="G34" s="9">
        <v>238</v>
      </c>
      <c r="H34" s="9">
        <v>445</v>
      </c>
      <c r="I34" s="9">
        <v>1440</v>
      </c>
      <c r="J34" s="9">
        <v>233</v>
      </c>
      <c r="K34" s="9">
        <v>5</v>
      </c>
      <c r="L34" s="10">
        <f t="shared" si="0"/>
        <v>7827</v>
      </c>
    </row>
    <row r="35" spans="1:12" ht="12.75">
      <c r="A35" s="20" t="s">
        <v>44</v>
      </c>
      <c r="B35" s="9">
        <v>4718</v>
      </c>
      <c r="C35" s="9">
        <v>10</v>
      </c>
      <c r="D35" s="9">
        <v>1</v>
      </c>
      <c r="E35" s="9">
        <v>682</v>
      </c>
      <c r="F35" s="9">
        <v>199</v>
      </c>
      <c r="G35" s="9">
        <v>219</v>
      </c>
      <c r="H35" s="9">
        <v>452</v>
      </c>
      <c r="I35" s="9">
        <v>1293</v>
      </c>
      <c r="J35" s="9">
        <v>229</v>
      </c>
      <c r="K35" s="9">
        <v>4</v>
      </c>
      <c r="L35" s="10">
        <f t="shared" si="0"/>
        <v>7807</v>
      </c>
    </row>
    <row r="36" spans="1:12" ht="12.75">
      <c r="A36" s="20" t="s">
        <v>45</v>
      </c>
      <c r="B36" s="9">
        <v>4875</v>
      </c>
      <c r="C36" s="9">
        <v>5</v>
      </c>
      <c r="D36" s="9">
        <v>1</v>
      </c>
      <c r="E36" s="9">
        <v>702</v>
      </c>
      <c r="F36" s="9">
        <v>202</v>
      </c>
      <c r="G36" s="9">
        <v>184</v>
      </c>
      <c r="H36" s="9">
        <v>456</v>
      </c>
      <c r="I36" s="9">
        <v>1317</v>
      </c>
      <c r="J36" s="9">
        <v>233</v>
      </c>
      <c r="K36" s="9">
        <v>10</v>
      </c>
      <c r="L36" s="10">
        <f t="shared" si="0"/>
        <v>7985</v>
      </c>
    </row>
    <row r="37" spans="1:12" ht="12.75">
      <c r="A37" s="20" t="s">
        <v>46</v>
      </c>
      <c r="B37" s="9">
        <v>5212</v>
      </c>
      <c r="C37" s="9">
        <v>7</v>
      </c>
      <c r="D37" s="9">
        <v>0</v>
      </c>
      <c r="E37" s="9">
        <v>709</v>
      </c>
      <c r="F37" s="9">
        <v>130</v>
      </c>
      <c r="G37" s="9">
        <v>222</v>
      </c>
      <c r="H37" s="9">
        <v>476</v>
      </c>
      <c r="I37" s="9">
        <v>1360</v>
      </c>
      <c r="J37" s="9">
        <v>171</v>
      </c>
      <c r="K37" s="9">
        <v>9</v>
      </c>
      <c r="L37" s="10">
        <f t="shared" si="0"/>
        <v>8296</v>
      </c>
    </row>
    <row r="38" spans="1:12" ht="12.75">
      <c r="A38" s="20" t="s">
        <v>47</v>
      </c>
      <c r="B38" s="9">
        <v>5214</v>
      </c>
      <c r="C38" s="9">
        <v>16</v>
      </c>
      <c r="D38" s="9">
        <v>1</v>
      </c>
      <c r="E38" s="9">
        <v>474</v>
      </c>
      <c r="F38" s="9">
        <v>103</v>
      </c>
      <c r="G38" s="9">
        <v>194</v>
      </c>
      <c r="H38" s="9">
        <v>439</v>
      </c>
      <c r="I38" s="9">
        <v>885</v>
      </c>
      <c r="J38" s="9">
        <v>217</v>
      </c>
      <c r="K38" s="9">
        <v>6</v>
      </c>
      <c r="L38" s="10">
        <f t="shared" si="0"/>
        <v>7549</v>
      </c>
    </row>
    <row r="39" spans="1:12" ht="12.75">
      <c r="A39" s="20" t="s">
        <v>48</v>
      </c>
      <c r="B39" s="9">
        <v>5972</v>
      </c>
      <c r="C39" s="9">
        <v>12</v>
      </c>
      <c r="D39" s="9">
        <v>1</v>
      </c>
      <c r="E39" s="9">
        <v>232</v>
      </c>
      <c r="F39" s="9">
        <v>38</v>
      </c>
      <c r="G39" s="9">
        <v>36</v>
      </c>
      <c r="H39" s="9">
        <v>427</v>
      </c>
      <c r="I39" s="9">
        <v>289</v>
      </c>
      <c r="J39" s="9">
        <v>57</v>
      </c>
      <c r="K39" s="9">
        <v>15</v>
      </c>
      <c r="L39" s="10">
        <f t="shared" si="0"/>
        <v>7079</v>
      </c>
    </row>
    <row r="40" spans="1:12" ht="12.75">
      <c r="A40" s="20" t="s">
        <v>49</v>
      </c>
      <c r="B40" s="9">
        <v>4636</v>
      </c>
      <c r="C40" s="9">
        <v>9</v>
      </c>
      <c r="D40" s="9">
        <v>3</v>
      </c>
      <c r="E40" s="9">
        <v>614</v>
      </c>
      <c r="F40" s="9">
        <v>125</v>
      </c>
      <c r="G40" s="9">
        <v>170</v>
      </c>
      <c r="H40" s="9">
        <v>462</v>
      </c>
      <c r="I40" s="9">
        <v>1258</v>
      </c>
      <c r="J40" s="9">
        <v>206</v>
      </c>
      <c r="K40" s="9">
        <v>9</v>
      </c>
      <c r="L40" s="10">
        <f t="shared" si="0"/>
        <v>7492</v>
      </c>
    </row>
    <row r="41" spans="1:12" ht="12.75">
      <c r="A41" s="20" t="s">
        <v>50</v>
      </c>
      <c r="B41" s="9">
        <v>4426</v>
      </c>
      <c r="C41" s="9">
        <v>10</v>
      </c>
      <c r="D41" s="9">
        <v>2</v>
      </c>
      <c r="E41" s="9">
        <v>636</v>
      </c>
      <c r="F41" s="9">
        <v>177</v>
      </c>
      <c r="G41" s="9">
        <v>194</v>
      </c>
      <c r="H41" s="9">
        <v>443</v>
      </c>
      <c r="I41" s="9">
        <v>1339</v>
      </c>
      <c r="J41" s="9">
        <v>162</v>
      </c>
      <c r="K41" s="9">
        <v>7</v>
      </c>
      <c r="L41" s="10">
        <f t="shared" si="0"/>
        <v>7396</v>
      </c>
    </row>
    <row r="42" spans="1:12" ht="12.75">
      <c r="A42" s="20" t="s">
        <v>51</v>
      </c>
      <c r="B42" s="9">
        <v>5034</v>
      </c>
      <c r="C42" s="9">
        <v>15</v>
      </c>
      <c r="D42" s="9">
        <v>4</v>
      </c>
      <c r="E42" s="9">
        <v>690</v>
      </c>
      <c r="F42" s="9">
        <v>185</v>
      </c>
      <c r="G42" s="9">
        <v>236</v>
      </c>
      <c r="H42" s="9">
        <v>455</v>
      </c>
      <c r="I42" s="9">
        <v>1425</v>
      </c>
      <c r="J42" s="9">
        <v>210</v>
      </c>
      <c r="K42" s="9">
        <v>19</v>
      </c>
      <c r="L42" s="10">
        <f t="shared" si="0"/>
        <v>8273</v>
      </c>
    </row>
    <row r="43" spans="1:12" ht="12.75">
      <c r="A43" s="20" t="s">
        <v>52</v>
      </c>
      <c r="B43" s="9">
        <v>4691</v>
      </c>
      <c r="C43" s="9">
        <v>2</v>
      </c>
      <c r="D43" s="9">
        <v>3</v>
      </c>
      <c r="E43" s="9">
        <v>687</v>
      </c>
      <c r="F43" s="9">
        <v>146</v>
      </c>
      <c r="G43" s="9">
        <v>150</v>
      </c>
      <c r="H43" s="9">
        <v>442</v>
      </c>
      <c r="I43" s="9">
        <v>1507</v>
      </c>
      <c r="J43" s="9">
        <v>172</v>
      </c>
      <c r="K43" s="9">
        <v>4</v>
      </c>
      <c r="L43" s="10">
        <f t="shared" si="0"/>
        <v>7804</v>
      </c>
    </row>
    <row r="44" spans="1:12" ht="12.75">
      <c r="A44" s="20" t="s">
        <v>53</v>
      </c>
      <c r="B44" s="9">
        <v>5806</v>
      </c>
      <c r="C44" s="9">
        <v>10</v>
      </c>
      <c r="D44" s="9">
        <v>0</v>
      </c>
      <c r="E44" s="9">
        <v>741</v>
      </c>
      <c r="F44" s="9">
        <v>198</v>
      </c>
      <c r="G44" s="9">
        <v>171</v>
      </c>
      <c r="H44" s="9">
        <v>499</v>
      </c>
      <c r="I44" s="9">
        <v>1533</v>
      </c>
      <c r="J44" s="9">
        <v>161</v>
      </c>
      <c r="K44" s="9">
        <v>13</v>
      </c>
      <c r="L44" s="10">
        <f t="shared" si="0"/>
        <v>9132</v>
      </c>
    </row>
    <row r="45" spans="1:12" ht="13.5" thickBot="1">
      <c r="A45" s="20" t="s">
        <v>54</v>
      </c>
      <c r="B45" s="9">
        <v>5987</v>
      </c>
      <c r="C45" s="9">
        <v>12</v>
      </c>
      <c r="D45" s="9">
        <v>0</v>
      </c>
      <c r="E45" s="9">
        <v>520</v>
      </c>
      <c r="F45" s="9">
        <v>109</v>
      </c>
      <c r="G45" s="9">
        <v>147</v>
      </c>
      <c r="H45" s="9">
        <v>449</v>
      </c>
      <c r="I45" s="9">
        <v>935</v>
      </c>
      <c r="J45" s="9">
        <v>156</v>
      </c>
      <c r="K45" s="9">
        <v>23</v>
      </c>
      <c r="L45" s="10">
        <f t="shared" si="0"/>
        <v>8338</v>
      </c>
    </row>
    <row r="46" spans="1:12" ht="12.75">
      <c r="A46" s="21" t="s">
        <v>19</v>
      </c>
      <c r="B46" s="11">
        <f aca="true" t="shared" si="1" ref="B46:J46">SUM(B15:B45)</f>
        <v>157273</v>
      </c>
      <c r="C46" s="11">
        <f t="shared" si="1"/>
        <v>265</v>
      </c>
      <c r="D46" s="11">
        <f t="shared" si="1"/>
        <v>50</v>
      </c>
      <c r="E46" s="11">
        <f t="shared" si="1"/>
        <v>17800</v>
      </c>
      <c r="F46" s="11">
        <f t="shared" si="1"/>
        <v>4532</v>
      </c>
      <c r="G46" s="11">
        <f t="shared" si="1"/>
        <v>5005</v>
      </c>
      <c r="H46" s="11">
        <f t="shared" si="1"/>
        <v>13935</v>
      </c>
      <c r="I46" s="11">
        <f t="shared" si="1"/>
        <v>32795</v>
      </c>
      <c r="J46" s="11">
        <f t="shared" si="1"/>
        <v>4872</v>
      </c>
      <c r="K46" s="11">
        <f>SUM(K15:K45)</f>
        <v>535</v>
      </c>
      <c r="L46" s="12">
        <f>SUM(L15:L45)</f>
        <v>237062</v>
      </c>
    </row>
    <row r="47" spans="1:12" ht="13.5" thickBot="1">
      <c r="A47" s="22" t="s">
        <v>55</v>
      </c>
      <c r="B47" s="13">
        <f aca="true" t="shared" si="2" ref="B47:K47">(B46/$M13)</f>
        <v>5073.322580645161</v>
      </c>
      <c r="C47" s="13">
        <f t="shared" si="2"/>
        <v>8.548387096774194</v>
      </c>
      <c r="D47" s="13">
        <f t="shared" si="2"/>
        <v>1.6129032258064515</v>
      </c>
      <c r="E47" s="13">
        <f t="shared" si="2"/>
        <v>574.1935483870968</v>
      </c>
      <c r="F47" s="13">
        <f t="shared" si="2"/>
        <v>146.19354838709677</v>
      </c>
      <c r="G47" s="13">
        <f t="shared" si="2"/>
        <v>161.4516129032258</v>
      </c>
      <c r="H47" s="13">
        <f t="shared" si="2"/>
        <v>449.51612903225805</v>
      </c>
      <c r="I47" s="13">
        <f t="shared" si="2"/>
        <v>1057.9032258064517</v>
      </c>
      <c r="J47" s="13">
        <f t="shared" si="2"/>
        <v>157.16129032258064</v>
      </c>
      <c r="K47" s="13">
        <f t="shared" si="2"/>
        <v>17.258064516129032</v>
      </c>
      <c r="L47" s="14">
        <f>SUM(B47:K47)</f>
        <v>7647.16129032258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56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3" t="s">
        <v>69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3" t="s">
        <v>65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42" t="s">
        <v>66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42" t="s">
        <v>72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mergeCells count="2">
    <mergeCell ref="A7:B7"/>
    <mergeCell ref="A8:B8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4"/>
  <sheetViews>
    <sheetView workbookViewId="0" topLeftCell="A1">
      <selection activeCell="F9" sqref="F9"/>
    </sheetView>
  </sheetViews>
  <sheetFormatPr defaultColWidth="11.421875" defaultRowHeight="12.75"/>
  <cols>
    <col min="1" max="1" width="6.00390625" style="0" customWidth="1"/>
    <col min="5" max="5" width="8.57421875" style="0" customWidth="1"/>
    <col min="6" max="6" width="10.140625" style="0" customWidth="1"/>
    <col min="7" max="7" width="10.421875" style="0" customWidth="1"/>
    <col min="8" max="8" width="9.421875" style="0" customWidth="1"/>
    <col min="9" max="9" width="9.140625" style="0" customWidth="1"/>
    <col min="10" max="10" width="9.8515625" style="0" customWidth="1"/>
    <col min="11" max="11" width="8.140625" style="0" customWidth="1"/>
    <col min="12" max="12" width="11.140625" style="0" customWidth="1"/>
  </cols>
  <sheetData>
    <row r="5" spans="7:10" ht="12.75">
      <c r="G5" s="1" t="s">
        <v>0</v>
      </c>
      <c r="I5" s="2" t="s">
        <v>20</v>
      </c>
      <c r="J5" s="2"/>
    </row>
    <row r="6" spans="7:11" ht="12.75">
      <c r="G6" s="1" t="s">
        <v>2</v>
      </c>
      <c r="H6" s="2" t="s">
        <v>70</v>
      </c>
      <c r="J6" s="1" t="s">
        <v>3</v>
      </c>
      <c r="K6" s="3">
        <v>2010</v>
      </c>
    </row>
    <row r="7" spans="1:2" ht="10.5" customHeight="1">
      <c r="A7" s="45"/>
      <c r="B7" s="45"/>
    </row>
    <row r="8" spans="1:2" ht="10.5" customHeight="1">
      <c r="A8" s="45"/>
      <c r="B8" s="45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21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22</v>
      </c>
      <c r="B14" s="7" t="s">
        <v>23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24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10">
        <f>SUM(B15:K15)</f>
        <v>0</v>
      </c>
    </row>
    <row r="16" spans="1:12" ht="12.75">
      <c r="A16" s="20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10">
        <f>SUM(B16:K16)</f>
        <v>0</v>
      </c>
    </row>
    <row r="17" spans="1:12" ht="12.75">
      <c r="A17" s="20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10">
        <f aca="true" t="shared" si="0" ref="L17:L45">SUM(B17:K17)</f>
        <v>0</v>
      </c>
    </row>
    <row r="18" spans="1:12" ht="12.75">
      <c r="A18" s="20" t="s">
        <v>27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10">
        <f t="shared" si="0"/>
        <v>0</v>
      </c>
    </row>
    <row r="19" spans="1:12" ht="12.75">
      <c r="A19" s="20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10">
        <f t="shared" si="0"/>
        <v>0</v>
      </c>
    </row>
    <row r="20" spans="1:12" ht="12.75">
      <c r="A20" s="20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10">
        <f t="shared" si="0"/>
        <v>0</v>
      </c>
    </row>
    <row r="21" spans="1:12" ht="12.75">
      <c r="A21" s="20" t="s">
        <v>30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10">
        <f t="shared" si="0"/>
        <v>0</v>
      </c>
    </row>
    <row r="22" spans="1:12" ht="12.75">
      <c r="A22" s="20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10">
        <f t="shared" si="0"/>
        <v>0</v>
      </c>
    </row>
    <row r="23" spans="1:12" ht="12.75">
      <c r="A23" s="20" t="s">
        <v>32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10">
        <f t="shared" si="0"/>
        <v>0</v>
      </c>
    </row>
    <row r="24" spans="1:12" ht="12.75">
      <c r="A24" s="20" t="s">
        <v>33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10">
        <f t="shared" si="0"/>
        <v>0</v>
      </c>
    </row>
    <row r="25" spans="1:12" ht="12.75">
      <c r="A25" s="20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10">
        <f t="shared" si="0"/>
        <v>0</v>
      </c>
    </row>
    <row r="26" spans="1:12" ht="12.75">
      <c r="A26" s="20" t="s">
        <v>35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10">
        <f t="shared" si="0"/>
        <v>0</v>
      </c>
    </row>
    <row r="27" spans="1:12" ht="12.75">
      <c r="A27" s="20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10">
        <f t="shared" si="0"/>
        <v>0</v>
      </c>
    </row>
    <row r="28" spans="1:12" ht="12.75">
      <c r="A28" s="20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10">
        <f t="shared" si="0"/>
        <v>0</v>
      </c>
    </row>
    <row r="29" spans="1:12" ht="12.75">
      <c r="A29" s="20" t="s">
        <v>38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10">
        <f t="shared" si="0"/>
        <v>0</v>
      </c>
    </row>
    <row r="30" spans="1:12" ht="12.75">
      <c r="A30" s="20" t="s">
        <v>39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10">
        <f t="shared" si="0"/>
        <v>0</v>
      </c>
    </row>
    <row r="31" spans="1:12" ht="12.75">
      <c r="A31" s="20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10">
        <f t="shared" si="0"/>
        <v>0</v>
      </c>
    </row>
    <row r="32" spans="1:12" ht="12.75">
      <c r="A32" s="20" t="s">
        <v>41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10">
        <f t="shared" si="0"/>
        <v>0</v>
      </c>
    </row>
    <row r="33" spans="1:12" ht="12.75">
      <c r="A33" s="20" t="s">
        <v>42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10">
        <f t="shared" si="0"/>
        <v>0</v>
      </c>
    </row>
    <row r="34" spans="1:12" ht="12.75">
      <c r="A34" s="20" t="s">
        <v>43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10">
        <f t="shared" si="0"/>
        <v>0</v>
      </c>
    </row>
    <row r="35" spans="1:12" ht="12.75">
      <c r="A35" s="20" t="s">
        <v>44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10">
        <f t="shared" si="0"/>
        <v>0</v>
      </c>
    </row>
    <row r="36" spans="1:12" ht="12.75">
      <c r="A36" s="20" t="s">
        <v>45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10">
        <f t="shared" si="0"/>
        <v>0</v>
      </c>
    </row>
    <row r="37" spans="1:12" ht="12.75">
      <c r="A37" s="20" t="s">
        <v>46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10">
        <f t="shared" si="0"/>
        <v>0</v>
      </c>
    </row>
    <row r="38" spans="1:12" ht="12.75">
      <c r="A38" s="20" t="s">
        <v>47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10">
        <f t="shared" si="0"/>
        <v>0</v>
      </c>
    </row>
    <row r="39" spans="1:12" ht="12.75">
      <c r="A39" s="20" t="s">
        <v>48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10">
        <f t="shared" si="0"/>
        <v>0</v>
      </c>
    </row>
    <row r="40" spans="1:12" ht="12.75">
      <c r="A40" s="20" t="s">
        <v>49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10">
        <f t="shared" si="0"/>
        <v>0</v>
      </c>
    </row>
    <row r="41" spans="1:12" ht="12.75">
      <c r="A41" s="20" t="s">
        <v>50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10">
        <f t="shared" si="0"/>
        <v>0</v>
      </c>
    </row>
    <row r="42" spans="1:12" ht="12.75">
      <c r="A42" s="20" t="s">
        <v>51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10">
        <f t="shared" si="0"/>
        <v>0</v>
      </c>
    </row>
    <row r="43" spans="1:12" ht="12.75">
      <c r="A43" s="20" t="s">
        <v>52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10">
        <f t="shared" si="0"/>
        <v>0</v>
      </c>
    </row>
    <row r="44" spans="1:12" ht="12.75">
      <c r="A44" s="20" t="s">
        <v>53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10">
        <f t="shared" si="0"/>
        <v>0</v>
      </c>
    </row>
    <row r="45" spans="1:12" ht="13.5" thickBot="1">
      <c r="A45" s="20" t="s">
        <v>54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J46">SUM(B15:B45)</f>
        <v>0</v>
      </c>
      <c r="C46" s="11">
        <f t="shared" si="1"/>
        <v>0</v>
      </c>
      <c r="D46" s="11">
        <f t="shared" si="1"/>
        <v>0</v>
      </c>
      <c r="E46" s="11">
        <f t="shared" si="1"/>
        <v>0</v>
      </c>
      <c r="F46" s="11">
        <f t="shared" si="1"/>
        <v>0</v>
      </c>
      <c r="G46" s="11">
        <f t="shared" si="1"/>
        <v>0</v>
      </c>
      <c r="H46" s="11">
        <f t="shared" si="1"/>
        <v>0</v>
      </c>
      <c r="I46" s="11">
        <f t="shared" si="1"/>
        <v>0</v>
      </c>
      <c r="J46" s="11">
        <f t="shared" si="1"/>
        <v>0</v>
      </c>
      <c r="K46" s="11">
        <f>SUM(K15:K45)</f>
        <v>0</v>
      </c>
      <c r="L46" s="12">
        <f>SUM(L15:L45)</f>
        <v>0</v>
      </c>
    </row>
    <row r="47" spans="1:12" ht="13.5" thickBot="1">
      <c r="A47" s="22" t="s">
        <v>55</v>
      </c>
      <c r="B47" s="13">
        <f aca="true" t="shared" si="2" ref="B47:K47">(B46/$M13)</f>
        <v>0</v>
      </c>
      <c r="C47" s="13">
        <f t="shared" si="2"/>
        <v>0</v>
      </c>
      <c r="D47" s="13">
        <f t="shared" si="2"/>
        <v>0</v>
      </c>
      <c r="E47" s="13">
        <f t="shared" si="2"/>
        <v>0</v>
      </c>
      <c r="F47" s="13">
        <f t="shared" si="2"/>
        <v>0</v>
      </c>
      <c r="G47" s="13">
        <f t="shared" si="2"/>
        <v>0</v>
      </c>
      <c r="H47" s="13">
        <f t="shared" si="2"/>
        <v>0</v>
      </c>
      <c r="I47" s="13">
        <f t="shared" si="2"/>
        <v>0</v>
      </c>
      <c r="J47" s="13">
        <f t="shared" si="2"/>
        <v>0</v>
      </c>
      <c r="K47" s="13">
        <f t="shared" si="2"/>
        <v>0</v>
      </c>
      <c r="L47" s="14">
        <f>SUM(B47:K47)</f>
        <v>0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56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0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3" t="s">
        <v>67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3" t="s">
        <v>65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ht="12.75">
      <c r="B54" s="42"/>
    </row>
  </sheetData>
  <mergeCells count="2">
    <mergeCell ref="A7:B7"/>
    <mergeCell ref="A8:B8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workbookViewId="0" topLeftCell="A1">
      <selection activeCell="C8" sqref="C8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62</v>
      </c>
      <c r="J5" s="2"/>
    </row>
    <row r="6" spans="7:11" ht="12.75">
      <c r="G6" s="1" t="s">
        <v>2</v>
      </c>
      <c r="H6" s="2" t="s">
        <v>70</v>
      </c>
      <c r="J6" s="1" t="s">
        <v>3</v>
      </c>
      <c r="K6" s="3">
        <v>2010</v>
      </c>
    </row>
    <row r="7" spans="1:2" ht="10.5" customHeight="1">
      <c r="A7" s="45"/>
      <c r="B7" s="45"/>
    </row>
    <row r="8" spans="1:2" ht="9.75" customHeight="1">
      <c r="A8" s="45"/>
      <c r="B8" s="45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21</v>
      </c>
      <c r="C13" s="26" t="s">
        <v>5</v>
      </c>
      <c r="D13" s="26" t="s">
        <v>6</v>
      </c>
      <c r="E13" s="26" t="s">
        <v>7</v>
      </c>
      <c r="F13" s="26" t="s">
        <v>58</v>
      </c>
      <c r="G13" s="26" t="s">
        <v>58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22</v>
      </c>
      <c r="B14" s="30" t="s">
        <v>23</v>
      </c>
      <c r="C14" s="30" t="s">
        <v>11</v>
      </c>
      <c r="D14" s="30" t="s">
        <v>12</v>
      </c>
      <c r="E14" s="30" t="s">
        <v>13</v>
      </c>
      <c r="F14" s="30" t="s">
        <v>59</v>
      </c>
      <c r="G14" s="30" t="s">
        <v>60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24</v>
      </c>
      <c r="B15" s="9">
        <v>247</v>
      </c>
      <c r="C15" s="9">
        <v>0</v>
      </c>
      <c r="D15" s="9">
        <v>0</v>
      </c>
      <c r="E15" s="9">
        <v>42</v>
      </c>
      <c r="F15" s="9">
        <v>11</v>
      </c>
      <c r="G15" s="9">
        <v>18</v>
      </c>
      <c r="H15" s="9">
        <v>25</v>
      </c>
      <c r="I15" s="9">
        <v>38</v>
      </c>
      <c r="J15" s="9">
        <v>7</v>
      </c>
      <c r="K15" s="9">
        <v>0</v>
      </c>
      <c r="L15" s="10">
        <f aca="true" t="shared" si="0" ref="L15:L45">SUM(B15:K15)</f>
        <v>388</v>
      </c>
      <c r="M15" s="23" t="s">
        <v>61</v>
      </c>
    </row>
    <row r="16" spans="1:13" ht="12.75">
      <c r="A16" s="20" t="s">
        <v>25</v>
      </c>
      <c r="B16" s="9">
        <v>277</v>
      </c>
      <c r="C16" s="9">
        <v>3</v>
      </c>
      <c r="D16" s="9">
        <v>0</v>
      </c>
      <c r="E16" s="9">
        <v>43</v>
      </c>
      <c r="F16" s="9">
        <v>6</v>
      </c>
      <c r="G16" s="9">
        <v>10</v>
      </c>
      <c r="H16" s="9">
        <v>25</v>
      </c>
      <c r="I16" s="9">
        <v>19</v>
      </c>
      <c r="J16" s="9">
        <v>7</v>
      </c>
      <c r="K16" s="9">
        <v>0</v>
      </c>
      <c r="L16" s="10">
        <f t="shared" si="0"/>
        <v>390</v>
      </c>
      <c r="M16" s="28"/>
    </row>
    <row r="17" spans="1:13" ht="12.75">
      <c r="A17" s="20" t="s">
        <v>26</v>
      </c>
      <c r="B17" s="9">
        <v>236</v>
      </c>
      <c r="C17" s="9">
        <v>1</v>
      </c>
      <c r="D17" s="9">
        <v>0</v>
      </c>
      <c r="E17" s="9">
        <v>8</v>
      </c>
      <c r="F17" s="9">
        <v>3</v>
      </c>
      <c r="G17" s="9">
        <v>10</v>
      </c>
      <c r="H17" s="9">
        <v>26</v>
      </c>
      <c r="I17" s="9">
        <v>26</v>
      </c>
      <c r="J17" s="9">
        <v>3</v>
      </c>
      <c r="K17" s="9">
        <v>0</v>
      </c>
      <c r="L17" s="10">
        <f t="shared" si="0"/>
        <v>313</v>
      </c>
      <c r="M17" s="28"/>
    </row>
    <row r="18" spans="1:13" ht="12.75">
      <c r="A18" s="20" t="s">
        <v>27</v>
      </c>
      <c r="B18" s="9">
        <v>211</v>
      </c>
      <c r="C18" s="9">
        <v>2</v>
      </c>
      <c r="D18" s="9">
        <v>0</v>
      </c>
      <c r="E18" s="9">
        <v>10</v>
      </c>
      <c r="F18" s="9">
        <v>5</v>
      </c>
      <c r="G18" s="9">
        <v>6</v>
      </c>
      <c r="H18" s="9">
        <v>21</v>
      </c>
      <c r="I18" s="9">
        <v>19</v>
      </c>
      <c r="J18" s="9">
        <v>5</v>
      </c>
      <c r="K18" s="9">
        <v>0</v>
      </c>
      <c r="L18" s="10">
        <f t="shared" si="0"/>
        <v>279</v>
      </c>
      <c r="M18" s="28"/>
    </row>
    <row r="19" spans="1:13" ht="12.75">
      <c r="A19" s="20" t="s">
        <v>28</v>
      </c>
      <c r="B19" s="9">
        <v>225</v>
      </c>
      <c r="C19" s="9">
        <v>0</v>
      </c>
      <c r="D19" s="9">
        <v>0</v>
      </c>
      <c r="E19" s="9">
        <v>29</v>
      </c>
      <c r="F19" s="9">
        <v>4</v>
      </c>
      <c r="G19" s="9">
        <v>14</v>
      </c>
      <c r="H19" s="9">
        <v>22</v>
      </c>
      <c r="I19" s="9">
        <v>23</v>
      </c>
      <c r="J19" s="9">
        <v>7</v>
      </c>
      <c r="K19" s="9">
        <v>0</v>
      </c>
      <c r="L19" s="10">
        <f t="shared" si="0"/>
        <v>324</v>
      </c>
      <c r="M19" s="28"/>
    </row>
    <row r="20" spans="1:13" ht="12.75">
      <c r="A20" s="20" t="s">
        <v>29</v>
      </c>
      <c r="B20" s="9">
        <v>205</v>
      </c>
      <c r="C20" s="9">
        <v>0</v>
      </c>
      <c r="D20" s="9">
        <v>0</v>
      </c>
      <c r="E20" s="9">
        <v>37</v>
      </c>
      <c r="F20" s="9">
        <v>5</v>
      </c>
      <c r="G20" s="9">
        <v>10</v>
      </c>
      <c r="H20" s="9">
        <v>23</v>
      </c>
      <c r="I20" s="9">
        <v>36</v>
      </c>
      <c r="J20" s="9">
        <v>10</v>
      </c>
      <c r="K20" s="9">
        <v>0</v>
      </c>
      <c r="L20" s="10">
        <f t="shared" si="0"/>
        <v>326</v>
      </c>
      <c r="M20" s="28"/>
    </row>
    <row r="21" spans="1:13" ht="12.75">
      <c r="A21" s="20" t="s">
        <v>30</v>
      </c>
      <c r="B21" s="9">
        <v>162</v>
      </c>
      <c r="C21" s="9">
        <v>0</v>
      </c>
      <c r="D21" s="9">
        <v>0</v>
      </c>
      <c r="E21" s="9">
        <v>29</v>
      </c>
      <c r="F21" s="9">
        <v>3</v>
      </c>
      <c r="G21" s="9">
        <v>15</v>
      </c>
      <c r="H21" s="9">
        <v>25</v>
      </c>
      <c r="I21" s="9">
        <v>14</v>
      </c>
      <c r="J21" s="9">
        <v>2</v>
      </c>
      <c r="K21" s="9">
        <v>0</v>
      </c>
      <c r="L21" s="10">
        <f t="shared" si="0"/>
        <v>250</v>
      </c>
      <c r="M21" s="28"/>
    </row>
    <row r="22" spans="1:13" ht="12.75">
      <c r="A22" s="20" t="s">
        <v>31</v>
      </c>
      <c r="B22" s="9">
        <v>368</v>
      </c>
      <c r="C22" s="9">
        <v>0</v>
      </c>
      <c r="D22" s="9">
        <v>0</v>
      </c>
      <c r="E22" s="9">
        <v>18</v>
      </c>
      <c r="F22" s="9">
        <v>1</v>
      </c>
      <c r="G22" s="9">
        <v>0</v>
      </c>
      <c r="H22" s="9">
        <v>23</v>
      </c>
      <c r="I22" s="9">
        <v>7</v>
      </c>
      <c r="J22" s="9">
        <v>2</v>
      </c>
      <c r="K22" s="9">
        <v>0</v>
      </c>
      <c r="L22" s="10">
        <f t="shared" si="0"/>
        <v>419</v>
      </c>
      <c r="M22" s="28"/>
    </row>
    <row r="23" spans="1:13" ht="12.75">
      <c r="A23" s="20" t="s">
        <v>32</v>
      </c>
      <c r="B23" s="9">
        <v>354</v>
      </c>
      <c r="C23" s="9">
        <v>3</v>
      </c>
      <c r="D23" s="9">
        <v>0</v>
      </c>
      <c r="E23" s="9">
        <v>40</v>
      </c>
      <c r="F23" s="9">
        <v>11</v>
      </c>
      <c r="G23" s="9">
        <v>1</v>
      </c>
      <c r="H23" s="9">
        <v>21</v>
      </c>
      <c r="I23" s="9">
        <v>33</v>
      </c>
      <c r="J23" s="9">
        <v>4</v>
      </c>
      <c r="K23" s="9">
        <v>0</v>
      </c>
      <c r="L23" s="10">
        <f t="shared" si="0"/>
        <v>467</v>
      </c>
      <c r="M23" s="28"/>
    </row>
    <row r="24" spans="1:13" ht="12.75">
      <c r="A24" s="20" t="s">
        <v>33</v>
      </c>
      <c r="B24" s="9">
        <v>284</v>
      </c>
      <c r="C24" s="9">
        <v>2</v>
      </c>
      <c r="D24" s="9">
        <v>0</v>
      </c>
      <c r="E24" s="9">
        <v>21</v>
      </c>
      <c r="F24" s="9">
        <v>5</v>
      </c>
      <c r="G24" s="9">
        <v>6</v>
      </c>
      <c r="H24" s="9">
        <v>23</v>
      </c>
      <c r="I24" s="9">
        <v>24</v>
      </c>
      <c r="J24" s="9">
        <v>4</v>
      </c>
      <c r="K24" s="9">
        <v>0</v>
      </c>
      <c r="L24" s="10">
        <f t="shared" si="0"/>
        <v>369</v>
      </c>
      <c r="M24" s="28"/>
    </row>
    <row r="25" spans="1:13" ht="12.75">
      <c r="A25" s="20" t="s">
        <v>34</v>
      </c>
      <c r="B25" s="9">
        <v>191</v>
      </c>
      <c r="C25" s="9">
        <v>2</v>
      </c>
      <c r="D25" s="9">
        <v>0</v>
      </c>
      <c r="E25" s="9">
        <v>2</v>
      </c>
      <c r="F25" s="9">
        <v>6</v>
      </c>
      <c r="G25" s="9">
        <v>15</v>
      </c>
      <c r="H25" s="9">
        <v>12</v>
      </c>
      <c r="I25" s="9">
        <v>10</v>
      </c>
      <c r="J25" s="9">
        <v>1</v>
      </c>
      <c r="K25" s="9">
        <v>0</v>
      </c>
      <c r="L25" s="10">
        <f t="shared" si="0"/>
        <v>239</v>
      </c>
      <c r="M25" s="28"/>
    </row>
    <row r="26" spans="1:13" ht="12.75">
      <c r="A26" s="20" t="s">
        <v>35</v>
      </c>
      <c r="B26" s="9">
        <v>220</v>
      </c>
      <c r="C26" s="9">
        <v>0</v>
      </c>
      <c r="D26" s="9">
        <v>0</v>
      </c>
      <c r="E26" s="9">
        <v>16</v>
      </c>
      <c r="F26" s="9">
        <v>6</v>
      </c>
      <c r="G26" s="9">
        <v>10</v>
      </c>
      <c r="H26" s="9">
        <v>16</v>
      </c>
      <c r="I26" s="9">
        <v>29</v>
      </c>
      <c r="J26" s="9">
        <v>4</v>
      </c>
      <c r="K26" s="9">
        <v>0</v>
      </c>
      <c r="L26" s="10">
        <f t="shared" si="0"/>
        <v>301</v>
      </c>
      <c r="M26" s="28"/>
    </row>
    <row r="27" spans="1:13" ht="12.75">
      <c r="A27" s="20" t="s">
        <v>36</v>
      </c>
      <c r="B27" s="9">
        <v>318</v>
      </c>
      <c r="C27" s="9">
        <v>2</v>
      </c>
      <c r="D27" s="9">
        <v>0</v>
      </c>
      <c r="E27" s="9">
        <v>34</v>
      </c>
      <c r="F27" s="9">
        <v>6</v>
      </c>
      <c r="G27" s="9">
        <v>12</v>
      </c>
      <c r="H27" s="9">
        <v>29</v>
      </c>
      <c r="I27" s="9">
        <v>30</v>
      </c>
      <c r="J27" s="9">
        <v>6</v>
      </c>
      <c r="K27" s="9">
        <v>0</v>
      </c>
      <c r="L27" s="10">
        <f t="shared" si="0"/>
        <v>437</v>
      </c>
      <c r="M27" s="28"/>
    </row>
    <row r="28" spans="1:12" ht="12.75">
      <c r="A28" s="20">
        <v>14</v>
      </c>
      <c r="B28" s="9">
        <v>325</v>
      </c>
      <c r="C28" s="9">
        <v>0</v>
      </c>
      <c r="D28" s="9">
        <v>0</v>
      </c>
      <c r="E28" s="9">
        <v>48</v>
      </c>
      <c r="F28" s="9">
        <v>10</v>
      </c>
      <c r="G28" s="9">
        <v>12</v>
      </c>
      <c r="H28" s="9">
        <v>25</v>
      </c>
      <c r="I28" s="9">
        <v>25</v>
      </c>
      <c r="J28" s="9">
        <v>9</v>
      </c>
      <c r="K28" s="9">
        <v>3</v>
      </c>
      <c r="L28" s="10">
        <f t="shared" si="0"/>
        <v>457</v>
      </c>
    </row>
    <row r="29" spans="1:12" ht="12.75">
      <c r="A29" s="20" t="s">
        <v>38</v>
      </c>
      <c r="B29" s="9">
        <v>410</v>
      </c>
      <c r="C29" s="9">
        <v>2</v>
      </c>
      <c r="D29" s="9">
        <v>0</v>
      </c>
      <c r="E29" s="9">
        <v>34</v>
      </c>
      <c r="F29" s="9">
        <v>6</v>
      </c>
      <c r="G29" s="9">
        <v>9</v>
      </c>
      <c r="H29" s="9">
        <v>25</v>
      </c>
      <c r="I29" s="9">
        <v>11</v>
      </c>
      <c r="J29" s="9">
        <v>2</v>
      </c>
      <c r="K29" s="9">
        <v>0</v>
      </c>
      <c r="L29" s="10">
        <f t="shared" si="0"/>
        <v>499</v>
      </c>
    </row>
    <row r="30" spans="1:12" ht="12.75">
      <c r="A30" s="20" t="s">
        <v>39</v>
      </c>
      <c r="B30" s="9">
        <v>764</v>
      </c>
      <c r="C30" s="9">
        <v>3</v>
      </c>
      <c r="D30" s="9">
        <v>0</v>
      </c>
      <c r="E30" s="9">
        <v>21</v>
      </c>
      <c r="F30" s="9">
        <v>4</v>
      </c>
      <c r="G30" s="9">
        <v>8</v>
      </c>
      <c r="H30" s="9">
        <v>21</v>
      </c>
      <c r="I30" s="9">
        <v>19</v>
      </c>
      <c r="J30" s="9">
        <v>3</v>
      </c>
      <c r="K30" s="9">
        <v>2</v>
      </c>
      <c r="L30" s="10">
        <f t="shared" si="0"/>
        <v>845</v>
      </c>
    </row>
    <row r="31" spans="1:12" ht="12.75">
      <c r="A31" s="20" t="s">
        <v>40</v>
      </c>
      <c r="B31" s="9">
        <v>855</v>
      </c>
      <c r="C31" s="9">
        <v>3</v>
      </c>
      <c r="D31" s="9">
        <v>0</v>
      </c>
      <c r="E31" s="9">
        <v>15</v>
      </c>
      <c r="F31" s="9">
        <v>4</v>
      </c>
      <c r="G31" s="9">
        <v>3</v>
      </c>
      <c r="H31" s="9">
        <v>21</v>
      </c>
      <c r="I31" s="9">
        <v>25</v>
      </c>
      <c r="J31" s="9">
        <v>8</v>
      </c>
      <c r="K31" s="9">
        <v>4</v>
      </c>
      <c r="L31" s="10">
        <f t="shared" si="0"/>
        <v>938</v>
      </c>
    </row>
    <row r="32" spans="1:12" ht="12.75">
      <c r="A32" s="20" t="s">
        <v>41</v>
      </c>
      <c r="B32" s="9">
        <v>697</v>
      </c>
      <c r="C32" s="9">
        <v>2</v>
      </c>
      <c r="D32" s="9">
        <v>0</v>
      </c>
      <c r="E32" s="9">
        <v>11</v>
      </c>
      <c r="F32" s="9">
        <v>5</v>
      </c>
      <c r="G32" s="9">
        <v>9</v>
      </c>
      <c r="H32" s="9">
        <v>25</v>
      </c>
      <c r="I32" s="9">
        <v>5</v>
      </c>
      <c r="J32" s="9">
        <v>2</v>
      </c>
      <c r="K32" s="9">
        <v>0</v>
      </c>
      <c r="L32" s="10">
        <f t="shared" si="0"/>
        <v>756</v>
      </c>
    </row>
    <row r="33" spans="1:12" ht="12.75">
      <c r="A33" s="20" t="s">
        <v>42</v>
      </c>
      <c r="B33" s="9">
        <v>352</v>
      </c>
      <c r="C33" s="9">
        <v>1</v>
      </c>
      <c r="D33" s="9">
        <v>0</v>
      </c>
      <c r="E33" s="9">
        <v>17</v>
      </c>
      <c r="F33" s="9">
        <v>5</v>
      </c>
      <c r="G33" s="9">
        <v>7</v>
      </c>
      <c r="H33" s="9">
        <v>23</v>
      </c>
      <c r="I33" s="9">
        <v>28</v>
      </c>
      <c r="J33" s="9">
        <v>2</v>
      </c>
      <c r="K33" s="9">
        <v>0</v>
      </c>
      <c r="L33" s="10">
        <f t="shared" si="0"/>
        <v>435</v>
      </c>
    </row>
    <row r="34" spans="1:12" ht="12.75">
      <c r="A34" s="20" t="s">
        <v>43</v>
      </c>
      <c r="B34" s="9">
        <v>239</v>
      </c>
      <c r="C34" s="9">
        <v>1</v>
      </c>
      <c r="D34" s="9">
        <v>0</v>
      </c>
      <c r="E34" s="9">
        <v>31</v>
      </c>
      <c r="F34" s="9">
        <v>8</v>
      </c>
      <c r="G34" s="9">
        <v>8</v>
      </c>
      <c r="H34" s="9">
        <v>21</v>
      </c>
      <c r="I34" s="9">
        <v>25</v>
      </c>
      <c r="J34" s="9">
        <v>2</v>
      </c>
      <c r="K34" s="9">
        <v>0</v>
      </c>
      <c r="L34" s="10">
        <f t="shared" si="0"/>
        <v>335</v>
      </c>
    </row>
    <row r="35" spans="1:12" ht="12.75">
      <c r="A35" s="20" t="s">
        <v>44</v>
      </c>
      <c r="B35" s="9">
        <v>177</v>
      </c>
      <c r="C35" s="9">
        <v>4</v>
      </c>
      <c r="D35" s="9">
        <v>0</v>
      </c>
      <c r="E35" s="9">
        <v>13</v>
      </c>
      <c r="F35" s="9">
        <v>6</v>
      </c>
      <c r="G35" s="9">
        <v>11</v>
      </c>
      <c r="H35" s="9">
        <v>23</v>
      </c>
      <c r="I35" s="9">
        <v>16</v>
      </c>
      <c r="J35" s="9">
        <v>2</v>
      </c>
      <c r="K35" s="9">
        <v>1</v>
      </c>
      <c r="L35" s="10">
        <f t="shared" si="0"/>
        <v>253</v>
      </c>
    </row>
    <row r="36" spans="1:12" ht="12.75">
      <c r="A36" s="20" t="s">
        <v>45</v>
      </c>
      <c r="B36" s="9">
        <v>257</v>
      </c>
      <c r="C36" s="9">
        <v>1</v>
      </c>
      <c r="D36" s="9">
        <v>0</v>
      </c>
      <c r="E36" s="9">
        <v>23</v>
      </c>
      <c r="F36" s="9">
        <v>4</v>
      </c>
      <c r="G36" s="9">
        <v>16</v>
      </c>
      <c r="H36" s="9">
        <v>25</v>
      </c>
      <c r="I36" s="9">
        <v>13</v>
      </c>
      <c r="J36" s="9">
        <v>2</v>
      </c>
      <c r="K36" s="9">
        <v>0</v>
      </c>
      <c r="L36" s="10">
        <f t="shared" si="0"/>
        <v>341</v>
      </c>
    </row>
    <row r="37" spans="1:12" ht="12.75">
      <c r="A37" s="20" t="s">
        <v>46</v>
      </c>
      <c r="B37" s="9">
        <v>321</v>
      </c>
      <c r="C37" s="9">
        <v>1</v>
      </c>
      <c r="D37" s="9">
        <v>0</v>
      </c>
      <c r="E37" s="9">
        <v>30</v>
      </c>
      <c r="F37" s="9">
        <v>10</v>
      </c>
      <c r="G37" s="9">
        <v>9</v>
      </c>
      <c r="H37" s="9">
        <v>26</v>
      </c>
      <c r="I37" s="9">
        <v>33</v>
      </c>
      <c r="J37" s="9">
        <v>6</v>
      </c>
      <c r="K37" s="9">
        <v>0</v>
      </c>
      <c r="L37" s="10">
        <f t="shared" si="0"/>
        <v>436</v>
      </c>
    </row>
    <row r="38" spans="1:12" ht="12.75">
      <c r="A38" s="20" t="s">
        <v>47</v>
      </c>
      <c r="B38" s="9">
        <v>375</v>
      </c>
      <c r="C38" s="9">
        <v>1</v>
      </c>
      <c r="D38" s="9">
        <v>0</v>
      </c>
      <c r="E38" s="9">
        <v>33</v>
      </c>
      <c r="F38" s="9">
        <v>13</v>
      </c>
      <c r="G38" s="9">
        <v>8</v>
      </c>
      <c r="H38" s="9">
        <v>26</v>
      </c>
      <c r="I38" s="9">
        <v>16</v>
      </c>
      <c r="J38" s="9">
        <v>3</v>
      </c>
      <c r="K38" s="9">
        <v>0</v>
      </c>
      <c r="L38" s="10">
        <f t="shared" si="0"/>
        <v>475</v>
      </c>
    </row>
    <row r="39" spans="1:12" ht="12.75">
      <c r="A39" s="20" t="s">
        <v>48</v>
      </c>
      <c r="B39" s="9">
        <v>400</v>
      </c>
      <c r="C39" s="9">
        <v>1</v>
      </c>
      <c r="D39" s="9">
        <v>0</v>
      </c>
      <c r="E39" s="9">
        <v>26</v>
      </c>
      <c r="F39" s="9">
        <v>3</v>
      </c>
      <c r="G39" s="9">
        <v>11</v>
      </c>
      <c r="H39" s="9">
        <v>24</v>
      </c>
      <c r="I39" s="9">
        <v>19</v>
      </c>
      <c r="J39" s="9">
        <v>4</v>
      </c>
      <c r="K39" s="9">
        <v>0</v>
      </c>
      <c r="L39" s="10">
        <f t="shared" si="0"/>
        <v>488</v>
      </c>
    </row>
    <row r="40" spans="1:12" ht="12.75">
      <c r="A40" s="20" t="s">
        <v>49</v>
      </c>
      <c r="B40" s="9">
        <v>256</v>
      </c>
      <c r="C40" s="9">
        <v>4</v>
      </c>
      <c r="D40" s="9">
        <v>0</v>
      </c>
      <c r="E40" s="9">
        <v>54</v>
      </c>
      <c r="F40" s="9">
        <v>4</v>
      </c>
      <c r="G40" s="9">
        <v>5</v>
      </c>
      <c r="H40" s="9">
        <v>26</v>
      </c>
      <c r="I40" s="9">
        <v>26</v>
      </c>
      <c r="J40" s="9">
        <v>1</v>
      </c>
      <c r="K40" s="9">
        <v>0</v>
      </c>
      <c r="L40" s="10">
        <f t="shared" si="0"/>
        <v>376</v>
      </c>
    </row>
    <row r="41" spans="1:12" ht="12.75">
      <c r="A41" s="20" t="s">
        <v>50</v>
      </c>
      <c r="B41" s="9">
        <v>228</v>
      </c>
      <c r="C41" s="9">
        <v>0</v>
      </c>
      <c r="D41" s="9">
        <v>0</v>
      </c>
      <c r="E41" s="9">
        <v>59</v>
      </c>
      <c r="F41" s="9">
        <v>6</v>
      </c>
      <c r="G41" s="9">
        <v>14</v>
      </c>
      <c r="H41" s="9">
        <v>26</v>
      </c>
      <c r="I41" s="9">
        <v>17</v>
      </c>
      <c r="J41" s="9">
        <v>2</v>
      </c>
      <c r="K41" s="9">
        <v>0</v>
      </c>
      <c r="L41" s="10">
        <f t="shared" si="0"/>
        <v>352</v>
      </c>
    </row>
    <row r="42" spans="1:12" ht="12.75">
      <c r="A42" s="20" t="s">
        <v>51</v>
      </c>
      <c r="B42" s="9">
        <v>302</v>
      </c>
      <c r="C42" s="9">
        <v>2</v>
      </c>
      <c r="D42" s="9">
        <v>0</v>
      </c>
      <c r="E42" s="9">
        <v>63</v>
      </c>
      <c r="F42" s="9">
        <v>6</v>
      </c>
      <c r="G42" s="9">
        <v>15</v>
      </c>
      <c r="H42" s="9">
        <v>23</v>
      </c>
      <c r="I42" s="9">
        <v>32</v>
      </c>
      <c r="J42" s="9">
        <v>2</v>
      </c>
      <c r="K42" s="9">
        <v>0</v>
      </c>
      <c r="L42" s="10">
        <f t="shared" si="0"/>
        <v>445</v>
      </c>
    </row>
    <row r="43" spans="1:12" ht="12.75">
      <c r="A43" s="20" t="s">
        <v>52</v>
      </c>
      <c r="B43" s="9">
        <v>309</v>
      </c>
      <c r="C43" s="9">
        <v>0</v>
      </c>
      <c r="D43" s="9">
        <v>0</v>
      </c>
      <c r="E43" s="9">
        <v>44</v>
      </c>
      <c r="F43" s="9">
        <v>5</v>
      </c>
      <c r="G43" s="9">
        <v>8</v>
      </c>
      <c r="H43" s="9">
        <v>18</v>
      </c>
      <c r="I43" s="9">
        <v>17</v>
      </c>
      <c r="J43" s="9">
        <v>0</v>
      </c>
      <c r="K43" s="9">
        <v>0</v>
      </c>
      <c r="L43" s="10">
        <f t="shared" si="0"/>
        <v>401</v>
      </c>
    </row>
    <row r="44" spans="1:12" ht="12.75">
      <c r="A44" s="20" t="s">
        <v>53</v>
      </c>
      <c r="B44" s="9">
        <v>261</v>
      </c>
      <c r="C44" s="9">
        <v>1</v>
      </c>
      <c r="D44" s="9">
        <v>0</v>
      </c>
      <c r="E44" s="9">
        <v>15</v>
      </c>
      <c r="F44" s="9">
        <v>7</v>
      </c>
      <c r="G44" s="9">
        <v>3</v>
      </c>
      <c r="H44" s="9">
        <v>21</v>
      </c>
      <c r="I44" s="9">
        <v>22</v>
      </c>
      <c r="J44" s="9">
        <v>5</v>
      </c>
      <c r="K44" s="9">
        <v>0</v>
      </c>
      <c r="L44" s="10">
        <f t="shared" si="0"/>
        <v>335</v>
      </c>
    </row>
    <row r="45" spans="1:12" ht="13.5" thickBot="1">
      <c r="A45" s="20" t="s">
        <v>54</v>
      </c>
      <c r="B45" s="9">
        <v>269</v>
      </c>
      <c r="C45" s="9">
        <v>0</v>
      </c>
      <c r="D45" s="9">
        <v>0</v>
      </c>
      <c r="E45" s="9">
        <v>15</v>
      </c>
      <c r="F45" s="9">
        <v>7</v>
      </c>
      <c r="G45" s="9">
        <v>9</v>
      </c>
      <c r="H45" s="9">
        <v>22</v>
      </c>
      <c r="I45" s="9">
        <v>16</v>
      </c>
      <c r="J45" s="9">
        <v>2</v>
      </c>
      <c r="K45" s="9">
        <v>0</v>
      </c>
      <c r="L45" s="10">
        <f t="shared" si="0"/>
        <v>340</v>
      </c>
    </row>
    <row r="46" spans="1:12" ht="12.75">
      <c r="A46" s="21" t="s">
        <v>19</v>
      </c>
      <c r="B46" s="11">
        <f aca="true" t="shared" si="1" ref="B46:L46">SUM(B15:B45)</f>
        <v>10095</v>
      </c>
      <c r="C46" s="11">
        <f t="shared" si="1"/>
        <v>42</v>
      </c>
      <c r="D46" s="11">
        <f t="shared" si="1"/>
        <v>0</v>
      </c>
      <c r="E46" s="11">
        <f t="shared" si="1"/>
        <v>881</v>
      </c>
      <c r="F46" s="11">
        <f t="shared" si="1"/>
        <v>185</v>
      </c>
      <c r="G46" s="11">
        <f t="shared" si="1"/>
        <v>292</v>
      </c>
      <c r="H46" s="11">
        <f t="shared" si="1"/>
        <v>712</v>
      </c>
      <c r="I46" s="11">
        <f t="shared" si="1"/>
        <v>673</v>
      </c>
      <c r="J46" s="11">
        <f t="shared" si="1"/>
        <v>119</v>
      </c>
      <c r="K46" s="11">
        <f t="shared" si="1"/>
        <v>10</v>
      </c>
      <c r="L46" s="12">
        <f t="shared" si="1"/>
        <v>13009</v>
      </c>
    </row>
    <row r="47" spans="1:12" ht="13.5" thickBot="1">
      <c r="A47" s="22" t="s">
        <v>55</v>
      </c>
      <c r="B47" s="13">
        <f aca="true" t="shared" si="2" ref="B47:L47">(B46/$M13)</f>
        <v>325.64516129032256</v>
      </c>
      <c r="C47" s="13">
        <f t="shared" si="2"/>
        <v>1.3548387096774193</v>
      </c>
      <c r="D47" s="13">
        <f t="shared" si="2"/>
        <v>0</v>
      </c>
      <c r="E47" s="13">
        <f t="shared" si="2"/>
        <v>28.419354838709676</v>
      </c>
      <c r="F47" s="13">
        <f t="shared" si="2"/>
        <v>5.967741935483871</v>
      </c>
      <c r="G47" s="13">
        <f t="shared" si="2"/>
        <v>9.419354838709678</v>
      </c>
      <c r="H47" s="13">
        <f t="shared" si="2"/>
        <v>22.967741935483872</v>
      </c>
      <c r="I47" s="13">
        <f t="shared" si="2"/>
        <v>21.70967741935484</v>
      </c>
      <c r="J47" s="13">
        <f t="shared" si="2"/>
        <v>3.838709677419355</v>
      </c>
      <c r="K47" s="13">
        <f t="shared" si="2"/>
        <v>0.3225806451612903</v>
      </c>
      <c r="L47" s="14">
        <f t="shared" si="2"/>
        <v>419.64516129032256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64"/>
  <sheetViews>
    <sheetView workbookViewId="0" topLeftCell="A1">
      <selection activeCell="B11" sqref="B11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57</v>
      </c>
      <c r="J5" s="2"/>
    </row>
    <row r="6" spans="7:11" ht="12.75">
      <c r="G6" s="1" t="s">
        <v>2</v>
      </c>
      <c r="H6" s="2" t="s">
        <v>70</v>
      </c>
      <c r="J6" s="1" t="s">
        <v>3</v>
      </c>
      <c r="K6" s="3">
        <v>2010</v>
      </c>
    </row>
    <row r="7" spans="1:2" ht="11.25" customHeight="1">
      <c r="A7" s="45"/>
      <c r="B7" s="45"/>
    </row>
    <row r="8" spans="1:2" ht="9" customHeight="1">
      <c r="A8" s="45"/>
      <c r="B8" s="45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21</v>
      </c>
      <c r="C13" s="26" t="s">
        <v>5</v>
      </c>
      <c r="D13" s="26" t="s">
        <v>6</v>
      </c>
      <c r="E13" s="26" t="s">
        <v>7</v>
      </c>
      <c r="F13" s="26" t="s">
        <v>58</v>
      </c>
      <c r="G13" s="26" t="s">
        <v>58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22</v>
      </c>
      <c r="B14" s="30" t="s">
        <v>23</v>
      </c>
      <c r="C14" s="30" t="s">
        <v>11</v>
      </c>
      <c r="D14" s="30" t="s">
        <v>12</v>
      </c>
      <c r="E14" s="30" t="s">
        <v>13</v>
      </c>
      <c r="F14" s="30" t="s">
        <v>59</v>
      </c>
      <c r="G14" s="30" t="s">
        <v>60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24</v>
      </c>
      <c r="B15" s="9">
        <v>83</v>
      </c>
      <c r="C15" s="9">
        <v>0</v>
      </c>
      <c r="D15" s="9">
        <v>0</v>
      </c>
      <c r="E15" s="9">
        <v>4</v>
      </c>
      <c r="F15" s="9">
        <v>20</v>
      </c>
      <c r="G15" s="9">
        <v>32</v>
      </c>
      <c r="H15" s="9">
        <v>14</v>
      </c>
      <c r="I15" s="9">
        <v>499</v>
      </c>
      <c r="J15" s="9">
        <v>62</v>
      </c>
      <c r="K15" s="9">
        <v>0</v>
      </c>
      <c r="L15" s="10">
        <f aca="true" t="shared" si="0" ref="L15:L45">SUM(B15:K15)</f>
        <v>714</v>
      </c>
      <c r="M15" s="23" t="s">
        <v>61</v>
      </c>
    </row>
    <row r="16" spans="1:13" ht="12.75">
      <c r="A16" s="20" t="s">
        <v>25</v>
      </c>
      <c r="B16" s="9">
        <v>68</v>
      </c>
      <c r="C16" s="9">
        <v>0</v>
      </c>
      <c r="D16" s="9">
        <v>0</v>
      </c>
      <c r="E16" s="9">
        <v>11</v>
      </c>
      <c r="F16" s="9">
        <v>17</v>
      </c>
      <c r="G16" s="9">
        <v>28</v>
      </c>
      <c r="H16" s="9">
        <v>26</v>
      </c>
      <c r="I16" s="9">
        <v>408</v>
      </c>
      <c r="J16" s="9">
        <v>57</v>
      </c>
      <c r="K16" s="9">
        <v>2</v>
      </c>
      <c r="L16" s="10">
        <f t="shared" si="0"/>
        <v>617</v>
      </c>
      <c r="M16" s="28"/>
    </row>
    <row r="17" spans="1:13" ht="12.75">
      <c r="A17" s="20" t="s">
        <v>26</v>
      </c>
      <c r="B17" s="9">
        <v>72</v>
      </c>
      <c r="C17" s="9">
        <v>0</v>
      </c>
      <c r="D17" s="9">
        <v>0</v>
      </c>
      <c r="E17" s="9">
        <v>4</v>
      </c>
      <c r="F17" s="9">
        <v>12</v>
      </c>
      <c r="G17" s="9">
        <v>14</v>
      </c>
      <c r="H17" s="9">
        <v>22</v>
      </c>
      <c r="I17" s="9">
        <v>189</v>
      </c>
      <c r="J17" s="9">
        <v>29</v>
      </c>
      <c r="K17" s="9">
        <v>0</v>
      </c>
      <c r="L17" s="10">
        <f t="shared" si="0"/>
        <v>342</v>
      </c>
      <c r="M17" s="28"/>
    </row>
    <row r="18" spans="1:13" ht="12.75">
      <c r="A18" s="20" t="s">
        <v>27</v>
      </c>
      <c r="B18" s="9">
        <v>106</v>
      </c>
      <c r="C18" s="9">
        <v>0</v>
      </c>
      <c r="D18" s="9">
        <v>0</v>
      </c>
      <c r="E18" s="9">
        <v>7</v>
      </c>
      <c r="F18" s="9">
        <v>13</v>
      </c>
      <c r="G18" s="9">
        <v>34</v>
      </c>
      <c r="H18" s="9">
        <v>23</v>
      </c>
      <c r="I18" s="9">
        <v>503</v>
      </c>
      <c r="J18" s="9">
        <v>67</v>
      </c>
      <c r="K18" s="9">
        <v>1</v>
      </c>
      <c r="L18" s="10">
        <f t="shared" si="0"/>
        <v>754</v>
      </c>
      <c r="M18" s="28"/>
    </row>
    <row r="19" spans="1:13" ht="12.75">
      <c r="A19" s="20" t="s">
        <v>28</v>
      </c>
      <c r="B19" s="9">
        <v>88</v>
      </c>
      <c r="C19" s="9">
        <v>0</v>
      </c>
      <c r="D19" s="9">
        <v>0</v>
      </c>
      <c r="E19" s="9">
        <v>8</v>
      </c>
      <c r="F19" s="9">
        <v>14</v>
      </c>
      <c r="G19" s="9">
        <v>27</v>
      </c>
      <c r="H19" s="9">
        <v>21</v>
      </c>
      <c r="I19" s="9">
        <v>385</v>
      </c>
      <c r="J19" s="9">
        <v>56</v>
      </c>
      <c r="K19" s="9">
        <v>0</v>
      </c>
      <c r="L19" s="10">
        <f t="shared" si="0"/>
        <v>599</v>
      </c>
      <c r="M19" s="28"/>
    </row>
    <row r="20" spans="1:13" ht="12.75">
      <c r="A20" s="20" t="s">
        <v>29</v>
      </c>
      <c r="B20" s="9">
        <v>26</v>
      </c>
      <c r="C20" s="9">
        <v>0</v>
      </c>
      <c r="D20" s="9">
        <v>0</v>
      </c>
      <c r="E20" s="9">
        <v>0</v>
      </c>
      <c r="F20" s="9">
        <v>6</v>
      </c>
      <c r="G20" s="9">
        <v>1</v>
      </c>
      <c r="H20" s="9">
        <v>4</v>
      </c>
      <c r="I20" s="9">
        <v>0</v>
      </c>
      <c r="J20" s="9">
        <v>0</v>
      </c>
      <c r="K20" s="9">
        <v>0</v>
      </c>
      <c r="L20" s="10">
        <f t="shared" si="0"/>
        <v>37</v>
      </c>
      <c r="M20" s="28"/>
    </row>
    <row r="21" spans="1:13" ht="12.75">
      <c r="A21" s="20" t="s">
        <v>30</v>
      </c>
      <c r="B21" s="9">
        <v>64</v>
      </c>
      <c r="C21" s="9">
        <v>0</v>
      </c>
      <c r="D21" s="9">
        <v>0</v>
      </c>
      <c r="E21" s="9">
        <v>4</v>
      </c>
      <c r="F21" s="9">
        <v>11</v>
      </c>
      <c r="G21" s="9">
        <v>26</v>
      </c>
      <c r="H21" s="9">
        <v>11</v>
      </c>
      <c r="I21" s="9">
        <v>204</v>
      </c>
      <c r="J21" s="9">
        <v>26</v>
      </c>
      <c r="K21" s="9">
        <v>0</v>
      </c>
      <c r="L21" s="10">
        <f t="shared" si="0"/>
        <v>346</v>
      </c>
      <c r="M21" s="28"/>
    </row>
    <row r="22" spans="1:13" ht="12.75">
      <c r="A22" s="20" t="s">
        <v>31</v>
      </c>
      <c r="B22" s="9">
        <v>143</v>
      </c>
      <c r="C22" s="9">
        <v>0</v>
      </c>
      <c r="D22" s="9">
        <v>0</v>
      </c>
      <c r="E22" s="9">
        <v>2</v>
      </c>
      <c r="F22" s="9">
        <v>12</v>
      </c>
      <c r="G22" s="9">
        <v>54</v>
      </c>
      <c r="H22" s="9">
        <v>9</v>
      </c>
      <c r="I22" s="9">
        <v>462</v>
      </c>
      <c r="J22" s="9">
        <v>54</v>
      </c>
      <c r="K22" s="9">
        <v>0</v>
      </c>
      <c r="L22" s="10">
        <f t="shared" si="0"/>
        <v>736</v>
      </c>
      <c r="M22" s="28"/>
    </row>
    <row r="23" spans="1:13" ht="12.75">
      <c r="A23" s="20" t="s">
        <v>32</v>
      </c>
      <c r="B23" s="9">
        <v>270</v>
      </c>
      <c r="C23" s="9">
        <v>0</v>
      </c>
      <c r="D23" s="9">
        <v>0</v>
      </c>
      <c r="E23" s="9">
        <v>21</v>
      </c>
      <c r="F23" s="9">
        <v>12</v>
      </c>
      <c r="G23" s="9">
        <v>63</v>
      </c>
      <c r="H23" s="9">
        <v>14</v>
      </c>
      <c r="I23" s="9">
        <v>630</v>
      </c>
      <c r="J23" s="9">
        <v>63</v>
      </c>
      <c r="K23" s="9">
        <v>0</v>
      </c>
      <c r="L23" s="10">
        <f t="shared" si="0"/>
        <v>1073</v>
      </c>
      <c r="M23" s="28"/>
    </row>
    <row r="24" spans="1:13" ht="12.75">
      <c r="A24" s="20" t="s">
        <v>33</v>
      </c>
      <c r="B24" s="9">
        <v>134</v>
      </c>
      <c r="C24" s="9">
        <v>0</v>
      </c>
      <c r="D24" s="9">
        <v>0</v>
      </c>
      <c r="E24" s="9">
        <v>25</v>
      </c>
      <c r="F24" s="9">
        <v>12</v>
      </c>
      <c r="G24" s="9">
        <v>28</v>
      </c>
      <c r="H24" s="9">
        <v>19</v>
      </c>
      <c r="I24" s="9">
        <v>202</v>
      </c>
      <c r="J24" s="9">
        <v>28</v>
      </c>
      <c r="K24" s="9">
        <v>0</v>
      </c>
      <c r="L24" s="10">
        <f t="shared" si="0"/>
        <v>448</v>
      </c>
      <c r="M24" s="28"/>
    </row>
    <row r="25" spans="1:13" ht="12.75">
      <c r="A25" s="20" t="s">
        <v>34</v>
      </c>
      <c r="B25" s="9">
        <v>109</v>
      </c>
      <c r="C25" s="9">
        <v>0</v>
      </c>
      <c r="D25" s="9">
        <v>0</v>
      </c>
      <c r="E25" s="9">
        <v>2</v>
      </c>
      <c r="F25" s="9">
        <v>10</v>
      </c>
      <c r="G25" s="9">
        <v>37</v>
      </c>
      <c r="H25" s="9">
        <v>5</v>
      </c>
      <c r="I25" s="9">
        <v>287</v>
      </c>
      <c r="J25" s="9">
        <v>37</v>
      </c>
      <c r="K25" s="9">
        <v>0</v>
      </c>
      <c r="L25" s="10">
        <f t="shared" si="0"/>
        <v>487</v>
      </c>
      <c r="M25" s="28"/>
    </row>
    <row r="26" spans="1:13" ht="12.75">
      <c r="A26" s="20" t="s">
        <v>35</v>
      </c>
      <c r="B26" s="9">
        <v>134</v>
      </c>
      <c r="C26" s="9">
        <v>0</v>
      </c>
      <c r="D26" s="9">
        <v>0</v>
      </c>
      <c r="E26" s="9">
        <v>3</v>
      </c>
      <c r="F26" s="9">
        <v>14</v>
      </c>
      <c r="G26" s="9">
        <v>49</v>
      </c>
      <c r="H26" s="9">
        <v>17</v>
      </c>
      <c r="I26" s="9">
        <v>481</v>
      </c>
      <c r="J26" s="9">
        <v>49</v>
      </c>
      <c r="K26" s="9">
        <v>0</v>
      </c>
      <c r="L26" s="10">
        <f t="shared" si="0"/>
        <v>747</v>
      </c>
      <c r="M26" s="28"/>
    </row>
    <row r="27" spans="1:13" ht="12.75">
      <c r="A27" s="20" t="s">
        <v>36</v>
      </c>
      <c r="B27" s="9">
        <v>131</v>
      </c>
      <c r="C27" s="9">
        <v>0</v>
      </c>
      <c r="D27" s="9">
        <v>0</v>
      </c>
      <c r="E27" s="9">
        <v>12</v>
      </c>
      <c r="F27" s="9">
        <v>22</v>
      </c>
      <c r="G27" s="9">
        <v>27</v>
      </c>
      <c r="H27" s="9">
        <v>31</v>
      </c>
      <c r="I27" s="9">
        <v>401</v>
      </c>
      <c r="J27" s="9">
        <v>54</v>
      </c>
      <c r="K27" s="9">
        <v>0</v>
      </c>
      <c r="L27" s="10">
        <f t="shared" si="0"/>
        <v>678</v>
      </c>
      <c r="M27" s="28"/>
    </row>
    <row r="28" spans="1:12" ht="12.75">
      <c r="A28" s="20">
        <v>14</v>
      </c>
      <c r="B28" s="9">
        <v>124</v>
      </c>
      <c r="C28" s="9">
        <v>0</v>
      </c>
      <c r="D28" s="9">
        <v>0</v>
      </c>
      <c r="E28" s="9">
        <v>3</v>
      </c>
      <c r="F28" s="9">
        <v>23</v>
      </c>
      <c r="G28" s="9">
        <v>28</v>
      </c>
      <c r="H28" s="9">
        <v>19</v>
      </c>
      <c r="I28" s="9">
        <v>436</v>
      </c>
      <c r="J28" s="9">
        <v>53</v>
      </c>
      <c r="K28" s="9">
        <v>1</v>
      </c>
      <c r="L28" s="10">
        <f t="shared" si="0"/>
        <v>687</v>
      </c>
    </row>
    <row r="29" spans="1:12" ht="12.75">
      <c r="A29" s="20" t="s">
        <v>38</v>
      </c>
      <c r="B29" s="9">
        <v>85</v>
      </c>
      <c r="C29" s="9">
        <v>0</v>
      </c>
      <c r="D29" s="9">
        <v>0</v>
      </c>
      <c r="E29" s="9">
        <v>2</v>
      </c>
      <c r="F29" s="9">
        <v>14</v>
      </c>
      <c r="G29" s="9">
        <v>26</v>
      </c>
      <c r="H29" s="9">
        <v>14</v>
      </c>
      <c r="I29" s="9">
        <v>354</v>
      </c>
      <c r="J29" s="9">
        <v>49</v>
      </c>
      <c r="K29" s="9">
        <v>0</v>
      </c>
      <c r="L29" s="10">
        <f t="shared" si="0"/>
        <v>544</v>
      </c>
    </row>
    <row r="30" spans="1:12" ht="12.75">
      <c r="A30" s="20" t="s">
        <v>39</v>
      </c>
      <c r="B30" s="9">
        <v>114</v>
      </c>
      <c r="C30" s="9">
        <v>0</v>
      </c>
      <c r="D30" s="9">
        <v>0</v>
      </c>
      <c r="E30" s="9">
        <v>3</v>
      </c>
      <c r="F30" s="9">
        <v>14</v>
      </c>
      <c r="G30" s="9">
        <v>28</v>
      </c>
      <c r="H30" s="9">
        <v>24</v>
      </c>
      <c r="I30" s="9">
        <v>292</v>
      </c>
      <c r="J30" s="9">
        <v>42</v>
      </c>
      <c r="K30" s="9">
        <v>0</v>
      </c>
      <c r="L30" s="10">
        <f t="shared" si="0"/>
        <v>517</v>
      </c>
    </row>
    <row r="31" spans="1:12" ht="12.75">
      <c r="A31" s="20" t="s">
        <v>40</v>
      </c>
      <c r="B31" s="9">
        <v>152</v>
      </c>
      <c r="C31" s="9">
        <v>0</v>
      </c>
      <c r="D31" s="9">
        <v>0</v>
      </c>
      <c r="E31" s="9">
        <v>2</v>
      </c>
      <c r="F31" s="9">
        <v>16</v>
      </c>
      <c r="G31" s="9">
        <v>17</v>
      </c>
      <c r="H31" s="9">
        <v>11</v>
      </c>
      <c r="I31" s="9">
        <v>191</v>
      </c>
      <c r="J31" s="9">
        <v>32</v>
      </c>
      <c r="K31" s="9">
        <v>0</v>
      </c>
      <c r="L31" s="10">
        <f t="shared" si="0"/>
        <v>421</v>
      </c>
    </row>
    <row r="32" spans="1:12" ht="12.75">
      <c r="A32" s="20" t="s">
        <v>41</v>
      </c>
      <c r="B32" s="9">
        <v>347</v>
      </c>
      <c r="C32" s="9">
        <v>0</v>
      </c>
      <c r="D32" s="9">
        <v>0</v>
      </c>
      <c r="E32" s="9">
        <v>5</v>
      </c>
      <c r="F32" s="9">
        <v>19</v>
      </c>
      <c r="G32" s="9">
        <v>32</v>
      </c>
      <c r="H32" s="9">
        <v>24</v>
      </c>
      <c r="I32" s="9">
        <v>404</v>
      </c>
      <c r="J32" s="9">
        <v>58</v>
      </c>
      <c r="K32" s="9">
        <v>0</v>
      </c>
      <c r="L32" s="10">
        <f t="shared" si="0"/>
        <v>889</v>
      </c>
    </row>
    <row r="33" spans="1:12" ht="12.75">
      <c r="A33" s="20" t="s">
        <v>42</v>
      </c>
      <c r="B33" s="9">
        <v>245</v>
      </c>
      <c r="C33" s="9">
        <v>0</v>
      </c>
      <c r="D33" s="9">
        <v>0</v>
      </c>
      <c r="E33" s="9">
        <v>11</v>
      </c>
      <c r="F33" s="9">
        <v>20</v>
      </c>
      <c r="G33" s="9">
        <v>38</v>
      </c>
      <c r="H33" s="9">
        <v>35</v>
      </c>
      <c r="I33" s="9">
        <v>609</v>
      </c>
      <c r="J33" s="9">
        <v>64</v>
      </c>
      <c r="K33" s="9">
        <v>2</v>
      </c>
      <c r="L33" s="10">
        <f t="shared" si="0"/>
        <v>1024</v>
      </c>
    </row>
    <row r="34" spans="1:12" ht="12.75">
      <c r="A34" s="20" t="s">
        <v>43</v>
      </c>
      <c r="B34" s="9">
        <v>104</v>
      </c>
      <c r="C34" s="9">
        <v>0</v>
      </c>
      <c r="D34" s="9">
        <v>0</v>
      </c>
      <c r="E34" s="9">
        <v>1</v>
      </c>
      <c r="F34" s="9">
        <v>9</v>
      </c>
      <c r="G34" s="9">
        <v>37</v>
      </c>
      <c r="H34" s="9">
        <v>12</v>
      </c>
      <c r="I34" s="9">
        <v>290</v>
      </c>
      <c r="J34" s="9">
        <v>37</v>
      </c>
      <c r="K34" s="9">
        <v>0</v>
      </c>
      <c r="L34" s="10">
        <f t="shared" si="0"/>
        <v>490</v>
      </c>
    </row>
    <row r="35" spans="1:12" ht="12.75">
      <c r="A35" s="20" t="s">
        <v>44</v>
      </c>
      <c r="B35" s="9">
        <v>70</v>
      </c>
      <c r="C35" s="9">
        <v>0</v>
      </c>
      <c r="D35" s="9">
        <v>0</v>
      </c>
      <c r="E35" s="9">
        <v>1</v>
      </c>
      <c r="F35" s="9">
        <v>9</v>
      </c>
      <c r="G35" s="9">
        <v>18</v>
      </c>
      <c r="H35" s="9">
        <v>9</v>
      </c>
      <c r="I35" s="9">
        <v>95</v>
      </c>
      <c r="J35" s="9">
        <v>18</v>
      </c>
      <c r="K35" s="9">
        <v>0</v>
      </c>
      <c r="L35" s="10">
        <f t="shared" si="0"/>
        <v>220</v>
      </c>
    </row>
    <row r="36" spans="1:12" ht="12.75">
      <c r="A36" s="20" t="s">
        <v>45</v>
      </c>
      <c r="B36" s="9">
        <v>168</v>
      </c>
      <c r="C36" s="9">
        <v>0</v>
      </c>
      <c r="D36" s="9">
        <v>0</v>
      </c>
      <c r="E36" s="9">
        <v>1</v>
      </c>
      <c r="F36" s="9">
        <v>4</v>
      </c>
      <c r="G36" s="9">
        <v>7</v>
      </c>
      <c r="H36" s="9">
        <v>10</v>
      </c>
      <c r="I36" s="9">
        <v>45</v>
      </c>
      <c r="J36" s="9">
        <v>7</v>
      </c>
      <c r="K36" s="9">
        <v>0</v>
      </c>
      <c r="L36" s="10">
        <f t="shared" si="0"/>
        <v>242</v>
      </c>
    </row>
    <row r="37" spans="1:12" ht="12.75">
      <c r="A37" s="20" t="s">
        <v>46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10">
        <f t="shared" si="0"/>
        <v>0</v>
      </c>
    </row>
    <row r="38" spans="1:12" ht="12.75">
      <c r="A38" s="20" t="s">
        <v>47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10">
        <f t="shared" si="0"/>
        <v>0</v>
      </c>
    </row>
    <row r="39" spans="1:12" ht="12.75">
      <c r="A39" s="20" t="s">
        <v>48</v>
      </c>
      <c r="B39" s="9">
        <v>215</v>
      </c>
      <c r="C39" s="9">
        <v>0</v>
      </c>
      <c r="D39" s="9">
        <v>0</v>
      </c>
      <c r="E39" s="9">
        <v>4</v>
      </c>
      <c r="F39" s="9">
        <v>13</v>
      </c>
      <c r="G39" s="9">
        <v>35</v>
      </c>
      <c r="H39" s="9">
        <v>17</v>
      </c>
      <c r="I39" s="9">
        <v>288</v>
      </c>
      <c r="J39" s="9">
        <v>35</v>
      </c>
      <c r="K39" s="9">
        <v>0</v>
      </c>
      <c r="L39" s="10">
        <f t="shared" si="0"/>
        <v>607</v>
      </c>
    </row>
    <row r="40" spans="1:12" ht="12.75">
      <c r="A40" s="20" t="s">
        <v>49</v>
      </c>
      <c r="B40" s="9">
        <v>149</v>
      </c>
      <c r="C40" s="9">
        <v>0</v>
      </c>
      <c r="D40" s="9">
        <v>0</v>
      </c>
      <c r="E40" s="9">
        <v>42</v>
      </c>
      <c r="F40" s="9">
        <v>10</v>
      </c>
      <c r="G40" s="9">
        <v>48</v>
      </c>
      <c r="H40" s="9">
        <v>17</v>
      </c>
      <c r="I40" s="9">
        <v>372</v>
      </c>
      <c r="J40" s="9">
        <v>48</v>
      </c>
      <c r="K40" s="9">
        <v>1</v>
      </c>
      <c r="L40" s="10">
        <f t="shared" si="0"/>
        <v>687</v>
      </c>
    </row>
    <row r="41" spans="1:12" ht="12.75">
      <c r="A41" s="20" t="s">
        <v>50</v>
      </c>
      <c r="B41" s="9">
        <v>115</v>
      </c>
      <c r="C41" s="9">
        <v>0</v>
      </c>
      <c r="D41" s="9">
        <v>0</v>
      </c>
      <c r="E41" s="9">
        <v>16</v>
      </c>
      <c r="F41" s="9">
        <v>21</v>
      </c>
      <c r="G41" s="9">
        <v>32</v>
      </c>
      <c r="H41" s="9">
        <v>20</v>
      </c>
      <c r="I41" s="9">
        <v>407</v>
      </c>
      <c r="J41" s="9">
        <v>57</v>
      </c>
      <c r="K41" s="9">
        <v>0</v>
      </c>
      <c r="L41" s="10">
        <f t="shared" si="0"/>
        <v>668</v>
      </c>
    </row>
    <row r="42" spans="1:12" ht="12.75">
      <c r="A42" s="20" t="s">
        <v>51</v>
      </c>
      <c r="B42" s="9">
        <v>95</v>
      </c>
      <c r="C42" s="9">
        <v>0</v>
      </c>
      <c r="D42" s="9">
        <v>0</v>
      </c>
      <c r="E42" s="9">
        <v>8</v>
      </c>
      <c r="F42" s="9">
        <v>20</v>
      </c>
      <c r="G42" s="9">
        <v>43</v>
      </c>
      <c r="H42" s="9">
        <v>36</v>
      </c>
      <c r="I42" s="9">
        <v>596</v>
      </c>
      <c r="J42" s="9">
        <v>76</v>
      </c>
      <c r="K42" s="9">
        <v>0</v>
      </c>
      <c r="L42" s="10">
        <f t="shared" si="0"/>
        <v>874</v>
      </c>
    </row>
    <row r="43" spans="1:12" ht="12.75">
      <c r="A43" s="20" t="s">
        <v>52</v>
      </c>
      <c r="B43" s="9">
        <v>101</v>
      </c>
      <c r="C43" s="9">
        <v>0</v>
      </c>
      <c r="D43" s="9">
        <v>0</v>
      </c>
      <c r="E43" s="9">
        <v>6</v>
      </c>
      <c r="F43" s="9">
        <v>15</v>
      </c>
      <c r="G43" s="9">
        <v>37</v>
      </c>
      <c r="H43" s="9">
        <v>15</v>
      </c>
      <c r="I43" s="9">
        <v>632</v>
      </c>
      <c r="J43" s="9">
        <v>75</v>
      </c>
      <c r="K43" s="9">
        <v>0</v>
      </c>
      <c r="L43" s="10">
        <f t="shared" si="0"/>
        <v>881</v>
      </c>
    </row>
    <row r="44" spans="1:12" ht="12.75">
      <c r="A44" s="20" t="s">
        <v>53</v>
      </c>
      <c r="B44" s="9">
        <v>72</v>
      </c>
      <c r="C44" s="9">
        <v>0</v>
      </c>
      <c r="D44" s="9">
        <v>0</v>
      </c>
      <c r="E44" s="9">
        <v>11</v>
      </c>
      <c r="F44" s="9">
        <v>18</v>
      </c>
      <c r="G44" s="9">
        <v>19</v>
      </c>
      <c r="H44" s="9">
        <v>10</v>
      </c>
      <c r="I44" s="9">
        <v>241</v>
      </c>
      <c r="J44" s="9">
        <v>29</v>
      </c>
      <c r="K44" s="9">
        <v>0</v>
      </c>
      <c r="L44" s="10">
        <f t="shared" si="0"/>
        <v>400</v>
      </c>
    </row>
    <row r="45" spans="1:12" ht="13.5" thickBot="1">
      <c r="A45" s="20" t="s">
        <v>54</v>
      </c>
      <c r="B45" s="9">
        <v>119</v>
      </c>
      <c r="C45" s="9">
        <v>0</v>
      </c>
      <c r="D45" s="9">
        <v>0</v>
      </c>
      <c r="E45" s="9">
        <v>5</v>
      </c>
      <c r="F45" s="9">
        <v>13</v>
      </c>
      <c r="G45" s="9">
        <v>23</v>
      </c>
      <c r="H45" s="9">
        <v>14</v>
      </c>
      <c r="I45" s="9">
        <v>266</v>
      </c>
      <c r="J45" s="9">
        <v>41</v>
      </c>
      <c r="K45" s="9">
        <v>1</v>
      </c>
      <c r="L45" s="10">
        <f t="shared" si="0"/>
        <v>482</v>
      </c>
    </row>
    <row r="46" spans="1:12" ht="12.75">
      <c r="A46" s="21" t="s">
        <v>19</v>
      </c>
      <c r="B46" s="11">
        <f aca="true" t="shared" si="1" ref="B46:L46">SUM(B15:B45)</f>
        <v>3703</v>
      </c>
      <c r="C46" s="11">
        <f t="shared" si="1"/>
        <v>0</v>
      </c>
      <c r="D46" s="11">
        <f t="shared" si="1"/>
        <v>0</v>
      </c>
      <c r="E46" s="11">
        <f t="shared" si="1"/>
        <v>224</v>
      </c>
      <c r="F46" s="11">
        <f t="shared" si="1"/>
        <v>413</v>
      </c>
      <c r="G46" s="11">
        <f t="shared" si="1"/>
        <v>888</v>
      </c>
      <c r="H46" s="11">
        <f t="shared" si="1"/>
        <v>503</v>
      </c>
      <c r="I46" s="11">
        <f t="shared" si="1"/>
        <v>10169</v>
      </c>
      <c r="J46" s="11">
        <f t="shared" si="1"/>
        <v>1303</v>
      </c>
      <c r="K46" s="11">
        <f t="shared" si="1"/>
        <v>8</v>
      </c>
      <c r="L46" s="12">
        <f t="shared" si="1"/>
        <v>17211</v>
      </c>
    </row>
    <row r="47" spans="1:12" ht="13.5" thickBot="1">
      <c r="A47" s="22" t="s">
        <v>55</v>
      </c>
      <c r="B47" s="13">
        <f aca="true" t="shared" si="2" ref="B47:L47">(B46/$M13)</f>
        <v>119.45161290322581</v>
      </c>
      <c r="C47" s="13">
        <f t="shared" si="2"/>
        <v>0</v>
      </c>
      <c r="D47" s="13">
        <f t="shared" si="2"/>
        <v>0</v>
      </c>
      <c r="E47" s="13">
        <f t="shared" si="2"/>
        <v>7.225806451612903</v>
      </c>
      <c r="F47" s="13">
        <f t="shared" si="2"/>
        <v>13.32258064516129</v>
      </c>
      <c r="G47" s="13">
        <f t="shared" si="2"/>
        <v>28.64516129032258</v>
      </c>
      <c r="H47" s="13">
        <f t="shared" si="2"/>
        <v>16.225806451612904</v>
      </c>
      <c r="I47" s="13">
        <f t="shared" si="2"/>
        <v>328.03225806451616</v>
      </c>
      <c r="J47" s="13">
        <f t="shared" si="2"/>
        <v>42.03225806451613</v>
      </c>
      <c r="K47" s="13">
        <f t="shared" si="2"/>
        <v>0.25806451612903225</v>
      </c>
      <c r="L47" s="14">
        <f t="shared" si="2"/>
        <v>555.1935483870968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5">
      <c r="A50" s="41" t="s">
        <v>64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2" t="s">
        <v>68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4" t="s">
        <v>71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vpeters</cp:lastModifiedBy>
  <cp:lastPrinted>2009-09-07T12:56:01Z</cp:lastPrinted>
  <dcterms:created xsi:type="dcterms:W3CDTF">2004-02-06T13:10:41Z</dcterms:created>
  <dcterms:modified xsi:type="dcterms:W3CDTF">2010-08-10T20:43:29Z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-1492180423</vt:i4>
  </property>
  <property fmtid="{D5CDD505-2E9C-101B-9397-08002B2CF9AE}" pid="3" name="_EmailSubject">
    <vt:lpwstr/>
  </property>
  <property fmtid="{D5CDD505-2E9C-101B-9397-08002B2CF9AE}" pid="4" name="_AuthorEmail">
    <vt:lpwstr>victor.peters@mop.gov.cl</vt:lpwstr>
  </property>
  <property fmtid="{D5CDD505-2E9C-101B-9397-08002B2CF9AE}" pid="5" name="_AuthorEmailDisplayName">
    <vt:lpwstr>Victor Peters Carrera (Vialidad)</vt:lpwstr>
  </property>
  <property fmtid="{D5CDD505-2E9C-101B-9397-08002B2CF9AE}" pid="6" name="Mes">
    <vt:lpwstr>Julio</vt:lpwstr>
  </property>
  <property fmtid="{D5CDD505-2E9C-101B-9397-08002B2CF9AE}" pid="7" name="ContentType">
    <vt:lpwstr>Documento</vt:lpwstr>
  </property>
  <property fmtid="{D5CDD505-2E9C-101B-9397-08002B2CF9AE}" pid="8" name="Año">
    <vt:lpwstr>2010</vt:lpwstr>
  </property>
  <property fmtid="{D5CDD505-2E9C-101B-9397-08002B2CF9AE}" pid="9" name="URL Documento">
    <vt:lpwstr>/PasadasVehiculares/Vehic-JULIO-2010.xls</vt:lpwstr>
  </property>
  <property fmtid="{D5CDD505-2E9C-101B-9397-08002B2CF9AE}" pid="10" name="N_Mes">
    <vt:lpwstr>7.00000000000000</vt:lpwstr>
  </property>
</Properties>
</file>