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astudillo\Documents\"/>
    </mc:Choice>
  </mc:AlternateContent>
  <xr:revisionPtr revIDLastSave="0" documentId="13_ncr:1_{F3B2205E-562E-4E26-8AAB-812957F6C92F}" xr6:coauthVersionLast="47" xr6:coauthVersionMax="47" xr10:uidLastSave="{00000000-0000-0000-0000-000000000000}"/>
  <bookViews>
    <workbookView xWindow="-120" yWindow="-120" windowWidth="29040" windowHeight="15840" tabRatio="875" activeTab="9" xr2:uid="{00000000-000D-0000-FFFF-FFFF00000000}"/>
  </bookViews>
  <sheets>
    <sheet name="Cristo-Redentor-Feb-23-Set-Orie" sheetId="3" r:id="rId1"/>
    <sheet name="Chaimavida-Feb-23-ambos-senti" sheetId="1" r:id="rId2"/>
    <sheet name="Chaimavida-Feb-23-sent-Bulnes" sheetId="6" r:id="rId3"/>
    <sheet name="Chaimavida-Feb-23-sent-Concep" sheetId="7" r:id="rId4"/>
    <sheet name="Las-Raices-Feb-23-ambos-sent" sheetId="4" r:id="rId5"/>
    <sheet name="Las-Raices-Feb-23-sent-Curacaut" sheetId="8" r:id="rId6"/>
    <sheet name="Las-Raices-Feb-23-sent-Lonquim" sheetId="9" r:id="rId7"/>
    <sheet name="San-Roque-Feb-23-ambos-sentid" sheetId="5" r:id="rId8"/>
    <sheet name="San-Roque-Feb-23-sent-SantJuana" sheetId="10" r:id="rId9"/>
    <sheet name="San-Roque-Feb-23-sent-Nacimient" sheetId="11" r:id="rId10"/>
  </sheets>
  <calcPr calcId="181029"/>
</workbook>
</file>

<file path=xl/calcChain.xml><?xml version="1.0" encoding="utf-8"?>
<calcChain xmlns="http://schemas.openxmlformats.org/spreadsheetml/2006/main">
  <c r="L44" i="4" l="1"/>
  <c r="L43" i="4"/>
  <c r="L42" i="4"/>
  <c r="L40" i="4"/>
  <c r="L39" i="4"/>
  <c r="L38" i="4"/>
  <c r="L36" i="4"/>
  <c r="L35" i="4"/>
  <c r="L34" i="4"/>
  <c r="L32" i="4"/>
  <c r="L31" i="4"/>
  <c r="L30" i="4"/>
  <c r="L28" i="4"/>
  <c r="L27" i="4"/>
  <c r="L26" i="4"/>
  <c r="L24" i="4"/>
  <c r="L23" i="4"/>
  <c r="L22" i="4"/>
  <c r="L20" i="4"/>
  <c r="L19" i="4"/>
  <c r="L18" i="4"/>
  <c r="J46" i="4"/>
  <c r="J47" i="4" s="1"/>
  <c r="F46" i="4"/>
  <c r="F47" i="4"/>
  <c r="B46" i="4"/>
  <c r="B47" i="4" s="1"/>
  <c r="H46" i="4"/>
  <c r="H47" i="4" s="1"/>
  <c r="L15" i="4"/>
  <c r="K46" i="11"/>
  <c r="K47" i="11"/>
  <c r="J46" i="11"/>
  <c r="J47" i="11"/>
  <c r="I46" i="11"/>
  <c r="I47" i="11"/>
  <c r="H46" i="11"/>
  <c r="H47" i="11"/>
  <c r="G46" i="11"/>
  <c r="G47" i="11"/>
  <c r="F46" i="11"/>
  <c r="F47" i="11"/>
  <c r="E46" i="11"/>
  <c r="E47" i="11"/>
  <c r="D46" i="11"/>
  <c r="D47" i="11"/>
  <c r="C46" i="11"/>
  <c r="C47" i="11"/>
  <c r="B46" i="11"/>
  <c r="B47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46" i="11" s="1"/>
  <c r="L47" i="11" s="1"/>
  <c r="L21" i="11"/>
  <c r="L20" i="11"/>
  <c r="L19" i="11"/>
  <c r="L18" i="11"/>
  <c r="L17" i="11"/>
  <c r="L15" i="11"/>
  <c r="L16" i="11"/>
  <c r="K46" i="10"/>
  <c r="K47" i="10" s="1"/>
  <c r="J46" i="10"/>
  <c r="J47" i="10" s="1"/>
  <c r="I46" i="10"/>
  <c r="I47" i="10" s="1"/>
  <c r="H46" i="10"/>
  <c r="H47" i="10"/>
  <c r="G46" i="10"/>
  <c r="G47" i="10" s="1"/>
  <c r="F46" i="10"/>
  <c r="F47" i="10" s="1"/>
  <c r="E46" i="10"/>
  <c r="E47" i="10" s="1"/>
  <c r="D46" i="10"/>
  <c r="D47" i="10"/>
  <c r="C46" i="10"/>
  <c r="C47" i="10" s="1"/>
  <c r="B46" i="10"/>
  <c r="B47" i="10" s="1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46" i="10" s="1"/>
  <c r="L47" i="10" s="1"/>
  <c r="K46" i="9"/>
  <c r="K47" i="9"/>
  <c r="J46" i="9"/>
  <c r="J47" i="9"/>
  <c r="I46" i="9"/>
  <c r="I47" i="9"/>
  <c r="H46" i="9"/>
  <c r="H47" i="9"/>
  <c r="G46" i="9"/>
  <c r="G47" i="9"/>
  <c r="F46" i="9"/>
  <c r="F47" i="9"/>
  <c r="E46" i="9"/>
  <c r="E47" i="9"/>
  <c r="D46" i="9"/>
  <c r="D47" i="9"/>
  <c r="C46" i="9"/>
  <c r="C47" i="9"/>
  <c r="B46" i="9"/>
  <c r="B47" i="9"/>
  <c r="L47" i="9" s="1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K46" i="8"/>
  <c r="K47" i="8" s="1"/>
  <c r="J46" i="8"/>
  <c r="J47" i="8" s="1"/>
  <c r="I46" i="8"/>
  <c r="I47" i="8" s="1"/>
  <c r="H46" i="8"/>
  <c r="H47" i="8"/>
  <c r="G46" i="8"/>
  <c r="G47" i="8" s="1"/>
  <c r="F46" i="8"/>
  <c r="F47" i="8" s="1"/>
  <c r="E46" i="8"/>
  <c r="E47" i="8" s="1"/>
  <c r="D46" i="8"/>
  <c r="D47" i="8"/>
  <c r="C46" i="8"/>
  <c r="C47" i="8" s="1"/>
  <c r="B46" i="8"/>
  <c r="B47" i="8" s="1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46" i="8"/>
  <c r="L17" i="8"/>
  <c r="L15" i="8"/>
  <c r="L16" i="8"/>
  <c r="K46" i="7"/>
  <c r="K47" i="7" s="1"/>
  <c r="J46" i="7"/>
  <c r="J47" i="7"/>
  <c r="I46" i="7"/>
  <c r="I47" i="7" s="1"/>
  <c r="H46" i="7"/>
  <c r="H47" i="7" s="1"/>
  <c r="G46" i="7"/>
  <c r="G47" i="7" s="1"/>
  <c r="F46" i="7"/>
  <c r="F47" i="7"/>
  <c r="E46" i="7"/>
  <c r="E47" i="7" s="1"/>
  <c r="D46" i="7"/>
  <c r="D47" i="7" s="1"/>
  <c r="C46" i="7"/>
  <c r="C47" i="7" s="1"/>
  <c r="B46" i="7"/>
  <c r="B47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46" i="7" s="1"/>
  <c r="K46" i="6"/>
  <c r="K47" i="6" s="1"/>
  <c r="J46" i="6"/>
  <c r="J47" i="6" s="1"/>
  <c r="I46" i="6"/>
  <c r="I47" i="6" s="1"/>
  <c r="H46" i="6"/>
  <c r="H47" i="6"/>
  <c r="G46" i="6"/>
  <c r="G47" i="6" s="1"/>
  <c r="F46" i="6"/>
  <c r="F47" i="6" s="1"/>
  <c r="E46" i="6"/>
  <c r="E47" i="6" s="1"/>
  <c r="D46" i="6"/>
  <c r="D47" i="6"/>
  <c r="C46" i="6"/>
  <c r="C47" i="6" s="1"/>
  <c r="B46" i="6"/>
  <c r="B47" i="6" s="1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46" i="6" s="1"/>
  <c r="L15" i="5"/>
  <c r="L46" i="5" s="1"/>
  <c r="L47" i="5" s="1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B46" i="5"/>
  <c r="B47" i="5"/>
  <c r="C46" i="5"/>
  <c r="C47" i="5"/>
  <c r="D46" i="5"/>
  <c r="D47" i="5"/>
  <c r="E46" i="5"/>
  <c r="E47" i="5"/>
  <c r="F46" i="5"/>
  <c r="F47" i="5"/>
  <c r="G46" i="5"/>
  <c r="G47" i="5"/>
  <c r="H46" i="5"/>
  <c r="H47" i="5"/>
  <c r="I46" i="5"/>
  <c r="I47" i="5"/>
  <c r="J46" i="5"/>
  <c r="J47" i="5"/>
  <c r="K46" i="5"/>
  <c r="K47" i="5"/>
  <c r="L17" i="4"/>
  <c r="L46" i="4" s="1"/>
  <c r="L47" i="4" s="1"/>
  <c r="L21" i="4"/>
  <c r="L25" i="4"/>
  <c r="L29" i="4"/>
  <c r="L33" i="4"/>
  <c r="L37" i="4"/>
  <c r="L41" i="4"/>
  <c r="L45" i="4"/>
  <c r="C46" i="4"/>
  <c r="C47" i="4"/>
  <c r="D46" i="4"/>
  <c r="D47" i="4"/>
  <c r="E46" i="4"/>
  <c r="E47" i="4"/>
  <c r="G46" i="4"/>
  <c r="G47" i="4"/>
  <c r="I46" i="4"/>
  <c r="I47" i="4"/>
  <c r="K46" i="4"/>
  <c r="K47" i="4"/>
  <c r="L15" i="1"/>
  <c r="L16" i="1"/>
  <c r="L46" i="1" s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B46" i="1"/>
  <c r="B47" i="1" s="1"/>
  <c r="L47" i="1" s="1"/>
  <c r="C46" i="1"/>
  <c r="C47" i="1" s="1"/>
  <c r="D46" i="1"/>
  <c r="D47" i="1"/>
  <c r="E46" i="1"/>
  <c r="E47" i="1" s="1"/>
  <c r="F46" i="1"/>
  <c r="F47" i="1" s="1"/>
  <c r="G46" i="1"/>
  <c r="G47" i="1" s="1"/>
  <c r="H46" i="1"/>
  <c r="H47" i="1"/>
  <c r="I46" i="1"/>
  <c r="I47" i="1" s="1"/>
  <c r="J46" i="1"/>
  <c r="J47" i="1" s="1"/>
  <c r="K46" i="1"/>
  <c r="K47" i="1" s="1"/>
  <c r="L15" i="3"/>
  <c r="L46" i="3" s="1"/>
  <c r="L47" i="3" s="1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B46" i="3"/>
  <c r="B47" i="3"/>
  <c r="C46" i="3"/>
  <c r="C47" i="3"/>
  <c r="D46" i="3"/>
  <c r="D47" i="3"/>
  <c r="E46" i="3"/>
  <c r="E47" i="3"/>
  <c r="F46" i="3"/>
  <c r="F47" i="3"/>
  <c r="G46" i="3"/>
  <c r="G47" i="3"/>
  <c r="H46" i="3"/>
  <c r="H47" i="3"/>
  <c r="I46" i="3"/>
  <c r="I47" i="3"/>
  <c r="J46" i="3"/>
  <c r="J47" i="3"/>
  <c r="K46" i="3"/>
  <c r="K47" i="3"/>
  <c r="L16" i="4"/>
  <c r="L46" i="9"/>
  <c r="L47" i="7" l="1"/>
  <c r="L47" i="6"/>
  <c r="L47" i="8"/>
</calcChain>
</file>

<file path=xl/sharedStrings.xml><?xml version="1.0" encoding="utf-8"?>
<sst xmlns="http://schemas.openxmlformats.org/spreadsheetml/2006/main" count="623" uniqueCount="79">
  <si>
    <t xml:space="preserve">PLAZA DE PEAJE :   </t>
  </si>
  <si>
    <t>CHAIMAVIDA</t>
  </si>
  <si>
    <t xml:space="preserve">MES  : </t>
  </si>
  <si>
    <t xml:space="preserve">AÑO:  </t>
  </si>
  <si>
    <t>PASADA   MENSUAL   DE   VEHICULOS</t>
  </si>
  <si>
    <t>AUTOS CARRO</t>
  </si>
  <si>
    <t>CAMION</t>
  </si>
  <si>
    <t>CAMION Y BUS</t>
  </si>
  <si>
    <t>BUS</t>
  </si>
  <si>
    <t>CAMION DE</t>
  </si>
  <si>
    <t>1  Ó MAS EJES</t>
  </si>
  <si>
    <t>2 EJES</t>
  </si>
  <si>
    <t>3 EJES</t>
  </si>
  <si>
    <t>4 EJES</t>
  </si>
  <si>
    <t>5 EJES</t>
  </si>
  <si>
    <t>MAS 5 EJES</t>
  </si>
  <si>
    <t>MOTOS</t>
  </si>
  <si>
    <t>TOTAL</t>
  </si>
  <si>
    <t>AUTOS</t>
  </si>
  <si>
    <t>DIA</t>
  </si>
  <si>
    <t>CAMIONETAS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</si>
  <si>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</si>
  <si>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</si>
  <si>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</si>
  <si>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</si>
  <si>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</si>
  <si>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</si>
  <si>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</si>
  <si>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</si>
  <si>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</si>
  <si>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</si>
  <si>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</si>
  <si>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</si>
  <si>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</si>
  <si>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</si>
  <si>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</si>
  <si>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</si>
  <si>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</si>
  <si>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</si>
  <si>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</si>
  <si>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</si>
  <si>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</si>
  <si>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</si>
  <si>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</si>
  <si>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</si>
  <si>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</si>
  <si>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</si>
  <si>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</si>
  <si>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</si>
  <si>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</si>
  <si>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</si>
  <si>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</si>
  <si>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>PROM.</t>
  </si>
  <si>
    <t>CRISTO REDENTOR</t>
  </si>
  <si>
    <t xml:space="preserve">CAMION Y </t>
  </si>
  <si>
    <t>BUS 3 EJES</t>
  </si>
  <si>
    <t>BUS 4 EJES</t>
  </si>
  <si>
    <t xml:space="preserve"> </t>
  </si>
  <si>
    <t>LAS  RAICES</t>
  </si>
  <si>
    <t>NOTA:     Esta plaza cobra el importe del peaje en sentido   Oriente.</t>
  </si>
  <si>
    <t xml:space="preserve">    SAN ROQUE</t>
  </si>
  <si>
    <t>LAS RAICES</t>
  </si>
  <si>
    <t xml:space="preserve">NOTA:       Resumen   Ambos Sentidos.   </t>
  </si>
  <si>
    <t xml:space="preserve">           NOTA:      Sentido  Bulnes.   </t>
  </si>
  <si>
    <t xml:space="preserve">            NOTA:      Sentido  Concepcion.   </t>
  </si>
  <si>
    <t xml:space="preserve">     NOTA:    - Resumen ambos sentidos de transito.</t>
  </si>
  <si>
    <t xml:space="preserve">           NOTA:    - Sentido Santa Juana.</t>
  </si>
  <si>
    <t xml:space="preserve">          NOTA:    - Sentido Nacimiento.</t>
  </si>
  <si>
    <t>BUSES DE 3</t>
  </si>
  <si>
    <t>Y MAS EJES</t>
  </si>
  <si>
    <t>NOTA:</t>
  </si>
  <si>
    <t xml:space="preserve"> -  Resumen ambos sentidos de transito.</t>
  </si>
  <si>
    <t xml:space="preserve"> -  Sentido    Curacautin.</t>
  </si>
  <si>
    <t xml:space="preserve"> -  Sentido    Lonquimay</t>
  </si>
  <si>
    <t xml:space="preserve">  14</t>
  </si>
  <si>
    <t>FEBRERO</t>
  </si>
  <si>
    <r>
      <t xml:space="preserve">    Plaza Pesaje </t>
    </r>
    <r>
      <rPr>
        <b/>
        <sz val="10"/>
        <color indexed="8"/>
        <rFont val="Arial"/>
        <family val="2"/>
      </rPr>
      <t>Chaimavida</t>
    </r>
    <r>
      <rPr>
        <sz val="10"/>
        <color indexed="8"/>
        <rFont val="Arial"/>
        <family val="2"/>
      </rPr>
      <t xml:space="preserve"> no registra flujo vehicular  los dias 3,  4 y del 7 al 13 de Febrero 2023,  por Emergencia de Insedios Forestales.</t>
    </r>
  </si>
  <si>
    <r>
      <t xml:space="preserve">   </t>
    </r>
    <r>
      <rPr>
        <sz val="10"/>
        <color indexed="8"/>
        <rFont val="Arial"/>
        <family val="2"/>
      </rPr>
      <t>Insedios Forestales.</t>
    </r>
  </si>
  <si>
    <r>
      <t xml:space="preserve">   Plaza Pesaje </t>
    </r>
    <r>
      <rPr>
        <b/>
        <sz val="10"/>
        <color indexed="8"/>
        <rFont val="Arial"/>
        <family val="2"/>
      </rPr>
      <t>San Roque</t>
    </r>
    <r>
      <rPr>
        <sz val="10"/>
        <color indexed="8"/>
        <rFont val="Arial"/>
        <family val="2"/>
      </rPr>
      <t xml:space="preserve"> no registra flujo vehicular  los dias  3   al  14  de Febrero 2023,  por  Emergencia 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</si>
</sst>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7"/>
      <name val="Courier"/>
      <family val="3"/>
    </font>
    <font>
      <sz val="9"/>
      <name val="Arial"/>
      <family val="2"/>
    </font>
    <font>
      <sz val="9"/>
      <color indexed="12"/>
      <name val="Arial"/>
      <family val="2"/>
    </font>
    <font>
      <sz val="7"/>
      <name val="MS Serif"/>
      <family val="1"/>
    </font>
    <font>
      <b/>
      <sz val="9"/>
      <name val="Arial"/>
      <family val="2"/>
    </font>
    <font>
      <sz val="7"/>
      <name val="Arial"/>
      <family val="2"/>
    </font>
    <font>
      <sz val="7"/>
      <color indexed="12"/>
      <name val="Courier"/>
      <family val="3"/>
    </font>
    <font>
      <sz val="5"/>
      <name val="Flareserif821 BT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name val="MS Sans Serif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7" fontId="6" fillId="0" borderId="7" xfId="0" applyNumberFormat="1" applyFont="1" applyBorder="1" applyAlignment="1" applyProtection="1">
      <alignment horizontal="right"/>
      <protection locked="0"/>
    </xf>
    <xf numFmtId="37" fontId="6" fillId="0" borderId="2" xfId="0" applyNumberFormat="1" applyFont="1" applyBorder="1" applyAlignment="1" applyProtection="1">
      <alignment horizontal="right"/>
      <protection locked="0"/>
    </xf>
    <xf numFmtId="37" fontId="5" fillId="0" borderId="8" xfId="0" applyNumberFormat="1" applyFont="1" applyBorder="1" applyAlignment="1">
      <alignment horizontal="right"/>
    </xf>
    <xf numFmtId="37" fontId="5" fillId="0" borderId="9" xfId="0" applyNumberFormat="1" applyFont="1" applyBorder="1" applyAlignment="1">
      <alignment horizontal="right"/>
    </xf>
    <xf numFmtId="37" fontId="0" fillId="0" borderId="0" xfId="0" applyNumberFormat="1"/>
    <xf numFmtId="3" fontId="4" fillId="0" borderId="0" xfId="0" applyNumberFormat="1" applyFont="1"/>
    <xf numFmtId="0" fontId="7" fillId="0" borderId="0" xfId="0" applyFont="1"/>
    <xf numFmtId="0" fontId="4" fillId="0" borderId="10" xfId="0" quotePrefix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7" fontId="10" fillId="0" borderId="0" xfId="0" applyNumberFormat="1" applyFont="1" applyProtection="1">
      <protection locked="0"/>
    </xf>
    <xf numFmtId="37" fontId="4" fillId="0" borderId="0" xfId="0" applyNumberFormat="1" applyFont="1"/>
    <xf numFmtId="37" fontId="12" fillId="0" borderId="0" xfId="0" applyNumberFormat="1" applyFont="1"/>
    <xf numFmtId="37" fontId="13" fillId="0" borderId="0" xfId="0" applyNumberFormat="1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quotePrefix="1" applyFont="1"/>
    <xf numFmtId="0" fontId="16" fillId="0" borderId="0" xfId="0" applyFont="1"/>
    <xf numFmtId="0" fontId="16" fillId="0" borderId="0" xfId="0" applyFont="1" applyAlignment="1">
      <alignment horizontal="center"/>
    </xf>
    <xf numFmtId="37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37" fontId="17" fillId="0" borderId="0" xfId="0" applyNumberFormat="1" applyFont="1"/>
    <xf numFmtId="0" fontId="5" fillId="0" borderId="12" xfId="0" quotePrefix="1" applyFont="1" applyBorder="1" applyAlignment="1">
      <alignment horizontal="center"/>
    </xf>
    <xf numFmtId="3" fontId="0" fillId="0" borderId="0" xfId="0" applyNumberFormat="1"/>
    <xf numFmtId="0" fontId="20" fillId="0" borderId="0" xfId="0" applyFont="1" applyAlignment="1">
      <alignment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342900</xdr:colOff>
      <xdr:row>5</xdr:row>
      <xdr:rowOff>152400</xdr:rowOff>
    </xdr:to>
    <xdr:pic>
      <xdr:nvPicPr>
        <xdr:cNvPr id="1279" name="Picture 2" descr="VIALIDAD">
          <a:extLst>
            <a:ext uri="{FF2B5EF4-FFF2-40B4-BE49-F238E27FC236}">
              <a16:creationId xmlns:a16="http://schemas.microsoft.com/office/drawing/2014/main" id="{1AC92211-A1FF-EE4F-F113-4686E3FE2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800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266700</xdr:colOff>
      <xdr:row>0</xdr:row>
      <xdr:rowOff>57150</xdr:rowOff>
    </xdr:to>
    <xdr:pic>
      <xdr:nvPicPr>
        <xdr:cNvPr id="11545" name="Picture 2" descr="VIALIDAD">
          <a:extLst>
            <a:ext uri="{FF2B5EF4-FFF2-40B4-BE49-F238E27FC236}">
              <a16:creationId xmlns:a16="http://schemas.microsoft.com/office/drawing/2014/main" id="{2C845829-774C-9C79-0EDA-A4F3240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123825</xdr:rowOff>
    </xdr:from>
    <xdr:to>
      <xdr:col>1</xdr:col>
      <xdr:colOff>257175</xdr:colOff>
      <xdr:row>7</xdr:row>
      <xdr:rowOff>9525</xdr:rowOff>
    </xdr:to>
    <xdr:pic>
      <xdr:nvPicPr>
        <xdr:cNvPr id="11546" name="Picture 2" descr="VIALIDAD">
          <a:extLst>
            <a:ext uri="{FF2B5EF4-FFF2-40B4-BE49-F238E27FC236}">
              <a16:creationId xmlns:a16="http://schemas.microsoft.com/office/drawing/2014/main" id="{427A9376-E379-01DA-E4F0-A93304D1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752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533400</xdr:colOff>
      <xdr:row>6</xdr:row>
      <xdr:rowOff>66675</xdr:rowOff>
    </xdr:to>
    <xdr:pic>
      <xdr:nvPicPr>
        <xdr:cNvPr id="4351" name="Picture 2" descr="VIALIDAD">
          <a:extLst>
            <a:ext uri="{FF2B5EF4-FFF2-40B4-BE49-F238E27FC236}">
              <a16:creationId xmlns:a16="http://schemas.microsoft.com/office/drawing/2014/main" id="{6093C489-B23E-DBDD-101B-D5872BD0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819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209550</xdr:colOff>
      <xdr:row>6</xdr:row>
      <xdr:rowOff>66675</xdr:rowOff>
    </xdr:to>
    <xdr:pic>
      <xdr:nvPicPr>
        <xdr:cNvPr id="6285" name="Picture 2" descr="VIALIDAD">
          <a:extLst>
            <a:ext uri="{FF2B5EF4-FFF2-40B4-BE49-F238E27FC236}">
              <a16:creationId xmlns:a16="http://schemas.microsoft.com/office/drawing/2014/main" id="{4BC75C71-90BD-E894-492D-8FD409D7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819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1</xdr:col>
      <xdr:colOff>200025</xdr:colOff>
      <xdr:row>6</xdr:row>
      <xdr:rowOff>47625</xdr:rowOff>
    </xdr:to>
    <xdr:pic>
      <xdr:nvPicPr>
        <xdr:cNvPr id="7309" name="Picture 2" descr="VIALIDAD">
          <a:extLst>
            <a:ext uri="{FF2B5EF4-FFF2-40B4-BE49-F238E27FC236}">
              <a16:creationId xmlns:a16="http://schemas.microsoft.com/office/drawing/2014/main" id="{02BBEAF7-8D34-4035-6DD8-DDE2E15E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819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228600</xdr:colOff>
      <xdr:row>5</xdr:row>
      <xdr:rowOff>104775</xdr:rowOff>
    </xdr:to>
    <xdr:pic>
      <xdr:nvPicPr>
        <xdr:cNvPr id="2303" name="Picture 2" descr="VIALIDAD">
          <a:extLst>
            <a:ext uri="{FF2B5EF4-FFF2-40B4-BE49-F238E27FC236}">
              <a16:creationId xmlns:a16="http://schemas.microsoft.com/office/drawing/2014/main" id="{6F1D414A-E540-BAE1-A794-0DFF7048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7429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38100</xdr:colOff>
      <xdr:row>5</xdr:row>
      <xdr:rowOff>114300</xdr:rowOff>
    </xdr:to>
    <xdr:pic>
      <xdr:nvPicPr>
        <xdr:cNvPr id="8333" name="Picture 7" descr="VIALIDAD">
          <a:extLst>
            <a:ext uri="{FF2B5EF4-FFF2-40B4-BE49-F238E27FC236}">
              <a16:creationId xmlns:a16="http://schemas.microsoft.com/office/drawing/2014/main" id="{CC53183E-9C72-3DE2-9E85-C4E13F60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647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0</xdr:col>
      <xdr:colOff>752475</xdr:colOff>
      <xdr:row>5</xdr:row>
      <xdr:rowOff>152400</xdr:rowOff>
    </xdr:to>
    <xdr:pic>
      <xdr:nvPicPr>
        <xdr:cNvPr id="9357" name="Picture 7" descr="VIALIDAD">
          <a:extLst>
            <a:ext uri="{FF2B5EF4-FFF2-40B4-BE49-F238E27FC236}">
              <a16:creationId xmlns:a16="http://schemas.microsoft.com/office/drawing/2014/main" id="{77017754-C03B-9F08-B8D5-D1D23B1BD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628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266700</xdr:colOff>
      <xdr:row>0</xdr:row>
      <xdr:rowOff>57150</xdr:rowOff>
    </xdr:to>
    <xdr:pic>
      <xdr:nvPicPr>
        <xdr:cNvPr id="5545" name="Picture 2" descr="VIALIDAD">
          <a:extLst>
            <a:ext uri="{FF2B5EF4-FFF2-40B4-BE49-F238E27FC236}">
              <a16:creationId xmlns:a16="http://schemas.microsoft.com/office/drawing/2014/main" id="{4C47E8D8-61E5-CA8B-A9AA-7C6A081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142875</xdr:rowOff>
    </xdr:from>
    <xdr:to>
      <xdr:col>1</xdr:col>
      <xdr:colOff>295275</xdr:colOff>
      <xdr:row>5</xdr:row>
      <xdr:rowOff>190500</xdr:rowOff>
    </xdr:to>
    <xdr:pic>
      <xdr:nvPicPr>
        <xdr:cNvPr id="5546" name="Picture 2" descr="VIALIDAD">
          <a:extLst>
            <a:ext uri="{FF2B5EF4-FFF2-40B4-BE49-F238E27FC236}">
              <a16:creationId xmlns:a16="http://schemas.microsoft.com/office/drawing/2014/main" id="{832633B4-9ECB-ADA6-29EA-DCA265C1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7429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266700</xdr:colOff>
      <xdr:row>0</xdr:row>
      <xdr:rowOff>57150</xdr:rowOff>
    </xdr:to>
    <xdr:pic>
      <xdr:nvPicPr>
        <xdr:cNvPr id="10521" name="Picture 2" descr="VIALIDAD">
          <a:extLst>
            <a:ext uri="{FF2B5EF4-FFF2-40B4-BE49-F238E27FC236}">
              <a16:creationId xmlns:a16="http://schemas.microsoft.com/office/drawing/2014/main" id="{2375E477-3AED-7A99-CD1D-8279DC0C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142875</xdr:rowOff>
    </xdr:from>
    <xdr:to>
      <xdr:col>1</xdr:col>
      <xdr:colOff>295275</xdr:colOff>
      <xdr:row>6</xdr:row>
      <xdr:rowOff>123825</xdr:rowOff>
    </xdr:to>
    <xdr:pic>
      <xdr:nvPicPr>
        <xdr:cNvPr id="10522" name="Picture 2" descr="VIALIDAD">
          <a:extLst>
            <a:ext uri="{FF2B5EF4-FFF2-40B4-BE49-F238E27FC236}">
              <a16:creationId xmlns:a16="http://schemas.microsoft.com/office/drawing/2014/main" id="{155D37BE-9374-7E9C-C7C8-636B58BB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2875"/>
          <a:ext cx="8953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O64"/>
  <sheetViews>
    <sheetView workbookViewId="0">
      <selection activeCell="M12" sqref="M12"/>
    </sheetView>
  </sheetViews>
  <sheetFormatPr baseColWidth="10" defaultRowHeight="12.75" x14ac:dyDescent="0.2"/>
  <cols>
    <col min="1" max="1" width="7.5703125" customWidth="1"/>
    <col min="5" max="5" width="8.85546875" customWidth="1"/>
    <col min="8" max="8" width="8.28515625" customWidth="1"/>
    <col min="9" max="10" width="9.28515625" customWidth="1"/>
    <col min="11" max="11" width="8.7109375" customWidth="1"/>
    <col min="12" max="12" width="9.7109375" customWidth="1"/>
    <col min="13" max="13" width="0.42578125" customWidth="1"/>
  </cols>
  <sheetData>
    <row r="5" spans="1:15" x14ac:dyDescent="0.2">
      <c r="G5" s="1" t="s">
        <v>0</v>
      </c>
      <c r="I5" s="2" t="s">
        <v>53</v>
      </c>
      <c r="J5" s="2"/>
    </row>
    <row r="6" spans="1:15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5" ht="11.25" customHeight="1" x14ac:dyDescent="0.2">
      <c r="A7" s="49"/>
      <c r="B7" s="49"/>
    </row>
    <row r="8" spans="1:15" ht="9" customHeight="1" x14ac:dyDescent="0.2">
      <c r="A8" s="49"/>
      <c r="B8" s="49"/>
    </row>
    <row r="9" spans="1:15" x14ac:dyDescent="0.2">
      <c r="A9" s="24"/>
    </row>
    <row r="10" spans="1:15" ht="15.75" x14ac:dyDescent="0.25">
      <c r="D10" s="4" t="s">
        <v>4</v>
      </c>
    </row>
    <row r="12" spans="1:15" ht="13.5" thickBot="1" x14ac:dyDescent="0.25"/>
    <row r="13" spans="1:15" x14ac:dyDescent="0.2">
      <c r="A13" s="18"/>
      <c r="B13" s="25" t="s">
        <v>18</v>
      </c>
      <c r="C13" s="25" t="s">
        <v>5</v>
      </c>
      <c r="D13" s="25" t="s">
        <v>68</v>
      </c>
      <c r="E13" s="25" t="s">
        <v>6</v>
      </c>
      <c r="F13" s="25" t="s">
        <v>54</v>
      </c>
      <c r="G13" s="25" t="s">
        <v>54</v>
      </c>
      <c r="H13" s="25" t="s">
        <v>8</v>
      </c>
      <c r="I13" s="25" t="s">
        <v>6</v>
      </c>
      <c r="J13" s="25" t="s">
        <v>9</v>
      </c>
      <c r="K13" s="25"/>
      <c r="L13" s="26"/>
      <c r="M13">
        <v>28</v>
      </c>
    </row>
    <row r="14" spans="1:15" ht="13.5" thickBot="1" x14ac:dyDescent="0.25">
      <c r="A14" s="27" t="s">
        <v>19</v>
      </c>
      <c r="B14" s="28" t="s">
        <v>20</v>
      </c>
      <c r="C14" s="28" t="s">
        <v>10</v>
      </c>
      <c r="D14" s="28" t="s">
        <v>69</v>
      </c>
      <c r="E14" s="28" t="s">
        <v>11</v>
      </c>
      <c r="F14" s="28" t="s">
        <v>55</v>
      </c>
      <c r="G14" s="28" t="s">
        <v>56</v>
      </c>
      <c r="H14" s="28" t="s">
        <v>11</v>
      </c>
      <c r="I14" s="28" t="s">
        <v>14</v>
      </c>
      <c r="J14" s="28" t="s">
        <v>15</v>
      </c>
      <c r="K14" s="28" t="s">
        <v>16</v>
      </c>
      <c r="L14" s="29" t="s">
        <v>17</v>
      </c>
    </row>
    <row r="15" spans="1:15" x14ac:dyDescent="0.2">
      <c r="A15" s="20" t="s">
        <v>21</v>
      </c>
      <c r="B15" s="9">
        <v>866</v>
      </c>
      <c r="C15" s="9">
        <v>3</v>
      </c>
      <c r="D15" s="9">
        <v>9</v>
      </c>
      <c r="E15" s="9">
        <v>1</v>
      </c>
      <c r="F15" s="9">
        <v>17</v>
      </c>
      <c r="G15" s="9">
        <v>412</v>
      </c>
      <c r="H15" s="9">
        <v>6</v>
      </c>
      <c r="I15" s="9">
        <v>112</v>
      </c>
      <c r="J15" s="9">
        <v>41</v>
      </c>
      <c r="K15" s="9">
        <v>39</v>
      </c>
      <c r="L15" s="10">
        <f t="shared" ref="L15:L45" si="0">SUM(B15:K15)</f>
        <v>1506</v>
      </c>
      <c r="M15" s="23" t="s">
        <v>57</v>
      </c>
      <c r="O15" s="47"/>
    </row>
    <row r="16" spans="1:15" x14ac:dyDescent="0.2">
      <c r="A16" s="20" t="s">
        <v>22</v>
      </c>
      <c r="B16" s="9">
        <v>949</v>
      </c>
      <c r="C16" s="9">
        <v>3</v>
      </c>
      <c r="D16" s="9">
        <v>10</v>
      </c>
      <c r="E16" s="9">
        <v>5</v>
      </c>
      <c r="F16" s="9">
        <v>17</v>
      </c>
      <c r="G16" s="9">
        <v>432</v>
      </c>
      <c r="H16" s="9">
        <v>13</v>
      </c>
      <c r="I16" s="9">
        <v>91</v>
      </c>
      <c r="J16" s="9">
        <v>23</v>
      </c>
      <c r="K16" s="9">
        <v>27</v>
      </c>
      <c r="L16" s="10">
        <f t="shared" si="0"/>
        <v>1570</v>
      </c>
      <c r="O16" s="47"/>
    </row>
    <row r="17" spans="1:15" x14ac:dyDescent="0.2">
      <c r="A17" s="20" t="s">
        <v>23</v>
      </c>
      <c r="B17" s="9">
        <v>1046</v>
      </c>
      <c r="C17" s="9">
        <v>3</v>
      </c>
      <c r="D17" s="9">
        <v>10</v>
      </c>
      <c r="E17" s="9">
        <v>4</v>
      </c>
      <c r="F17" s="9">
        <v>17</v>
      </c>
      <c r="G17" s="9">
        <v>447</v>
      </c>
      <c r="H17" s="9">
        <v>8</v>
      </c>
      <c r="I17" s="9">
        <v>83</v>
      </c>
      <c r="J17" s="9">
        <v>28</v>
      </c>
      <c r="K17" s="9">
        <v>38</v>
      </c>
      <c r="L17" s="10">
        <f t="shared" si="0"/>
        <v>1684</v>
      </c>
      <c r="O17" s="47"/>
    </row>
    <row r="18" spans="1:15" x14ac:dyDescent="0.2">
      <c r="A18" s="20" t="s">
        <v>24</v>
      </c>
      <c r="B18" s="9">
        <v>994</v>
      </c>
      <c r="C18" s="9">
        <v>1</v>
      </c>
      <c r="D18" s="9">
        <v>24</v>
      </c>
      <c r="E18" s="9">
        <v>8</v>
      </c>
      <c r="F18" s="9">
        <v>2</v>
      </c>
      <c r="G18" s="9">
        <v>151</v>
      </c>
      <c r="H18" s="9">
        <v>8</v>
      </c>
      <c r="I18" s="9">
        <v>203</v>
      </c>
      <c r="J18" s="9">
        <v>58</v>
      </c>
      <c r="K18" s="9">
        <v>32</v>
      </c>
      <c r="L18" s="10">
        <f t="shared" si="0"/>
        <v>1481</v>
      </c>
      <c r="O18" s="47"/>
    </row>
    <row r="19" spans="1:15" x14ac:dyDescent="0.2">
      <c r="A19" s="20" t="s">
        <v>25</v>
      </c>
      <c r="B19" s="9">
        <v>916</v>
      </c>
      <c r="C19" s="9">
        <v>0</v>
      </c>
      <c r="D19" s="9">
        <v>14</v>
      </c>
      <c r="E19" s="9">
        <v>4</v>
      </c>
      <c r="F19" s="9">
        <v>0</v>
      </c>
      <c r="G19" s="9">
        <v>4</v>
      </c>
      <c r="H19" s="9">
        <v>6</v>
      </c>
      <c r="I19" s="9">
        <v>54</v>
      </c>
      <c r="J19" s="9">
        <v>8</v>
      </c>
      <c r="K19" s="9">
        <v>37</v>
      </c>
      <c r="L19" s="10">
        <f t="shared" si="0"/>
        <v>1043</v>
      </c>
      <c r="O19" s="47"/>
    </row>
    <row r="20" spans="1:15" x14ac:dyDescent="0.2">
      <c r="A20" s="20" t="s">
        <v>26</v>
      </c>
      <c r="B20" s="9">
        <v>978</v>
      </c>
      <c r="C20" s="9">
        <v>0</v>
      </c>
      <c r="D20" s="9">
        <v>21</v>
      </c>
      <c r="E20" s="9">
        <v>4</v>
      </c>
      <c r="F20" s="9">
        <v>1</v>
      </c>
      <c r="G20" s="9">
        <v>188</v>
      </c>
      <c r="H20" s="9">
        <v>6</v>
      </c>
      <c r="I20" s="9">
        <v>159</v>
      </c>
      <c r="J20" s="9">
        <v>28</v>
      </c>
      <c r="K20" s="9">
        <v>42</v>
      </c>
      <c r="L20" s="10">
        <f t="shared" si="0"/>
        <v>1427</v>
      </c>
      <c r="O20" s="47"/>
    </row>
    <row r="21" spans="1:15" x14ac:dyDescent="0.2">
      <c r="A21" s="20" t="s">
        <v>27</v>
      </c>
      <c r="B21" s="9">
        <v>779</v>
      </c>
      <c r="C21" s="9">
        <v>1</v>
      </c>
      <c r="D21" s="9">
        <v>8</v>
      </c>
      <c r="E21" s="9">
        <v>9</v>
      </c>
      <c r="F21" s="9">
        <v>14</v>
      </c>
      <c r="G21" s="9">
        <v>505</v>
      </c>
      <c r="H21" s="9">
        <v>9</v>
      </c>
      <c r="I21" s="9">
        <v>176</v>
      </c>
      <c r="J21" s="9">
        <v>46</v>
      </c>
      <c r="K21" s="9">
        <v>25</v>
      </c>
      <c r="L21" s="10">
        <f t="shared" si="0"/>
        <v>1572</v>
      </c>
      <c r="O21" s="47"/>
    </row>
    <row r="22" spans="1:15" x14ac:dyDescent="0.2">
      <c r="A22" s="20" t="s">
        <v>28</v>
      </c>
      <c r="B22" s="9">
        <v>775</v>
      </c>
      <c r="C22" s="9">
        <v>0</v>
      </c>
      <c r="D22" s="9">
        <v>21</v>
      </c>
      <c r="E22" s="9">
        <v>8</v>
      </c>
      <c r="F22" s="9">
        <v>1</v>
      </c>
      <c r="G22" s="9">
        <v>418</v>
      </c>
      <c r="H22" s="9">
        <v>8</v>
      </c>
      <c r="I22" s="9">
        <v>144</v>
      </c>
      <c r="J22" s="9">
        <v>41</v>
      </c>
      <c r="K22" s="9">
        <v>26</v>
      </c>
      <c r="L22" s="10">
        <f t="shared" si="0"/>
        <v>1442</v>
      </c>
      <c r="O22" s="47"/>
    </row>
    <row r="23" spans="1:15" x14ac:dyDescent="0.2">
      <c r="A23" s="20" t="s">
        <v>29</v>
      </c>
      <c r="B23" s="9">
        <v>876</v>
      </c>
      <c r="C23" s="9">
        <v>1</v>
      </c>
      <c r="D23" s="9">
        <v>9</v>
      </c>
      <c r="E23" s="9">
        <v>5</v>
      </c>
      <c r="F23" s="9">
        <v>17</v>
      </c>
      <c r="G23" s="9">
        <v>409</v>
      </c>
      <c r="H23" s="9">
        <v>9</v>
      </c>
      <c r="I23" s="9">
        <v>153</v>
      </c>
      <c r="J23" s="9">
        <v>40</v>
      </c>
      <c r="K23" s="9">
        <v>33</v>
      </c>
      <c r="L23" s="10">
        <f t="shared" si="0"/>
        <v>1552</v>
      </c>
      <c r="O23" s="47"/>
    </row>
    <row r="24" spans="1:15" x14ac:dyDescent="0.2">
      <c r="A24" s="20" t="s">
        <v>30</v>
      </c>
      <c r="B24" s="9">
        <v>1104</v>
      </c>
      <c r="C24" s="9">
        <v>6</v>
      </c>
      <c r="D24" s="9">
        <v>22</v>
      </c>
      <c r="E24" s="9">
        <v>8</v>
      </c>
      <c r="F24" s="9">
        <v>2</v>
      </c>
      <c r="G24" s="9">
        <v>440</v>
      </c>
      <c r="H24" s="9">
        <v>11</v>
      </c>
      <c r="I24" s="9">
        <v>145</v>
      </c>
      <c r="J24" s="9">
        <v>39</v>
      </c>
      <c r="K24" s="9">
        <v>29</v>
      </c>
      <c r="L24" s="10">
        <f t="shared" si="0"/>
        <v>1806</v>
      </c>
      <c r="O24" s="47"/>
    </row>
    <row r="25" spans="1:15" x14ac:dyDescent="0.2">
      <c r="A25" s="20" t="s">
        <v>31</v>
      </c>
      <c r="B25" s="9">
        <v>1058</v>
      </c>
      <c r="C25" s="9">
        <v>1</v>
      </c>
      <c r="D25" s="9">
        <v>9</v>
      </c>
      <c r="E25" s="9">
        <v>5</v>
      </c>
      <c r="F25" s="9">
        <v>15</v>
      </c>
      <c r="G25" s="9">
        <v>286</v>
      </c>
      <c r="H25" s="9">
        <v>10</v>
      </c>
      <c r="I25" s="9">
        <v>112</v>
      </c>
      <c r="J25" s="9">
        <v>25</v>
      </c>
      <c r="K25" s="9">
        <v>42</v>
      </c>
      <c r="L25" s="10">
        <f t="shared" si="0"/>
        <v>1563</v>
      </c>
      <c r="O25" s="47"/>
    </row>
    <row r="26" spans="1:15" x14ac:dyDescent="0.2">
      <c r="A26" s="20" t="s">
        <v>32</v>
      </c>
      <c r="B26" s="9">
        <v>914</v>
      </c>
      <c r="C26" s="9">
        <v>3</v>
      </c>
      <c r="D26" s="9">
        <v>19</v>
      </c>
      <c r="E26" s="9">
        <v>2</v>
      </c>
      <c r="F26" s="9">
        <v>1</v>
      </c>
      <c r="G26" s="9">
        <v>26</v>
      </c>
      <c r="H26" s="9">
        <v>7</v>
      </c>
      <c r="I26" s="9">
        <v>50</v>
      </c>
      <c r="J26" s="9">
        <v>1</v>
      </c>
      <c r="K26" s="9">
        <v>29</v>
      </c>
      <c r="L26" s="10">
        <f t="shared" si="0"/>
        <v>1052</v>
      </c>
      <c r="O26" s="47"/>
    </row>
    <row r="27" spans="1:15" x14ac:dyDescent="0.2">
      <c r="A27" s="20" t="s">
        <v>33</v>
      </c>
      <c r="B27" s="9">
        <v>1016</v>
      </c>
      <c r="C27" s="9">
        <v>7</v>
      </c>
      <c r="D27" s="9">
        <v>18</v>
      </c>
      <c r="E27" s="9">
        <v>6</v>
      </c>
      <c r="F27" s="9">
        <v>2</v>
      </c>
      <c r="G27" s="9">
        <v>193</v>
      </c>
      <c r="H27" s="9">
        <v>10</v>
      </c>
      <c r="I27" s="9">
        <v>142</v>
      </c>
      <c r="J27" s="9">
        <v>31</v>
      </c>
      <c r="K27" s="9">
        <v>26</v>
      </c>
      <c r="L27" s="10">
        <f t="shared" si="0"/>
        <v>1451</v>
      </c>
      <c r="O27" s="47"/>
    </row>
    <row r="28" spans="1:15" x14ac:dyDescent="0.2">
      <c r="A28" s="46" t="s">
        <v>74</v>
      </c>
      <c r="B28" s="9">
        <v>755</v>
      </c>
      <c r="C28" s="9">
        <v>0</v>
      </c>
      <c r="D28" s="9">
        <v>17</v>
      </c>
      <c r="E28" s="9">
        <v>10</v>
      </c>
      <c r="F28" s="9">
        <v>9</v>
      </c>
      <c r="G28" s="9">
        <v>274</v>
      </c>
      <c r="H28" s="9">
        <v>7</v>
      </c>
      <c r="I28" s="9">
        <v>346</v>
      </c>
      <c r="J28" s="9">
        <v>45</v>
      </c>
      <c r="K28" s="9">
        <v>34</v>
      </c>
      <c r="L28" s="10">
        <f t="shared" si="0"/>
        <v>1497</v>
      </c>
      <c r="O28" s="47"/>
    </row>
    <row r="29" spans="1:15" x14ac:dyDescent="0.2">
      <c r="A29" s="20" t="s">
        <v>35</v>
      </c>
      <c r="B29" s="9">
        <v>744</v>
      </c>
      <c r="C29" s="9">
        <v>0</v>
      </c>
      <c r="D29" s="9">
        <v>21</v>
      </c>
      <c r="E29" s="9">
        <v>7</v>
      </c>
      <c r="F29" s="9">
        <v>2</v>
      </c>
      <c r="G29" s="9">
        <v>241</v>
      </c>
      <c r="H29" s="9">
        <v>6</v>
      </c>
      <c r="I29" s="9">
        <v>339</v>
      </c>
      <c r="J29" s="9">
        <v>23</v>
      </c>
      <c r="K29" s="9">
        <v>25</v>
      </c>
      <c r="L29" s="10">
        <f t="shared" si="0"/>
        <v>1408</v>
      </c>
      <c r="O29" s="47"/>
    </row>
    <row r="30" spans="1:15" x14ac:dyDescent="0.2">
      <c r="A30" s="20" t="s">
        <v>36</v>
      </c>
      <c r="B30" s="9">
        <v>948</v>
      </c>
      <c r="C30" s="9">
        <v>1</v>
      </c>
      <c r="D30" s="9">
        <v>20</v>
      </c>
      <c r="E30" s="9">
        <v>10</v>
      </c>
      <c r="F30" s="9">
        <v>7</v>
      </c>
      <c r="G30" s="9">
        <v>252</v>
      </c>
      <c r="H30" s="9">
        <v>7</v>
      </c>
      <c r="I30" s="9">
        <v>312</v>
      </c>
      <c r="J30" s="9">
        <v>29</v>
      </c>
      <c r="K30" s="9">
        <v>46</v>
      </c>
      <c r="L30" s="10">
        <f t="shared" si="0"/>
        <v>1632</v>
      </c>
      <c r="O30" s="47"/>
    </row>
    <row r="31" spans="1:15" x14ac:dyDescent="0.2">
      <c r="A31" s="20" t="s">
        <v>37</v>
      </c>
      <c r="B31" s="9">
        <v>935</v>
      </c>
      <c r="C31" s="9">
        <v>1</v>
      </c>
      <c r="D31" s="9">
        <v>22</v>
      </c>
      <c r="E31" s="9">
        <v>5</v>
      </c>
      <c r="F31" s="9">
        <v>8</v>
      </c>
      <c r="G31" s="9">
        <v>214</v>
      </c>
      <c r="H31" s="9">
        <v>9</v>
      </c>
      <c r="I31" s="9">
        <v>382</v>
      </c>
      <c r="J31" s="9">
        <v>16</v>
      </c>
      <c r="K31" s="9">
        <v>85</v>
      </c>
      <c r="L31" s="10">
        <f t="shared" si="0"/>
        <v>1677</v>
      </c>
      <c r="O31" s="47"/>
    </row>
    <row r="32" spans="1:15" x14ac:dyDescent="0.2">
      <c r="A32" s="20" t="s">
        <v>38</v>
      </c>
      <c r="B32" s="9">
        <v>761</v>
      </c>
      <c r="C32" s="9">
        <v>1</v>
      </c>
      <c r="D32" s="9">
        <v>17</v>
      </c>
      <c r="E32" s="9">
        <v>8</v>
      </c>
      <c r="F32" s="9">
        <v>11</v>
      </c>
      <c r="G32" s="9">
        <v>238</v>
      </c>
      <c r="H32" s="9">
        <v>9</v>
      </c>
      <c r="I32" s="9">
        <v>116</v>
      </c>
      <c r="J32" s="9">
        <v>63</v>
      </c>
      <c r="K32" s="9">
        <v>64</v>
      </c>
      <c r="L32" s="10">
        <f t="shared" si="0"/>
        <v>1288</v>
      </c>
      <c r="O32" s="47"/>
    </row>
    <row r="33" spans="1:15" x14ac:dyDescent="0.2">
      <c r="A33" s="20" t="s">
        <v>39</v>
      </c>
      <c r="B33" s="9">
        <v>713</v>
      </c>
      <c r="C33" s="9">
        <v>1</v>
      </c>
      <c r="D33" s="9">
        <v>15</v>
      </c>
      <c r="E33" s="9">
        <v>4</v>
      </c>
      <c r="F33" s="9">
        <v>1</v>
      </c>
      <c r="G33" s="9">
        <v>24</v>
      </c>
      <c r="H33" s="9">
        <v>8</v>
      </c>
      <c r="I33" s="9">
        <v>38</v>
      </c>
      <c r="J33" s="9">
        <v>12</v>
      </c>
      <c r="K33" s="9">
        <v>65</v>
      </c>
      <c r="L33" s="10">
        <f t="shared" si="0"/>
        <v>881</v>
      </c>
      <c r="O33" s="47"/>
    </row>
    <row r="34" spans="1:15" x14ac:dyDescent="0.2">
      <c r="A34" s="20" t="s">
        <v>40</v>
      </c>
      <c r="B34" s="9">
        <v>1404</v>
      </c>
      <c r="C34" s="9">
        <v>3</v>
      </c>
      <c r="D34" s="9">
        <v>17</v>
      </c>
      <c r="E34" s="9">
        <v>7</v>
      </c>
      <c r="F34" s="9">
        <v>9</v>
      </c>
      <c r="G34" s="9">
        <v>286</v>
      </c>
      <c r="H34" s="9">
        <v>10</v>
      </c>
      <c r="I34" s="9">
        <v>74</v>
      </c>
      <c r="J34" s="9">
        <v>44</v>
      </c>
      <c r="K34" s="9">
        <v>54</v>
      </c>
      <c r="L34" s="10">
        <f t="shared" si="0"/>
        <v>1908</v>
      </c>
      <c r="O34" s="47"/>
    </row>
    <row r="35" spans="1:15" x14ac:dyDescent="0.2">
      <c r="A35" s="20" t="s">
        <v>41</v>
      </c>
      <c r="B35" s="9">
        <v>2056</v>
      </c>
      <c r="C35" s="9">
        <v>1</v>
      </c>
      <c r="D35" s="9">
        <v>27</v>
      </c>
      <c r="E35" s="9">
        <v>9</v>
      </c>
      <c r="F35" s="9">
        <v>3</v>
      </c>
      <c r="G35" s="9">
        <v>404</v>
      </c>
      <c r="H35" s="9">
        <v>11</v>
      </c>
      <c r="I35" s="9">
        <v>199</v>
      </c>
      <c r="J35" s="9">
        <v>50</v>
      </c>
      <c r="K35" s="9">
        <v>70</v>
      </c>
      <c r="L35" s="10">
        <f t="shared" si="0"/>
        <v>2830</v>
      </c>
      <c r="O35" s="47"/>
    </row>
    <row r="36" spans="1:15" x14ac:dyDescent="0.2">
      <c r="A36" s="20" t="s">
        <v>42</v>
      </c>
      <c r="B36" s="9">
        <v>1153</v>
      </c>
      <c r="C36" s="9">
        <v>3</v>
      </c>
      <c r="D36" s="9">
        <v>17</v>
      </c>
      <c r="E36" s="9">
        <v>2</v>
      </c>
      <c r="F36" s="9">
        <v>13</v>
      </c>
      <c r="G36" s="9">
        <v>312</v>
      </c>
      <c r="H36" s="9">
        <v>10</v>
      </c>
      <c r="I36" s="9">
        <v>198</v>
      </c>
      <c r="J36" s="9">
        <v>56</v>
      </c>
      <c r="K36" s="9">
        <v>53</v>
      </c>
      <c r="L36" s="10">
        <f t="shared" si="0"/>
        <v>1817</v>
      </c>
      <c r="O36" s="47"/>
    </row>
    <row r="37" spans="1:15" x14ac:dyDescent="0.2">
      <c r="A37" s="20" t="s">
        <v>43</v>
      </c>
      <c r="B37" s="9">
        <v>945</v>
      </c>
      <c r="C37" s="9">
        <v>1</v>
      </c>
      <c r="D37" s="9">
        <v>25</v>
      </c>
      <c r="E37" s="9">
        <v>3</v>
      </c>
      <c r="F37" s="9">
        <v>3</v>
      </c>
      <c r="G37" s="9">
        <v>232</v>
      </c>
      <c r="H37" s="9">
        <v>8</v>
      </c>
      <c r="I37" s="9">
        <v>214</v>
      </c>
      <c r="J37" s="9">
        <v>59</v>
      </c>
      <c r="K37" s="9">
        <v>41</v>
      </c>
      <c r="L37" s="10">
        <f t="shared" si="0"/>
        <v>1531</v>
      </c>
      <c r="O37" s="47"/>
    </row>
    <row r="38" spans="1:15" x14ac:dyDescent="0.2">
      <c r="A38" s="20" t="s">
        <v>44</v>
      </c>
      <c r="B38" s="9">
        <v>1047</v>
      </c>
      <c r="C38" s="9">
        <v>0</v>
      </c>
      <c r="D38" s="9">
        <v>19</v>
      </c>
      <c r="E38" s="9">
        <v>6</v>
      </c>
      <c r="F38" s="9">
        <v>8</v>
      </c>
      <c r="G38" s="9">
        <v>326</v>
      </c>
      <c r="H38" s="9">
        <v>11</v>
      </c>
      <c r="I38" s="9">
        <v>189</v>
      </c>
      <c r="J38" s="9">
        <v>77</v>
      </c>
      <c r="K38" s="9">
        <v>57</v>
      </c>
      <c r="L38" s="10">
        <f t="shared" si="0"/>
        <v>1740</v>
      </c>
      <c r="O38" s="47"/>
    </row>
    <row r="39" spans="1:15" x14ac:dyDescent="0.2">
      <c r="A39" s="20" t="s">
        <v>45</v>
      </c>
      <c r="B39" s="9">
        <v>839</v>
      </c>
      <c r="C39" s="9">
        <v>3</v>
      </c>
      <c r="D39" s="9">
        <v>19</v>
      </c>
      <c r="E39" s="9">
        <v>6</v>
      </c>
      <c r="F39" s="9">
        <v>8</v>
      </c>
      <c r="G39" s="9">
        <v>232</v>
      </c>
      <c r="H39" s="9">
        <v>7</v>
      </c>
      <c r="I39" s="9">
        <v>186</v>
      </c>
      <c r="J39" s="9">
        <v>53</v>
      </c>
      <c r="K39" s="9">
        <v>21</v>
      </c>
      <c r="L39" s="10">
        <f t="shared" si="0"/>
        <v>1374</v>
      </c>
      <c r="O39" s="47"/>
    </row>
    <row r="40" spans="1:15" x14ac:dyDescent="0.2">
      <c r="A40" s="20" t="s">
        <v>46</v>
      </c>
      <c r="B40" s="9">
        <v>758</v>
      </c>
      <c r="C40" s="9">
        <v>0</v>
      </c>
      <c r="D40" s="9">
        <v>17</v>
      </c>
      <c r="E40" s="9">
        <v>3</v>
      </c>
      <c r="F40" s="9">
        <v>3</v>
      </c>
      <c r="G40" s="9">
        <v>56</v>
      </c>
      <c r="H40" s="9">
        <v>7</v>
      </c>
      <c r="I40" s="9">
        <v>49</v>
      </c>
      <c r="J40" s="9">
        <v>8</v>
      </c>
      <c r="K40" s="9">
        <v>38</v>
      </c>
      <c r="L40" s="10">
        <f t="shared" si="0"/>
        <v>939</v>
      </c>
      <c r="O40" s="47"/>
    </row>
    <row r="41" spans="1:15" x14ac:dyDescent="0.2">
      <c r="A41" s="20" t="s">
        <v>47</v>
      </c>
      <c r="B41" s="9">
        <v>598</v>
      </c>
      <c r="C41" s="9">
        <v>1</v>
      </c>
      <c r="D41" s="9">
        <v>17</v>
      </c>
      <c r="E41" s="9">
        <v>7</v>
      </c>
      <c r="F41" s="9">
        <v>5</v>
      </c>
      <c r="G41" s="9">
        <v>167</v>
      </c>
      <c r="H41" s="9">
        <v>9</v>
      </c>
      <c r="I41" s="9">
        <v>131</v>
      </c>
      <c r="J41" s="9">
        <v>29</v>
      </c>
      <c r="K41" s="9">
        <v>26</v>
      </c>
      <c r="L41" s="10">
        <f t="shared" si="0"/>
        <v>990</v>
      </c>
      <c r="O41" s="47"/>
    </row>
    <row r="42" spans="1:15" x14ac:dyDescent="0.2">
      <c r="A42" s="20" t="s">
        <v>48</v>
      </c>
      <c r="B42" s="9">
        <v>476</v>
      </c>
      <c r="C42" s="9">
        <v>0</v>
      </c>
      <c r="D42" s="9">
        <v>20</v>
      </c>
      <c r="E42" s="9">
        <v>12</v>
      </c>
      <c r="F42" s="9">
        <v>1</v>
      </c>
      <c r="G42" s="9">
        <v>452</v>
      </c>
      <c r="H42" s="9">
        <v>4</v>
      </c>
      <c r="I42" s="9">
        <v>205</v>
      </c>
      <c r="J42" s="9">
        <v>39</v>
      </c>
      <c r="K42" s="9">
        <v>10</v>
      </c>
      <c r="L42" s="10">
        <f t="shared" si="0"/>
        <v>1219</v>
      </c>
      <c r="O42" s="47"/>
    </row>
    <row r="43" spans="1:15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  <c r="O43" s="47"/>
    </row>
    <row r="44" spans="1:15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  <c r="O44" s="47"/>
    </row>
    <row r="45" spans="1:15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  <c r="O45" s="47"/>
    </row>
    <row r="46" spans="1:15" x14ac:dyDescent="0.2">
      <c r="A46" s="21" t="s">
        <v>17</v>
      </c>
      <c r="B46" s="11">
        <f t="shared" ref="B46:L46" si="1">SUM(B15:B45)</f>
        <v>26403</v>
      </c>
      <c r="C46" s="11">
        <f t="shared" si="1"/>
        <v>45</v>
      </c>
      <c r="D46" s="11">
        <f t="shared" si="1"/>
        <v>484</v>
      </c>
      <c r="E46" s="11">
        <f t="shared" si="1"/>
        <v>168</v>
      </c>
      <c r="F46" s="11">
        <f t="shared" si="1"/>
        <v>197</v>
      </c>
      <c r="G46" s="11">
        <f t="shared" si="1"/>
        <v>7621</v>
      </c>
      <c r="H46" s="11">
        <f t="shared" si="1"/>
        <v>234</v>
      </c>
      <c r="I46" s="11">
        <f t="shared" si="1"/>
        <v>4602</v>
      </c>
      <c r="J46" s="11">
        <f t="shared" si="1"/>
        <v>1012</v>
      </c>
      <c r="K46" s="11">
        <f t="shared" si="1"/>
        <v>1114</v>
      </c>
      <c r="L46" s="12">
        <f t="shared" si="1"/>
        <v>41880</v>
      </c>
      <c r="O46" s="47"/>
    </row>
    <row r="47" spans="1:15" ht="13.5" thickBot="1" x14ac:dyDescent="0.25">
      <c r="A47" s="22" t="s">
        <v>52</v>
      </c>
      <c r="B47" s="13">
        <f t="shared" ref="B47:L47" si="2">(B46/$M13)</f>
        <v>942.96428571428567</v>
      </c>
      <c r="C47" s="13">
        <f t="shared" si="2"/>
        <v>1.6071428571428572</v>
      </c>
      <c r="D47" s="13">
        <f t="shared" si="2"/>
        <v>17.285714285714285</v>
      </c>
      <c r="E47" s="13">
        <f t="shared" si="2"/>
        <v>6</v>
      </c>
      <c r="F47" s="13">
        <f t="shared" si="2"/>
        <v>7.0357142857142856</v>
      </c>
      <c r="G47" s="13">
        <f t="shared" si="2"/>
        <v>272.17857142857144</v>
      </c>
      <c r="H47" s="13">
        <f t="shared" si="2"/>
        <v>8.3571428571428577</v>
      </c>
      <c r="I47" s="13">
        <f t="shared" si="2"/>
        <v>164.35714285714286</v>
      </c>
      <c r="J47" s="13">
        <f t="shared" si="2"/>
        <v>36.142857142857146</v>
      </c>
      <c r="K47" s="13">
        <f t="shared" si="2"/>
        <v>39.785714285714285</v>
      </c>
      <c r="L47" s="14">
        <f t="shared" si="2"/>
        <v>1495.7142857142858</v>
      </c>
    </row>
    <row r="48" spans="1:15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3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3" x14ac:dyDescent="0.2">
      <c r="A50" s="37" t="s">
        <v>59</v>
      </c>
      <c r="B50" s="3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3" x14ac:dyDescent="0.2">
      <c r="A51" s="37"/>
      <c r="B51" s="4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3" x14ac:dyDescent="0.2">
      <c r="A52" s="23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x14ac:dyDescent="0.2">
      <c r="A53" s="23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x14ac:dyDescent="0.2">
      <c r="A54" s="2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x14ac:dyDescent="0.2">
      <c r="A55" s="2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7" spans="1:13" x14ac:dyDescent="0.2">
      <c r="A57" s="3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31"/>
    </row>
    <row r="58" spans="1:13" x14ac:dyDescent="0.2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3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3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3" x14ac:dyDescent="0.2">
      <c r="A61" s="30"/>
      <c r="B61" s="32"/>
      <c r="C61" s="32"/>
      <c r="D61" s="32"/>
      <c r="E61" s="32"/>
      <c r="F61" s="31"/>
      <c r="G61" s="31"/>
      <c r="H61" s="31"/>
      <c r="I61" s="31"/>
      <c r="J61" s="31"/>
      <c r="K61" s="31"/>
      <c r="L61" s="31"/>
      <c r="M61" s="31"/>
    </row>
    <row r="62" spans="1:13" x14ac:dyDescent="0.2">
      <c r="A62" s="30"/>
      <c r="B62" s="33"/>
      <c r="C62" s="33"/>
      <c r="D62" s="33"/>
      <c r="E62" s="34"/>
      <c r="F62" s="31"/>
      <c r="G62" s="31"/>
      <c r="H62" s="31"/>
      <c r="I62" s="31"/>
      <c r="J62" s="31"/>
      <c r="K62" s="31"/>
      <c r="L62" s="31"/>
      <c r="M62" s="31"/>
    </row>
    <row r="63" spans="1:13" x14ac:dyDescent="0.2">
      <c r="A63" s="30"/>
      <c r="B63" s="33"/>
      <c r="C63" s="33"/>
      <c r="D63" s="33"/>
      <c r="E63" s="34"/>
      <c r="F63" s="31"/>
      <c r="G63" s="31"/>
      <c r="H63" s="31"/>
      <c r="I63" s="31"/>
      <c r="J63" s="31"/>
      <c r="K63" s="31"/>
      <c r="L63" s="31"/>
      <c r="M63" s="31"/>
    </row>
    <row r="64" spans="1:13" x14ac:dyDescent="0.2">
      <c r="A64" s="30"/>
      <c r="B64" s="34"/>
      <c r="C64" s="34"/>
      <c r="D64" s="34"/>
      <c r="E64" s="34"/>
      <c r="F64" s="31"/>
      <c r="G64" s="31"/>
      <c r="H64" s="31"/>
      <c r="I64" s="31"/>
      <c r="J64" s="31"/>
      <c r="K64" s="31"/>
      <c r="L64" s="31"/>
      <c r="M64" s="31"/>
    </row>
  </sheetData>
  <mergeCells count="2">
    <mergeCell ref="A7:B7"/>
    <mergeCell ref="A8:B8"/>
  </mergeCells>
  <phoneticPr fontId="0" type="noConversion"/>
  <pageMargins left="0.35433070866141736" right="0.35433070866141736" top="0.98425196850393704" bottom="0.98425196850393704" header="0" footer="0"/>
  <pageSetup paperSize="14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M55"/>
  <sheetViews>
    <sheetView tabSelected="1" workbookViewId="0">
      <selection activeCell="O50" sqref="O50"/>
    </sheetView>
  </sheetViews>
  <sheetFormatPr baseColWidth="10" defaultRowHeight="12.75" x14ac:dyDescent="0.2"/>
  <cols>
    <col min="4" max="4" width="10.28515625" customWidth="1"/>
    <col min="5" max="5" width="9.28515625" customWidth="1"/>
    <col min="6" max="6" width="9.85546875" customWidth="1"/>
    <col min="7" max="7" width="10" customWidth="1"/>
    <col min="8" max="8" width="8" customWidth="1"/>
    <col min="9" max="9" width="9.42578125" customWidth="1"/>
    <col min="11" max="11" width="6.85546875" customWidth="1"/>
    <col min="12" max="12" width="11" customWidth="1"/>
    <col min="13" max="13" width="0.28515625" customWidth="1"/>
  </cols>
  <sheetData>
    <row r="5" spans="1:13" x14ac:dyDescent="0.2">
      <c r="G5" s="1" t="s">
        <v>0</v>
      </c>
      <c r="I5" s="2" t="s">
        <v>60</v>
      </c>
      <c r="J5" s="2"/>
    </row>
    <row r="6" spans="1:13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3" x14ac:dyDescent="0.2">
      <c r="A7" s="49"/>
      <c r="B7" s="49"/>
    </row>
    <row r="8" spans="1:13" x14ac:dyDescent="0.2">
      <c r="A8" s="49"/>
      <c r="B8" s="49"/>
    </row>
    <row r="9" spans="1:13" x14ac:dyDescent="0.2">
      <c r="A9" s="24"/>
    </row>
    <row r="10" spans="1:13" ht="15.75" x14ac:dyDescent="0.25">
      <c r="D10" s="4" t="s">
        <v>4</v>
      </c>
    </row>
    <row r="12" spans="1:13" ht="13.5" thickBot="1" x14ac:dyDescent="0.25"/>
    <row r="13" spans="1:13" x14ac:dyDescent="0.2">
      <c r="A13" s="18"/>
      <c r="B13" s="25" t="s">
        <v>18</v>
      </c>
      <c r="C13" s="25" t="s">
        <v>5</v>
      </c>
      <c r="D13" s="25" t="s">
        <v>68</v>
      </c>
      <c r="E13" s="25" t="s">
        <v>6</v>
      </c>
      <c r="F13" s="25" t="s">
        <v>54</v>
      </c>
      <c r="G13" s="25" t="s">
        <v>54</v>
      </c>
      <c r="H13" s="25" t="s">
        <v>8</v>
      </c>
      <c r="I13" s="25" t="s">
        <v>6</v>
      </c>
      <c r="J13" s="25" t="s">
        <v>9</v>
      </c>
      <c r="K13" s="25"/>
      <c r="L13" s="26"/>
      <c r="M13">
        <v>16</v>
      </c>
    </row>
    <row r="14" spans="1:13" ht="13.5" thickBot="1" x14ac:dyDescent="0.25">
      <c r="A14" s="27" t="s">
        <v>19</v>
      </c>
      <c r="B14" s="28" t="s">
        <v>20</v>
      </c>
      <c r="C14" s="28" t="s">
        <v>10</v>
      </c>
      <c r="D14" s="28" t="s">
        <v>69</v>
      </c>
      <c r="E14" s="28" t="s">
        <v>11</v>
      </c>
      <c r="F14" s="28" t="s">
        <v>55</v>
      </c>
      <c r="G14" s="28" t="s">
        <v>56</v>
      </c>
      <c r="H14" s="28" t="s">
        <v>11</v>
      </c>
      <c r="I14" s="28" t="s">
        <v>14</v>
      </c>
      <c r="J14" s="28" t="s">
        <v>15</v>
      </c>
      <c r="K14" s="28" t="s">
        <v>16</v>
      </c>
      <c r="L14" s="29" t="s">
        <v>17</v>
      </c>
    </row>
    <row r="15" spans="1:13" x14ac:dyDescent="0.2">
      <c r="A15" s="20" t="s">
        <v>21</v>
      </c>
      <c r="B15" s="9">
        <v>1342</v>
      </c>
      <c r="C15" s="9">
        <v>12</v>
      </c>
      <c r="D15" s="9">
        <v>1</v>
      </c>
      <c r="E15" s="9">
        <v>66</v>
      </c>
      <c r="F15" s="9">
        <v>154</v>
      </c>
      <c r="G15" s="9">
        <v>108</v>
      </c>
      <c r="H15" s="9">
        <v>24</v>
      </c>
      <c r="I15" s="9">
        <v>268</v>
      </c>
      <c r="J15" s="9">
        <v>50</v>
      </c>
      <c r="K15" s="9">
        <v>8</v>
      </c>
      <c r="L15" s="10">
        <f t="shared" ref="L15:L45" si="0">SUM(B15:K15)</f>
        <v>2033</v>
      </c>
      <c r="M15" s="23" t="s">
        <v>57</v>
      </c>
    </row>
    <row r="16" spans="1:13" x14ac:dyDescent="0.2">
      <c r="A16" s="20" t="s">
        <v>22</v>
      </c>
      <c r="B16" s="9">
        <v>1091</v>
      </c>
      <c r="C16" s="9">
        <v>8</v>
      </c>
      <c r="D16" s="9">
        <v>1</v>
      </c>
      <c r="E16" s="9">
        <v>77</v>
      </c>
      <c r="F16" s="9">
        <v>120</v>
      </c>
      <c r="G16" s="9">
        <v>59</v>
      </c>
      <c r="H16" s="9">
        <v>16</v>
      </c>
      <c r="I16" s="9">
        <v>260</v>
      </c>
      <c r="J16" s="9">
        <v>46</v>
      </c>
      <c r="K16" s="9">
        <v>16</v>
      </c>
      <c r="L16" s="10">
        <f t="shared" si="0"/>
        <v>1694</v>
      </c>
    </row>
    <row r="17" spans="1:12" x14ac:dyDescent="0.2">
      <c r="A17" s="2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f t="shared" si="0"/>
        <v>0</v>
      </c>
    </row>
    <row r="18" spans="1:12" x14ac:dyDescent="0.2">
      <c r="A18" s="2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 t="shared" si="0"/>
        <v>0</v>
      </c>
    </row>
    <row r="19" spans="1:12" x14ac:dyDescent="0.2">
      <c r="A19" s="20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 t="shared" si="0"/>
        <v>0</v>
      </c>
    </row>
    <row r="20" spans="1:12" x14ac:dyDescent="0.2">
      <c r="A20" s="20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f t="shared" si="0"/>
        <v>0</v>
      </c>
    </row>
    <row r="21" spans="1:12" x14ac:dyDescent="0.2">
      <c r="A21" s="20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0"/>
        <v>0</v>
      </c>
    </row>
    <row r="22" spans="1:12" x14ac:dyDescent="0.2">
      <c r="A22" s="20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0</v>
      </c>
    </row>
    <row r="23" spans="1:12" x14ac:dyDescent="0.2">
      <c r="A23" s="20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0"/>
        <v>0</v>
      </c>
    </row>
    <row r="24" spans="1:12" x14ac:dyDescent="0.2">
      <c r="A24" s="20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0</v>
      </c>
    </row>
    <row r="25" spans="1:12" x14ac:dyDescent="0.2">
      <c r="A25" s="20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>
        <f t="shared" si="0"/>
        <v>0</v>
      </c>
    </row>
    <row r="26" spans="1:12" x14ac:dyDescent="0.2">
      <c r="A26" s="20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f t="shared" si="0"/>
        <v>0</v>
      </c>
    </row>
    <row r="27" spans="1:12" x14ac:dyDescent="0.2">
      <c r="A27" s="20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0"/>
        <v>0</v>
      </c>
    </row>
    <row r="28" spans="1:12" x14ac:dyDescent="0.2">
      <c r="A28" s="20">
        <v>14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f t="shared" si="0"/>
        <v>0</v>
      </c>
    </row>
    <row r="29" spans="1:12" x14ac:dyDescent="0.2">
      <c r="A29" s="20" t="s">
        <v>35</v>
      </c>
      <c r="B29" s="9">
        <v>506</v>
      </c>
      <c r="C29" s="9">
        <v>2</v>
      </c>
      <c r="D29" s="9">
        <v>1</v>
      </c>
      <c r="E29" s="9">
        <v>23</v>
      </c>
      <c r="F29" s="9">
        <v>47</v>
      </c>
      <c r="G29" s="9">
        <v>40</v>
      </c>
      <c r="H29" s="9">
        <v>9</v>
      </c>
      <c r="I29" s="9">
        <v>84</v>
      </c>
      <c r="J29" s="9">
        <v>23</v>
      </c>
      <c r="K29" s="9">
        <v>1</v>
      </c>
      <c r="L29" s="10">
        <f t="shared" si="0"/>
        <v>736</v>
      </c>
    </row>
    <row r="30" spans="1:12" x14ac:dyDescent="0.2">
      <c r="A30" s="20" t="s">
        <v>36</v>
      </c>
      <c r="B30" s="9">
        <v>1371</v>
      </c>
      <c r="C30" s="9">
        <v>7</v>
      </c>
      <c r="D30" s="9">
        <v>1</v>
      </c>
      <c r="E30" s="9">
        <v>88</v>
      </c>
      <c r="F30" s="9">
        <v>169</v>
      </c>
      <c r="G30" s="9">
        <v>52</v>
      </c>
      <c r="H30" s="9">
        <v>28</v>
      </c>
      <c r="I30" s="9">
        <v>258</v>
      </c>
      <c r="J30" s="9">
        <v>45</v>
      </c>
      <c r="K30" s="9">
        <v>7</v>
      </c>
      <c r="L30" s="10">
        <f t="shared" si="0"/>
        <v>2026</v>
      </c>
    </row>
    <row r="31" spans="1:12" x14ac:dyDescent="0.2">
      <c r="A31" s="20" t="s">
        <v>37</v>
      </c>
      <c r="B31" s="9">
        <v>1561</v>
      </c>
      <c r="C31" s="9">
        <v>11</v>
      </c>
      <c r="D31" s="9">
        <v>0</v>
      </c>
      <c r="E31" s="9">
        <v>94</v>
      </c>
      <c r="F31" s="9">
        <v>114</v>
      </c>
      <c r="G31" s="9">
        <v>47</v>
      </c>
      <c r="H31" s="9">
        <v>21</v>
      </c>
      <c r="I31" s="9">
        <v>178</v>
      </c>
      <c r="J31" s="9">
        <v>52</v>
      </c>
      <c r="K31" s="9">
        <v>16</v>
      </c>
      <c r="L31" s="10">
        <f t="shared" si="0"/>
        <v>2094</v>
      </c>
    </row>
    <row r="32" spans="1:12" x14ac:dyDescent="0.2">
      <c r="A32" s="20" t="s">
        <v>38</v>
      </c>
      <c r="B32" s="9">
        <v>1274</v>
      </c>
      <c r="C32" s="9">
        <v>15</v>
      </c>
      <c r="D32" s="9">
        <v>0</v>
      </c>
      <c r="E32" s="9">
        <v>52</v>
      </c>
      <c r="F32" s="9">
        <v>30</v>
      </c>
      <c r="G32" s="9">
        <v>9</v>
      </c>
      <c r="H32" s="9">
        <v>19</v>
      </c>
      <c r="I32" s="9">
        <v>64</v>
      </c>
      <c r="J32" s="9">
        <v>12</v>
      </c>
      <c r="K32" s="9">
        <v>11</v>
      </c>
      <c r="L32" s="10">
        <f t="shared" si="0"/>
        <v>1486</v>
      </c>
    </row>
    <row r="33" spans="1:12" x14ac:dyDescent="0.2">
      <c r="A33" s="20" t="s">
        <v>39</v>
      </c>
      <c r="B33" s="9">
        <v>1152</v>
      </c>
      <c r="C33" s="9">
        <v>5</v>
      </c>
      <c r="D33" s="9">
        <v>0</v>
      </c>
      <c r="E33" s="9">
        <v>29</v>
      </c>
      <c r="F33" s="9">
        <v>13</v>
      </c>
      <c r="G33" s="9">
        <v>2</v>
      </c>
      <c r="H33" s="9">
        <v>16</v>
      </c>
      <c r="I33" s="9">
        <v>21</v>
      </c>
      <c r="J33" s="9">
        <v>8</v>
      </c>
      <c r="K33" s="9">
        <v>10</v>
      </c>
      <c r="L33" s="10">
        <f t="shared" si="0"/>
        <v>1256</v>
      </c>
    </row>
    <row r="34" spans="1:12" x14ac:dyDescent="0.2">
      <c r="A34" s="20" t="s">
        <v>40</v>
      </c>
      <c r="B34" s="9">
        <v>930</v>
      </c>
      <c r="C34" s="9">
        <v>3</v>
      </c>
      <c r="D34" s="9">
        <v>0</v>
      </c>
      <c r="E34" s="9">
        <v>62</v>
      </c>
      <c r="F34" s="9">
        <v>89</v>
      </c>
      <c r="G34" s="9">
        <v>13</v>
      </c>
      <c r="H34" s="9">
        <v>20</v>
      </c>
      <c r="I34" s="9">
        <v>106</v>
      </c>
      <c r="J34" s="9">
        <v>40</v>
      </c>
      <c r="K34" s="9">
        <v>12</v>
      </c>
      <c r="L34" s="10">
        <f t="shared" si="0"/>
        <v>1275</v>
      </c>
    </row>
    <row r="35" spans="1:12" x14ac:dyDescent="0.2">
      <c r="A35" s="20" t="s">
        <v>41</v>
      </c>
      <c r="B35" s="9">
        <v>869</v>
      </c>
      <c r="C35" s="9">
        <v>6</v>
      </c>
      <c r="D35" s="9">
        <v>0</v>
      </c>
      <c r="E35" s="9">
        <v>59</v>
      </c>
      <c r="F35" s="9">
        <v>87</v>
      </c>
      <c r="G35" s="9">
        <v>44</v>
      </c>
      <c r="H35" s="9">
        <v>34</v>
      </c>
      <c r="I35" s="9">
        <v>125</v>
      </c>
      <c r="J35" s="9">
        <v>37</v>
      </c>
      <c r="K35" s="9">
        <v>5</v>
      </c>
      <c r="L35" s="10">
        <f t="shared" si="0"/>
        <v>1266</v>
      </c>
    </row>
    <row r="36" spans="1:12" x14ac:dyDescent="0.2">
      <c r="A36" s="20" t="s">
        <v>42</v>
      </c>
      <c r="B36" s="9">
        <v>692</v>
      </c>
      <c r="C36" s="9">
        <v>9</v>
      </c>
      <c r="D36" s="9">
        <v>0</v>
      </c>
      <c r="E36" s="9">
        <v>54</v>
      </c>
      <c r="F36" s="9">
        <v>59</v>
      </c>
      <c r="G36" s="9">
        <v>40</v>
      </c>
      <c r="H36" s="9">
        <v>37</v>
      </c>
      <c r="I36" s="9">
        <v>87</v>
      </c>
      <c r="J36" s="9">
        <v>48</v>
      </c>
      <c r="K36" s="9">
        <v>1</v>
      </c>
      <c r="L36" s="10">
        <f t="shared" si="0"/>
        <v>1027</v>
      </c>
    </row>
    <row r="37" spans="1:12" x14ac:dyDescent="0.2">
      <c r="A37" s="20" t="s">
        <v>43</v>
      </c>
      <c r="B37" s="9">
        <v>719</v>
      </c>
      <c r="C37" s="9">
        <v>6</v>
      </c>
      <c r="D37" s="9">
        <v>0</v>
      </c>
      <c r="E37" s="9">
        <v>54</v>
      </c>
      <c r="F37" s="9">
        <v>89</v>
      </c>
      <c r="G37" s="9">
        <v>20</v>
      </c>
      <c r="H37" s="9">
        <v>26</v>
      </c>
      <c r="I37" s="9">
        <v>92</v>
      </c>
      <c r="J37" s="9">
        <v>20</v>
      </c>
      <c r="K37" s="9">
        <v>8</v>
      </c>
      <c r="L37" s="10">
        <f t="shared" si="0"/>
        <v>1034</v>
      </c>
    </row>
    <row r="38" spans="1:12" x14ac:dyDescent="0.2">
      <c r="A38" s="20" t="s">
        <v>44</v>
      </c>
      <c r="B38" s="9">
        <v>1032</v>
      </c>
      <c r="C38" s="9">
        <v>5</v>
      </c>
      <c r="D38" s="9">
        <v>1</v>
      </c>
      <c r="E38" s="9">
        <v>77</v>
      </c>
      <c r="F38" s="9">
        <v>132</v>
      </c>
      <c r="G38" s="9">
        <v>33</v>
      </c>
      <c r="H38" s="9">
        <v>16</v>
      </c>
      <c r="I38" s="9">
        <v>105</v>
      </c>
      <c r="J38" s="9">
        <v>22</v>
      </c>
      <c r="K38" s="9">
        <v>11</v>
      </c>
      <c r="L38" s="10">
        <f t="shared" si="0"/>
        <v>1434</v>
      </c>
    </row>
    <row r="39" spans="1:12" x14ac:dyDescent="0.2">
      <c r="A39" s="20" t="s">
        <v>45</v>
      </c>
      <c r="B39" s="9">
        <v>936</v>
      </c>
      <c r="C39" s="9">
        <v>10</v>
      </c>
      <c r="D39" s="9">
        <v>0</v>
      </c>
      <c r="E39" s="9">
        <v>46</v>
      </c>
      <c r="F39" s="9">
        <v>43</v>
      </c>
      <c r="G39" s="9">
        <v>28</v>
      </c>
      <c r="H39" s="9">
        <v>9</v>
      </c>
      <c r="I39" s="9">
        <v>44</v>
      </c>
      <c r="J39" s="9">
        <v>19</v>
      </c>
      <c r="K39" s="9">
        <v>10</v>
      </c>
      <c r="L39" s="10">
        <f t="shared" si="0"/>
        <v>1145</v>
      </c>
    </row>
    <row r="40" spans="1:12" x14ac:dyDescent="0.2">
      <c r="A40" s="20" t="s">
        <v>46</v>
      </c>
      <c r="B40" s="9">
        <v>921</v>
      </c>
      <c r="C40" s="9">
        <v>11</v>
      </c>
      <c r="D40" s="9">
        <v>0</v>
      </c>
      <c r="E40" s="9">
        <v>26</v>
      </c>
      <c r="F40" s="9">
        <v>19</v>
      </c>
      <c r="G40" s="9">
        <v>0</v>
      </c>
      <c r="H40" s="9">
        <v>3</v>
      </c>
      <c r="I40" s="9">
        <v>8</v>
      </c>
      <c r="J40" s="9">
        <v>2</v>
      </c>
      <c r="K40" s="9">
        <v>10</v>
      </c>
      <c r="L40" s="10">
        <f t="shared" si="0"/>
        <v>1000</v>
      </c>
    </row>
    <row r="41" spans="1:12" x14ac:dyDescent="0.2">
      <c r="A41" s="20" t="s">
        <v>47</v>
      </c>
      <c r="B41" s="9">
        <v>910</v>
      </c>
      <c r="C41" s="9">
        <v>7</v>
      </c>
      <c r="D41" s="9">
        <v>0</v>
      </c>
      <c r="E41" s="9">
        <v>56</v>
      </c>
      <c r="F41" s="9">
        <v>132</v>
      </c>
      <c r="G41" s="9">
        <v>21</v>
      </c>
      <c r="H41" s="9">
        <v>5</v>
      </c>
      <c r="I41" s="9">
        <v>180</v>
      </c>
      <c r="J41" s="9">
        <v>24</v>
      </c>
      <c r="K41" s="9">
        <v>9</v>
      </c>
      <c r="L41" s="10">
        <f t="shared" si="0"/>
        <v>1344</v>
      </c>
    </row>
    <row r="42" spans="1:12" x14ac:dyDescent="0.2">
      <c r="A42" s="20" t="s">
        <v>48</v>
      </c>
      <c r="B42" s="9">
        <v>799</v>
      </c>
      <c r="C42" s="9">
        <v>6</v>
      </c>
      <c r="D42" s="9">
        <v>0</v>
      </c>
      <c r="E42" s="9">
        <v>62</v>
      </c>
      <c r="F42" s="9">
        <v>134</v>
      </c>
      <c r="G42" s="9">
        <v>32</v>
      </c>
      <c r="H42" s="9">
        <v>7</v>
      </c>
      <c r="I42" s="9">
        <v>173</v>
      </c>
      <c r="J42" s="9">
        <v>48</v>
      </c>
      <c r="K42" s="9">
        <v>9</v>
      </c>
      <c r="L42" s="10">
        <f t="shared" si="0"/>
        <v>1270</v>
      </c>
    </row>
    <row r="43" spans="1:12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</row>
    <row r="44" spans="1:12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x14ac:dyDescent="0.2">
      <c r="A46" s="21" t="s">
        <v>17</v>
      </c>
      <c r="B46" s="11">
        <f t="shared" ref="B46:L46" si="1">SUM(B15:B45)</f>
        <v>16105</v>
      </c>
      <c r="C46" s="11">
        <f t="shared" si="1"/>
        <v>123</v>
      </c>
      <c r="D46" s="11">
        <f t="shared" si="1"/>
        <v>5</v>
      </c>
      <c r="E46" s="11">
        <f t="shared" si="1"/>
        <v>925</v>
      </c>
      <c r="F46" s="11">
        <f t="shared" si="1"/>
        <v>1431</v>
      </c>
      <c r="G46" s="11">
        <f t="shared" si="1"/>
        <v>548</v>
      </c>
      <c r="H46" s="11">
        <f t="shared" si="1"/>
        <v>290</v>
      </c>
      <c r="I46" s="11">
        <f t="shared" si="1"/>
        <v>2053</v>
      </c>
      <c r="J46" s="11">
        <f t="shared" si="1"/>
        <v>496</v>
      </c>
      <c r="K46" s="11">
        <f t="shared" si="1"/>
        <v>144</v>
      </c>
      <c r="L46" s="12">
        <f t="shared" si="1"/>
        <v>22120</v>
      </c>
    </row>
    <row r="47" spans="1:12" ht="13.5" thickBot="1" x14ac:dyDescent="0.25">
      <c r="A47" s="22" t="s">
        <v>52</v>
      </c>
      <c r="B47" s="13">
        <f t="shared" ref="B47:L47" si="2">(B46/$M13)</f>
        <v>1006.5625</v>
      </c>
      <c r="C47" s="13">
        <f t="shared" si="2"/>
        <v>7.6875</v>
      </c>
      <c r="D47" s="13">
        <f t="shared" si="2"/>
        <v>0.3125</v>
      </c>
      <c r="E47" s="13">
        <f t="shared" si="2"/>
        <v>57.8125</v>
      </c>
      <c r="F47" s="13">
        <f t="shared" si="2"/>
        <v>89.4375</v>
      </c>
      <c r="G47" s="13">
        <f t="shared" si="2"/>
        <v>34.25</v>
      </c>
      <c r="H47" s="13">
        <f t="shared" si="2"/>
        <v>18.125</v>
      </c>
      <c r="I47" s="13">
        <f t="shared" si="2"/>
        <v>128.3125</v>
      </c>
      <c r="J47" s="13">
        <f t="shared" si="2"/>
        <v>31</v>
      </c>
      <c r="K47" s="13">
        <f t="shared" si="2"/>
        <v>9</v>
      </c>
      <c r="L47" s="14">
        <f t="shared" si="2"/>
        <v>1382.5</v>
      </c>
    </row>
    <row r="48" spans="1:12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38" t="s">
        <v>67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39"/>
      <c r="B51" s="48" t="s">
        <v>78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48" t="s">
        <v>77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2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">
      <c r="A55" s="2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</sheetData>
  <mergeCells count="2">
    <mergeCell ref="A7:B7"/>
    <mergeCell ref="A8:B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O57"/>
  <sheetViews>
    <sheetView topLeftCell="A23" workbookViewId="0">
      <selection activeCell="B51" sqref="B51"/>
    </sheetView>
  </sheetViews>
  <sheetFormatPr baseColWidth="10" defaultRowHeight="12.75" x14ac:dyDescent="0.2"/>
  <cols>
    <col min="1" max="1" width="6.85546875" customWidth="1"/>
    <col min="5" max="5" width="9.140625" customWidth="1"/>
    <col min="7" max="7" width="10" customWidth="1"/>
    <col min="8" max="8" width="9" customWidth="1"/>
    <col min="9" max="9" width="10.42578125" customWidth="1"/>
    <col min="10" max="10" width="9.5703125" customWidth="1"/>
    <col min="11" max="11" width="8.28515625" customWidth="1"/>
    <col min="12" max="12" width="11.28515625" customWidth="1"/>
    <col min="13" max="13" width="0.28515625" customWidth="1"/>
  </cols>
  <sheetData>
    <row r="5" spans="1:15" x14ac:dyDescent="0.2">
      <c r="G5" s="1" t="s">
        <v>0</v>
      </c>
      <c r="I5" s="2" t="s">
        <v>1</v>
      </c>
      <c r="J5" s="2"/>
    </row>
    <row r="6" spans="1:15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5" ht="9.75" customHeight="1" x14ac:dyDescent="0.2">
      <c r="A7" s="49"/>
      <c r="B7" s="49"/>
    </row>
    <row r="8" spans="1:15" ht="9" customHeight="1" x14ac:dyDescent="0.2">
      <c r="A8" s="49"/>
      <c r="B8" s="49"/>
    </row>
    <row r="9" spans="1:15" x14ac:dyDescent="0.2">
      <c r="A9" s="17"/>
    </row>
    <row r="10" spans="1:15" ht="15.75" x14ac:dyDescent="0.25">
      <c r="D10" s="4" t="s">
        <v>4</v>
      </c>
    </row>
    <row r="12" spans="1:15" ht="13.5" thickBot="1" x14ac:dyDescent="0.25"/>
    <row r="13" spans="1:15" x14ac:dyDescent="0.2">
      <c r="A13" s="18"/>
      <c r="B13" s="5" t="s">
        <v>18</v>
      </c>
      <c r="C13" s="5" t="s">
        <v>5</v>
      </c>
      <c r="D13" s="25" t="s">
        <v>68</v>
      </c>
      <c r="E13" s="5" t="s">
        <v>6</v>
      </c>
      <c r="F13" s="5" t="s">
        <v>7</v>
      </c>
      <c r="G13" s="5" t="s">
        <v>7</v>
      </c>
      <c r="H13" s="5" t="s">
        <v>8</v>
      </c>
      <c r="I13" s="5" t="s">
        <v>6</v>
      </c>
      <c r="J13" s="5" t="s">
        <v>9</v>
      </c>
      <c r="K13" s="5"/>
      <c r="L13" s="6"/>
      <c r="M13">
        <v>19</v>
      </c>
    </row>
    <row r="14" spans="1:15" ht="13.5" thickBot="1" x14ac:dyDescent="0.25">
      <c r="A14" s="19" t="s">
        <v>19</v>
      </c>
      <c r="B14" s="7" t="s">
        <v>20</v>
      </c>
      <c r="C14" s="7" t="s">
        <v>10</v>
      </c>
      <c r="D14" s="28" t="s">
        <v>69</v>
      </c>
      <c r="E14" s="7" t="s">
        <v>11</v>
      </c>
      <c r="F14" s="7" t="s">
        <v>12</v>
      </c>
      <c r="G14" s="7" t="s">
        <v>13</v>
      </c>
      <c r="H14" s="7" t="s">
        <v>11</v>
      </c>
      <c r="I14" s="7" t="s">
        <v>14</v>
      </c>
      <c r="J14" s="7" t="s">
        <v>15</v>
      </c>
      <c r="K14" s="7" t="s">
        <v>16</v>
      </c>
      <c r="L14" s="8" t="s">
        <v>17</v>
      </c>
    </row>
    <row r="15" spans="1:15" x14ac:dyDescent="0.2">
      <c r="A15" s="20" t="s">
        <v>21</v>
      </c>
      <c r="B15" s="9">
        <v>3507</v>
      </c>
      <c r="C15" s="9">
        <v>13</v>
      </c>
      <c r="D15" s="9">
        <v>0</v>
      </c>
      <c r="E15" s="9">
        <v>198</v>
      </c>
      <c r="F15" s="9">
        <v>44</v>
      </c>
      <c r="G15" s="9">
        <v>15</v>
      </c>
      <c r="H15" s="9">
        <v>53</v>
      </c>
      <c r="I15" s="9">
        <v>6</v>
      </c>
      <c r="J15" s="9">
        <v>1</v>
      </c>
      <c r="K15" s="9">
        <v>25</v>
      </c>
      <c r="L15" s="10">
        <f>SUM(B15:K15)</f>
        <v>3862</v>
      </c>
      <c r="O15" s="47"/>
    </row>
    <row r="16" spans="1:15" x14ac:dyDescent="0.2">
      <c r="A16" s="20" t="s">
        <v>22</v>
      </c>
      <c r="B16" s="9">
        <v>2689</v>
      </c>
      <c r="C16" s="9">
        <v>14</v>
      </c>
      <c r="D16" s="9">
        <v>0</v>
      </c>
      <c r="E16" s="9">
        <v>175</v>
      </c>
      <c r="F16" s="9">
        <v>23</v>
      </c>
      <c r="G16" s="9">
        <v>22</v>
      </c>
      <c r="H16" s="9">
        <v>42</v>
      </c>
      <c r="I16" s="9">
        <v>11</v>
      </c>
      <c r="J16" s="9">
        <v>4</v>
      </c>
      <c r="K16" s="9">
        <v>21</v>
      </c>
      <c r="L16" s="10">
        <f>SUM(B16:K16)</f>
        <v>3001</v>
      </c>
      <c r="O16" s="47"/>
    </row>
    <row r="17" spans="1:15" x14ac:dyDescent="0.2">
      <c r="A17" s="2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f t="shared" ref="L17:L45" si="0">SUM(B17:K17)</f>
        <v>0</v>
      </c>
      <c r="O17" s="47"/>
    </row>
    <row r="18" spans="1:15" x14ac:dyDescent="0.2">
      <c r="A18" s="2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 t="shared" si="0"/>
        <v>0</v>
      </c>
      <c r="O18" s="47"/>
    </row>
    <row r="19" spans="1:15" x14ac:dyDescent="0.2">
      <c r="A19" s="20" t="s">
        <v>25</v>
      </c>
      <c r="B19" s="9">
        <v>1589</v>
      </c>
      <c r="C19" s="9">
        <v>2</v>
      </c>
      <c r="D19" s="9">
        <v>0</v>
      </c>
      <c r="E19" s="9">
        <v>23</v>
      </c>
      <c r="F19" s="9">
        <v>3</v>
      </c>
      <c r="G19" s="9">
        <v>2</v>
      </c>
      <c r="H19" s="9">
        <v>16</v>
      </c>
      <c r="I19" s="9">
        <v>0</v>
      </c>
      <c r="J19" s="9">
        <v>0</v>
      </c>
      <c r="K19" s="9">
        <v>14</v>
      </c>
      <c r="L19" s="10">
        <f t="shared" si="0"/>
        <v>1649</v>
      </c>
      <c r="O19" s="47"/>
    </row>
    <row r="20" spans="1:15" x14ac:dyDescent="0.2">
      <c r="A20" s="20" t="s">
        <v>26</v>
      </c>
      <c r="B20" s="9">
        <v>3289</v>
      </c>
      <c r="C20" s="9">
        <v>8</v>
      </c>
      <c r="D20" s="9">
        <v>0</v>
      </c>
      <c r="E20" s="9">
        <v>221</v>
      </c>
      <c r="F20" s="9">
        <v>39</v>
      </c>
      <c r="G20" s="9">
        <v>15</v>
      </c>
      <c r="H20" s="9">
        <v>46</v>
      </c>
      <c r="I20" s="9">
        <v>33</v>
      </c>
      <c r="J20" s="9">
        <v>18</v>
      </c>
      <c r="K20" s="9">
        <v>14</v>
      </c>
      <c r="L20" s="10">
        <f t="shared" si="0"/>
        <v>3683</v>
      </c>
      <c r="O20" s="47"/>
    </row>
    <row r="21" spans="1:15" x14ac:dyDescent="0.2">
      <c r="A21" s="20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0"/>
        <v>0</v>
      </c>
      <c r="O21" s="47"/>
    </row>
    <row r="22" spans="1:15" x14ac:dyDescent="0.2">
      <c r="A22" s="20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0</v>
      </c>
      <c r="O22" s="47"/>
    </row>
    <row r="23" spans="1:15" x14ac:dyDescent="0.2">
      <c r="A23" s="20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0"/>
        <v>0</v>
      </c>
      <c r="O23" s="47"/>
    </row>
    <row r="24" spans="1:15" x14ac:dyDescent="0.2">
      <c r="A24" s="20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0</v>
      </c>
      <c r="O24" s="47"/>
    </row>
    <row r="25" spans="1:15" x14ac:dyDescent="0.2">
      <c r="A25" s="20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>
        <f t="shared" si="0"/>
        <v>0</v>
      </c>
      <c r="O25" s="47"/>
    </row>
    <row r="26" spans="1:15" x14ac:dyDescent="0.2">
      <c r="A26" s="20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f t="shared" si="0"/>
        <v>0</v>
      </c>
      <c r="O26" s="47"/>
    </row>
    <row r="27" spans="1:15" x14ac:dyDescent="0.2">
      <c r="A27" s="20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0"/>
        <v>0</v>
      </c>
      <c r="O27" s="47"/>
    </row>
    <row r="28" spans="1:15" x14ac:dyDescent="0.2">
      <c r="A28" s="20" t="s">
        <v>34</v>
      </c>
      <c r="B28" s="9">
        <v>1340</v>
      </c>
      <c r="C28" s="9">
        <v>4</v>
      </c>
      <c r="D28" s="9">
        <v>0</v>
      </c>
      <c r="E28" s="9">
        <v>55</v>
      </c>
      <c r="F28" s="9">
        <v>9</v>
      </c>
      <c r="G28" s="9">
        <v>1</v>
      </c>
      <c r="H28" s="9">
        <v>14</v>
      </c>
      <c r="I28" s="9">
        <v>1</v>
      </c>
      <c r="J28" s="9">
        <v>1</v>
      </c>
      <c r="K28" s="9">
        <v>7</v>
      </c>
      <c r="L28" s="10">
        <f t="shared" si="0"/>
        <v>1432</v>
      </c>
      <c r="O28" s="47"/>
    </row>
    <row r="29" spans="1:15" x14ac:dyDescent="0.2">
      <c r="A29" s="20" t="s">
        <v>35</v>
      </c>
      <c r="B29" s="9">
        <v>3328</v>
      </c>
      <c r="C29" s="9">
        <v>7</v>
      </c>
      <c r="D29" s="9">
        <v>0</v>
      </c>
      <c r="E29" s="9">
        <v>179</v>
      </c>
      <c r="F29" s="9">
        <v>33</v>
      </c>
      <c r="G29" s="9">
        <v>8</v>
      </c>
      <c r="H29" s="9">
        <v>44</v>
      </c>
      <c r="I29" s="9">
        <v>10</v>
      </c>
      <c r="J29" s="9">
        <v>3</v>
      </c>
      <c r="K29" s="9">
        <v>20</v>
      </c>
      <c r="L29" s="10">
        <f t="shared" si="0"/>
        <v>3632</v>
      </c>
      <c r="O29" s="47"/>
    </row>
    <row r="30" spans="1:15" x14ac:dyDescent="0.2">
      <c r="A30" s="20" t="s">
        <v>36</v>
      </c>
      <c r="B30" s="9">
        <v>3429</v>
      </c>
      <c r="C30" s="9">
        <v>21</v>
      </c>
      <c r="D30" s="9">
        <v>0</v>
      </c>
      <c r="E30" s="9">
        <v>209</v>
      </c>
      <c r="F30" s="9">
        <v>39</v>
      </c>
      <c r="G30" s="9">
        <v>11</v>
      </c>
      <c r="H30" s="9">
        <v>46</v>
      </c>
      <c r="I30" s="9">
        <v>20</v>
      </c>
      <c r="J30" s="9">
        <v>3</v>
      </c>
      <c r="K30" s="9">
        <v>28</v>
      </c>
      <c r="L30" s="10">
        <f t="shared" si="0"/>
        <v>3806</v>
      </c>
      <c r="O30" s="47"/>
    </row>
    <row r="31" spans="1:15" x14ac:dyDescent="0.2">
      <c r="A31" s="20" t="s">
        <v>37</v>
      </c>
      <c r="B31" s="9">
        <v>4181</v>
      </c>
      <c r="C31" s="9">
        <v>21</v>
      </c>
      <c r="D31" s="9">
        <v>0</v>
      </c>
      <c r="E31" s="9">
        <v>199</v>
      </c>
      <c r="F31" s="9">
        <v>35</v>
      </c>
      <c r="G31" s="9">
        <v>17</v>
      </c>
      <c r="H31" s="9">
        <v>49</v>
      </c>
      <c r="I31" s="9">
        <v>13</v>
      </c>
      <c r="J31" s="9">
        <v>4</v>
      </c>
      <c r="K31" s="9">
        <v>16</v>
      </c>
      <c r="L31" s="10">
        <f t="shared" si="0"/>
        <v>4535</v>
      </c>
      <c r="O31" s="47"/>
    </row>
    <row r="32" spans="1:15" x14ac:dyDescent="0.2">
      <c r="A32" s="20" t="s">
        <v>38</v>
      </c>
      <c r="B32" s="9">
        <v>4372</v>
      </c>
      <c r="C32" s="9">
        <v>11</v>
      </c>
      <c r="D32" s="9">
        <v>0</v>
      </c>
      <c r="E32" s="9">
        <v>86</v>
      </c>
      <c r="F32" s="9">
        <v>16</v>
      </c>
      <c r="G32" s="9">
        <v>3</v>
      </c>
      <c r="H32" s="9">
        <v>48</v>
      </c>
      <c r="I32" s="9">
        <v>3</v>
      </c>
      <c r="J32" s="9">
        <v>1</v>
      </c>
      <c r="K32" s="9">
        <v>38</v>
      </c>
      <c r="L32" s="10">
        <f t="shared" si="0"/>
        <v>4578</v>
      </c>
      <c r="O32" s="47"/>
    </row>
    <row r="33" spans="1:15" x14ac:dyDescent="0.2">
      <c r="A33" s="20" t="s">
        <v>39</v>
      </c>
      <c r="B33" s="9">
        <v>4687</v>
      </c>
      <c r="C33" s="9">
        <v>10</v>
      </c>
      <c r="D33" s="9">
        <v>1</v>
      </c>
      <c r="E33" s="9">
        <v>41</v>
      </c>
      <c r="F33" s="9">
        <v>3</v>
      </c>
      <c r="G33" s="9">
        <v>0</v>
      </c>
      <c r="H33" s="9">
        <v>37</v>
      </c>
      <c r="I33" s="9">
        <v>0</v>
      </c>
      <c r="J33" s="9">
        <v>0</v>
      </c>
      <c r="K33" s="9">
        <v>50</v>
      </c>
      <c r="L33" s="10">
        <f t="shared" si="0"/>
        <v>4829</v>
      </c>
      <c r="O33" s="47"/>
    </row>
    <row r="34" spans="1:15" x14ac:dyDescent="0.2">
      <c r="A34" s="20" t="s">
        <v>40</v>
      </c>
      <c r="B34" s="9">
        <v>3423</v>
      </c>
      <c r="C34" s="9">
        <v>12</v>
      </c>
      <c r="D34" s="9">
        <v>0</v>
      </c>
      <c r="E34" s="9">
        <v>187</v>
      </c>
      <c r="F34" s="9">
        <v>35</v>
      </c>
      <c r="G34" s="9">
        <v>13</v>
      </c>
      <c r="H34" s="9">
        <v>45</v>
      </c>
      <c r="I34" s="9">
        <v>12</v>
      </c>
      <c r="J34" s="9">
        <v>3</v>
      </c>
      <c r="K34" s="9">
        <v>21</v>
      </c>
      <c r="L34" s="10">
        <f t="shared" si="0"/>
        <v>3751</v>
      </c>
      <c r="O34" s="47"/>
    </row>
    <row r="35" spans="1:15" x14ac:dyDescent="0.2">
      <c r="A35" s="20" t="s">
        <v>41</v>
      </c>
      <c r="B35" s="9">
        <v>3040</v>
      </c>
      <c r="C35" s="9">
        <v>12</v>
      </c>
      <c r="D35" s="9">
        <v>0</v>
      </c>
      <c r="E35" s="9">
        <v>209</v>
      </c>
      <c r="F35" s="9">
        <v>30</v>
      </c>
      <c r="G35" s="9">
        <v>14</v>
      </c>
      <c r="H35" s="9">
        <v>47</v>
      </c>
      <c r="I35" s="9">
        <v>10</v>
      </c>
      <c r="J35" s="9">
        <v>0</v>
      </c>
      <c r="K35" s="9">
        <v>21</v>
      </c>
      <c r="L35" s="10">
        <f t="shared" si="0"/>
        <v>3383</v>
      </c>
      <c r="O35" s="47"/>
    </row>
    <row r="36" spans="1:15" x14ac:dyDescent="0.2">
      <c r="A36" s="20" t="s">
        <v>42</v>
      </c>
      <c r="B36" s="9">
        <v>3022</v>
      </c>
      <c r="C36" s="9">
        <v>15</v>
      </c>
      <c r="D36" s="9">
        <v>0</v>
      </c>
      <c r="E36" s="9">
        <v>210</v>
      </c>
      <c r="F36" s="9">
        <v>31</v>
      </c>
      <c r="G36" s="9">
        <v>7</v>
      </c>
      <c r="H36" s="9">
        <v>45</v>
      </c>
      <c r="I36" s="9">
        <v>18</v>
      </c>
      <c r="J36" s="9">
        <v>1</v>
      </c>
      <c r="K36" s="9">
        <v>18</v>
      </c>
      <c r="L36" s="10">
        <f t="shared" si="0"/>
        <v>3367</v>
      </c>
      <c r="O36" s="47"/>
    </row>
    <row r="37" spans="1:15" x14ac:dyDescent="0.2">
      <c r="A37" s="20" t="s">
        <v>43</v>
      </c>
      <c r="B37" s="9">
        <v>3079</v>
      </c>
      <c r="C37" s="9">
        <v>8</v>
      </c>
      <c r="D37" s="9">
        <v>0</v>
      </c>
      <c r="E37" s="9">
        <v>191</v>
      </c>
      <c r="F37" s="9">
        <v>34</v>
      </c>
      <c r="G37" s="9">
        <v>31</v>
      </c>
      <c r="H37" s="9">
        <v>51</v>
      </c>
      <c r="I37" s="9">
        <v>15</v>
      </c>
      <c r="J37" s="9">
        <v>4</v>
      </c>
      <c r="K37" s="9">
        <v>18</v>
      </c>
      <c r="L37" s="10">
        <f t="shared" si="0"/>
        <v>3431</v>
      </c>
      <c r="O37" s="47"/>
    </row>
    <row r="38" spans="1:15" x14ac:dyDescent="0.2">
      <c r="A38" s="20" t="s">
        <v>44</v>
      </c>
      <c r="B38" s="9">
        <v>3972</v>
      </c>
      <c r="C38" s="9">
        <v>18</v>
      </c>
      <c r="D38" s="9">
        <v>0</v>
      </c>
      <c r="E38" s="9">
        <v>207</v>
      </c>
      <c r="F38" s="9">
        <v>25</v>
      </c>
      <c r="G38" s="9">
        <v>41</v>
      </c>
      <c r="H38" s="9">
        <v>64</v>
      </c>
      <c r="I38" s="9">
        <v>15</v>
      </c>
      <c r="J38" s="9">
        <v>1</v>
      </c>
      <c r="K38" s="9">
        <v>32</v>
      </c>
      <c r="L38" s="10">
        <f t="shared" si="0"/>
        <v>4375</v>
      </c>
      <c r="O38" s="47"/>
    </row>
    <row r="39" spans="1:15" x14ac:dyDescent="0.2">
      <c r="A39" s="20" t="s">
        <v>45</v>
      </c>
      <c r="B39" s="9">
        <v>4287</v>
      </c>
      <c r="C39" s="9">
        <v>14</v>
      </c>
      <c r="D39" s="9">
        <v>0</v>
      </c>
      <c r="E39" s="9">
        <v>102</v>
      </c>
      <c r="F39" s="9">
        <v>1</v>
      </c>
      <c r="G39" s="9">
        <v>7</v>
      </c>
      <c r="H39" s="9">
        <v>49</v>
      </c>
      <c r="I39" s="9">
        <v>4</v>
      </c>
      <c r="J39" s="9">
        <v>0</v>
      </c>
      <c r="K39" s="9">
        <v>38</v>
      </c>
      <c r="L39" s="10">
        <f t="shared" si="0"/>
        <v>4502</v>
      </c>
      <c r="O39" s="47"/>
    </row>
    <row r="40" spans="1:15" x14ac:dyDescent="0.2">
      <c r="A40" s="20" t="s">
        <v>46</v>
      </c>
      <c r="B40" s="9">
        <v>5061</v>
      </c>
      <c r="C40" s="9">
        <v>16</v>
      </c>
      <c r="D40" s="9">
        <v>0</v>
      </c>
      <c r="E40" s="9">
        <v>50</v>
      </c>
      <c r="F40" s="9">
        <v>1</v>
      </c>
      <c r="G40" s="9">
        <v>0</v>
      </c>
      <c r="H40" s="9">
        <v>50</v>
      </c>
      <c r="I40" s="9">
        <v>0</v>
      </c>
      <c r="J40" s="9">
        <v>0</v>
      </c>
      <c r="K40" s="9">
        <v>48</v>
      </c>
      <c r="L40" s="10">
        <f t="shared" si="0"/>
        <v>5226</v>
      </c>
      <c r="O40" s="47"/>
    </row>
    <row r="41" spans="1:15" x14ac:dyDescent="0.2">
      <c r="A41" s="20" t="s">
        <v>47</v>
      </c>
      <c r="B41" s="9">
        <v>3116</v>
      </c>
      <c r="C41" s="9">
        <v>10</v>
      </c>
      <c r="D41" s="9">
        <v>0</v>
      </c>
      <c r="E41" s="9">
        <v>156</v>
      </c>
      <c r="F41" s="9">
        <v>33</v>
      </c>
      <c r="G41" s="9">
        <v>32</v>
      </c>
      <c r="H41" s="9">
        <v>42</v>
      </c>
      <c r="I41" s="9">
        <v>24</v>
      </c>
      <c r="J41" s="9">
        <v>4</v>
      </c>
      <c r="K41" s="9">
        <v>20</v>
      </c>
      <c r="L41" s="10">
        <f t="shared" si="0"/>
        <v>3437</v>
      </c>
      <c r="O41" s="47"/>
    </row>
    <row r="42" spans="1:15" x14ac:dyDescent="0.2">
      <c r="A42" s="20" t="s">
        <v>48</v>
      </c>
      <c r="B42" s="9">
        <v>2809</v>
      </c>
      <c r="C42" s="9">
        <v>9</v>
      </c>
      <c r="D42" s="9">
        <v>0</v>
      </c>
      <c r="E42" s="9">
        <v>184</v>
      </c>
      <c r="F42" s="9">
        <v>26</v>
      </c>
      <c r="G42" s="9">
        <v>30</v>
      </c>
      <c r="H42" s="9">
        <v>42</v>
      </c>
      <c r="I42" s="9">
        <v>18</v>
      </c>
      <c r="J42" s="9">
        <v>3</v>
      </c>
      <c r="K42" s="9">
        <v>17</v>
      </c>
      <c r="L42" s="10">
        <f t="shared" si="0"/>
        <v>3138</v>
      </c>
      <c r="O42" s="47"/>
    </row>
    <row r="43" spans="1:15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  <c r="O43" s="47"/>
    </row>
    <row r="44" spans="1:15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  <c r="O44" s="47"/>
    </row>
    <row r="45" spans="1:15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  <c r="O45" s="47"/>
    </row>
    <row r="46" spans="1:15" x14ac:dyDescent="0.2">
      <c r="A46" s="21" t="s">
        <v>17</v>
      </c>
      <c r="B46" s="11">
        <f t="shared" ref="B46:J46" si="1">SUM(B15:B45)</f>
        <v>64220</v>
      </c>
      <c r="C46" s="11">
        <f t="shared" si="1"/>
        <v>225</v>
      </c>
      <c r="D46" s="11">
        <f t="shared" si="1"/>
        <v>1</v>
      </c>
      <c r="E46" s="11">
        <f t="shared" si="1"/>
        <v>2882</v>
      </c>
      <c r="F46" s="11">
        <f t="shared" si="1"/>
        <v>460</v>
      </c>
      <c r="G46" s="11">
        <f t="shared" si="1"/>
        <v>269</v>
      </c>
      <c r="H46" s="11">
        <f t="shared" si="1"/>
        <v>830</v>
      </c>
      <c r="I46" s="11">
        <f t="shared" si="1"/>
        <v>213</v>
      </c>
      <c r="J46" s="11">
        <f t="shared" si="1"/>
        <v>51</v>
      </c>
      <c r="K46" s="11">
        <f>SUM(K15:K45)</f>
        <v>466</v>
      </c>
      <c r="L46" s="12">
        <f>SUM(L15:L45)</f>
        <v>69617</v>
      </c>
      <c r="O46" s="47"/>
    </row>
    <row r="47" spans="1:15" ht="13.5" thickBot="1" x14ac:dyDescent="0.25">
      <c r="A47" s="22" t="s">
        <v>52</v>
      </c>
      <c r="B47" s="13">
        <f t="shared" ref="B47:K47" si="2">(B46/$M13)</f>
        <v>3380</v>
      </c>
      <c r="C47" s="13">
        <f t="shared" si="2"/>
        <v>11.842105263157896</v>
      </c>
      <c r="D47" s="13">
        <f t="shared" si="2"/>
        <v>5.2631578947368418E-2</v>
      </c>
      <c r="E47" s="13">
        <f t="shared" si="2"/>
        <v>151.68421052631578</v>
      </c>
      <c r="F47" s="13">
        <f t="shared" si="2"/>
        <v>24.210526315789473</v>
      </c>
      <c r="G47" s="13">
        <f t="shared" si="2"/>
        <v>14.157894736842104</v>
      </c>
      <c r="H47" s="13">
        <f t="shared" si="2"/>
        <v>43.684210526315788</v>
      </c>
      <c r="I47" s="13">
        <f t="shared" si="2"/>
        <v>11.210526315789474</v>
      </c>
      <c r="J47" s="13">
        <f t="shared" si="2"/>
        <v>2.6842105263157894</v>
      </c>
      <c r="K47" s="13">
        <f t="shared" si="2"/>
        <v>24.526315789473685</v>
      </c>
      <c r="L47" s="14">
        <f>SUM(B47:K47)</f>
        <v>3664.052631578948</v>
      </c>
    </row>
    <row r="48" spans="1:15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38" t="s">
        <v>62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36"/>
      <c r="B51" s="48" t="s">
        <v>76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3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B53" s="36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3"/>
      <c r="B54" s="3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">
      <c r="A55" s="23"/>
      <c r="B55" s="3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7" spans="1:12" x14ac:dyDescent="0.2">
      <c r="A57" s="3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</sheetData>
  <mergeCells count="2">
    <mergeCell ref="A7:B7"/>
    <mergeCell ref="A8:B8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M53"/>
  <sheetViews>
    <sheetView topLeftCell="A19" workbookViewId="0">
      <selection activeCell="B51" sqref="B51"/>
    </sheetView>
  </sheetViews>
  <sheetFormatPr baseColWidth="10" defaultRowHeight="12.75" x14ac:dyDescent="0.2"/>
  <cols>
    <col min="4" max="4" width="10.7109375" customWidth="1"/>
    <col min="5" max="5" width="10.140625" customWidth="1"/>
    <col min="7" max="7" width="10.7109375" customWidth="1"/>
    <col min="8" max="8" width="8.7109375" customWidth="1"/>
    <col min="9" max="9" width="9.28515625" customWidth="1"/>
    <col min="10" max="10" width="10.140625" customWidth="1"/>
    <col min="11" max="11" width="8" customWidth="1"/>
    <col min="12" max="12" width="11.140625" customWidth="1"/>
    <col min="13" max="13" width="0.42578125" customWidth="1"/>
  </cols>
  <sheetData>
    <row r="5" spans="1:13" x14ac:dyDescent="0.2">
      <c r="G5" s="1" t="s">
        <v>0</v>
      </c>
      <c r="I5" s="2" t="s">
        <v>1</v>
      </c>
      <c r="J5" s="2"/>
    </row>
    <row r="6" spans="1:13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3" x14ac:dyDescent="0.2">
      <c r="A7" s="49"/>
      <c r="B7" s="49"/>
    </row>
    <row r="8" spans="1:13" x14ac:dyDescent="0.2">
      <c r="A8" s="49"/>
      <c r="B8" s="49"/>
    </row>
    <row r="9" spans="1:13" x14ac:dyDescent="0.2">
      <c r="A9" s="17"/>
    </row>
    <row r="10" spans="1:13" ht="15.75" x14ac:dyDescent="0.25">
      <c r="D10" s="4" t="s">
        <v>4</v>
      </c>
    </row>
    <row r="12" spans="1:13" ht="13.5" thickBot="1" x14ac:dyDescent="0.25"/>
    <row r="13" spans="1:13" x14ac:dyDescent="0.2">
      <c r="A13" s="18"/>
      <c r="B13" s="5" t="s">
        <v>18</v>
      </c>
      <c r="C13" s="5" t="s">
        <v>5</v>
      </c>
      <c r="D13" s="25" t="s">
        <v>68</v>
      </c>
      <c r="E13" s="5" t="s">
        <v>6</v>
      </c>
      <c r="F13" s="5" t="s">
        <v>7</v>
      </c>
      <c r="G13" s="5" t="s">
        <v>7</v>
      </c>
      <c r="H13" s="5" t="s">
        <v>8</v>
      </c>
      <c r="I13" s="5" t="s">
        <v>6</v>
      </c>
      <c r="J13" s="5" t="s">
        <v>9</v>
      </c>
      <c r="K13" s="5"/>
      <c r="L13" s="6"/>
      <c r="M13">
        <v>19</v>
      </c>
    </row>
    <row r="14" spans="1:13" ht="13.5" thickBot="1" x14ac:dyDescent="0.25">
      <c r="A14" s="19" t="s">
        <v>19</v>
      </c>
      <c r="B14" s="7" t="s">
        <v>20</v>
      </c>
      <c r="C14" s="7" t="s">
        <v>10</v>
      </c>
      <c r="D14" s="28" t="s">
        <v>69</v>
      </c>
      <c r="E14" s="7" t="s">
        <v>11</v>
      </c>
      <c r="F14" s="7" t="s">
        <v>12</v>
      </c>
      <c r="G14" s="7" t="s">
        <v>13</v>
      </c>
      <c r="H14" s="7" t="s">
        <v>11</v>
      </c>
      <c r="I14" s="7" t="s">
        <v>14</v>
      </c>
      <c r="J14" s="7" t="s">
        <v>15</v>
      </c>
      <c r="K14" s="7" t="s">
        <v>16</v>
      </c>
      <c r="L14" s="8" t="s">
        <v>17</v>
      </c>
    </row>
    <row r="15" spans="1:13" x14ac:dyDescent="0.2">
      <c r="A15" s="20" t="s">
        <v>21</v>
      </c>
      <c r="B15" s="9">
        <v>1819</v>
      </c>
      <c r="C15" s="9">
        <v>7</v>
      </c>
      <c r="D15" s="9">
        <v>0</v>
      </c>
      <c r="E15" s="9">
        <v>104</v>
      </c>
      <c r="F15" s="9">
        <v>26</v>
      </c>
      <c r="G15" s="9">
        <v>10</v>
      </c>
      <c r="H15" s="9">
        <v>28</v>
      </c>
      <c r="I15" s="9">
        <v>2</v>
      </c>
      <c r="J15" s="9">
        <v>0</v>
      </c>
      <c r="K15" s="9">
        <v>14</v>
      </c>
      <c r="L15" s="10">
        <f>SUM(B15:K15)</f>
        <v>2010</v>
      </c>
    </row>
    <row r="16" spans="1:13" x14ac:dyDescent="0.2">
      <c r="A16" s="20" t="s">
        <v>22</v>
      </c>
      <c r="B16" s="9">
        <v>1316</v>
      </c>
      <c r="C16" s="9">
        <v>6</v>
      </c>
      <c r="D16" s="9">
        <v>0</v>
      </c>
      <c r="E16" s="9">
        <v>88</v>
      </c>
      <c r="F16" s="9">
        <v>14</v>
      </c>
      <c r="G16" s="9">
        <v>13</v>
      </c>
      <c r="H16" s="9">
        <v>21</v>
      </c>
      <c r="I16" s="9">
        <v>4</v>
      </c>
      <c r="J16" s="9">
        <v>1</v>
      </c>
      <c r="K16" s="9">
        <v>13</v>
      </c>
      <c r="L16" s="10">
        <f>SUM(B16:K16)</f>
        <v>1476</v>
      </c>
    </row>
    <row r="17" spans="1:12" x14ac:dyDescent="0.2">
      <c r="A17" s="2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f t="shared" ref="L17:L45" si="0">SUM(B17:K17)</f>
        <v>0</v>
      </c>
    </row>
    <row r="18" spans="1:12" x14ac:dyDescent="0.2">
      <c r="A18" s="2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 t="shared" si="0"/>
        <v>0</v>
      </c>
    </row>
    <row r="19" spans="1:12" x14ac:dyDescent="0.2">
      <c r="A19" s="20" t="s">
        <v>25</v>
      </c>
      <c r="B19" s="9">
        <v>423</v>
      </c>
      <c r="C19" s="9">
        <v>1</v>
      </c>
      <c r="D19" s="9">
        <v>0</v>
      </c>
      <c r="E19" s="9">
        <v>14</v>
      </c>
      <c r="F19" s="9">
        <v>2</v>
      </c>
      <c r="G19" s="9">
        <v>2</v>
      </c>
      <c r="H19" s="9">
        <v>6</v>
      </c>
      <c r="I19" s="9">
        <v>0</v>
      </c>
      <c r="J19" s="9">
        <v>0</v>
      </c>
      <c r="K19" s="9">
        <v>5</v>
      </c>
      <c r="L19" s="10">
        <f t="shared" si="0"/>
        <v>453</v>
      </c>
    </row>
    <row r="20" spans="1:12" x14ac:dyDescent="0.2">
      <c r="A20" s="20" t="s">
        <v>26</v>
      </c>
      <c r="B20" s="9">
        <v>1830</v>
      </c>
      <c r="C20" s="9">
        <v>4</v>
      </c>
      <c r="D20" s="9">
        <v>0</v>
      </c>
      <c r="E20" s="9">
        <v>120</v>
      </c>
      <c r="F20" s="9">
        <v>27</v>
      </c>
      <c r="G20" s="9">
        <v>14</v>
      </c>
      <c r="H20" s="9">
        <v>25</v>
      </c>
      <c r="I20" s="9">
        <v>28</v>
      </c>
      <c r="J20" s="9">
        <v>14</v>
      </c>
      <c r="K20" s="9">
        <v>6</v>
      </c>
      <c r="L20" s="10">
        <f t="shared" si="0"/>
        <v>2068</v>
      </c>
    </row>
    <row r="21" spans="1:12" x14ac:dyDescent="0.2">
      <c r="A21" s="20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0"/>
        <v>0</v>
      </c>
    </row>
    <row r="22" spans="1:12" x14ac:dyDescent="0.2">
      <c r="A22" s="20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0</v>
      </c>
    </row>
    <row r="23" spans="1:12" x14ac:dyDescent="0.2">
      <c r="A23" s="20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0"/>
        <v>0</v>
      </c>
    </row>
    <row r="24" spans="1:12" x14ac:dyDescent="0.2">
      <c r="A24" s="20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0</v>
      </c>
    </row>
    <row r="25" spans="1:12" x14ac:dyDescent="0.2">
      <c r="A25" s="20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>
        <f t="shared" si="0"/>
        <v>0</v>
      </c>
    </row>
    <row r="26" spans="1:12" x14ac:dyDescent="0.2">
      <c r="A26" s="20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f t="shared" si="0"/>
        <v>0</v>
      </c>
    </row>
    <row r="27" spans="1:12" x14ac:dyDescent="0.2">
      <c r="A27" s="20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0"/>
        <v>0</v>
      </c>
    </row>
    <row r="28" spans="1:12" x14ac:dyDescent="0.2">
      <c r="A28" s="20" t="s">
        <v>34</v>
      </c>
      <c r="B28" s="9">
        <v>650</v>
      </c>
      <c r="C28" s="9">
        <v>2</v>
      </c>
      <c r="D28" s="9">
        <v>0</v>
      </c>
      <c r="E28" s="9">
        <v>36</v>
      </c>
      <c r="F28" s="9">
        <v>2</v>
      </c>
      <c r="G28" s="9">
        <v>1</v>
      </c>
      <c r="H28" s="9">
        <v>7</v>
      </c>
      <c r="I28" s="9">
        <v>0</v>
      </c>
      <c r="J28" s="9">
        <v>1</v>
      </c>
      <c r="K28" s="9">
        <v>4</v>
      </c>
      <c r="L28" s="10">
        <f t="shared" si="0"/>
        <v>703</v>
      </c>
    </row>
    <row r="29" spans="1:12" x14ac:dyDescent="0.2">
      <c r="A29" s="20" t="s">
        <v>35</v>
      </c>
      <c r="B29" s="9">
        <v>1736</v>
      </c>
      <c r="C29" s="9">
        <v>5</v>
      </c>
      <c r="D29" s="9">
        <v>0</v>
      </c>
      <c r="E29" s="9">
        <v>91</v>
      </c>
      <c r="F29" s="9">
        <v>22</v>
      </c>
      <c r="G29" s="9">
        <v>3</v>
      </c>
      <c r="H29" s="9">
        <v>22</v>
      </c>
      <c r="I29" s="9">
        <v>7</v>
      </c>
      <c r="J29" s="9">
        <v>2</v>
      </c>
      <c r="K29" s="9">
        <v>9</v>
      </c>
      <c r="L29" s="10">
        <f t="shared" si="0"/>
        <v>1897</v>
      </c>
    </row>
    <row r="30" spans="1:12" x14ac:dyDescent="0.2">
      <c r="A30" s="20" t="s">
        <v>36</v>
      </c>
      <c r="B30" s="9">
        <v>1775</v>
      </c>
      <c r="C30" s="9">
        <v>9</v>
      </c>
      <c r="D30" s="9">
        <v>0</v>
      </c>
      <c r="E30" s="9">
        <v>113</v>
      </c>
      <c r="F30" s="9">
        <v>18</v>
      </c>
      <c r="G30" s="9">
        <v>7</v>
      </c>
      <c r="H30" s="9">
        <v>21</v>
      </c>
      <c r="I30" s="9">
        <v>16</v>
      </c>
      <c r="J30" s="9">
        <v>0</v>
      </c>
      <c r="K30" s="9">
        <v>17</v>
      </c>
      <c r="L30" s="10">
        <f t="shared" si="0"/>
        <v>1976</v>
      </c>
    </row>
    <row r="31" spans="1:12" x14ac:dyDescent="0.2">
      <c r="A31" s="20" t="s">
        <v>37</v>
      </c>
      <c r="B31" s="9">
        <v>2440</v>
      </c>
      <c r="C31" s="9">
        <v>12</v>
      </c>
      <c r="D31" s="9">
        <v>0</v>
      </c>
      <c r="E31" s="9">
        <v>106</v>
      </c>
      <c r="F31" s="9">
        <v>20</v>
      </c>
      <c r="G31" s="9">
        <v>8</v>
      </c>
      <c r="H31" s="9">
        <v>26</v>
      </c>
      <c r="I31" s="9">
        <v>7</v>
      </c>
      <c r="J31" s="9">
        <v>2</v>
      </c>
      <c r="K31" s="9">
        <v>4</v>
      </c>
      <c r="L31" s="10">
        <f t="shared" si="0"/>
        <v>2625</v>
      </c>
    </row>
    <row r="32" spans="1:12" x14ac:dyDescent="0.2">
      <c r="A32" s="20" t="s">
        <v>38</v>
      </c>
      <c r="B32" s="9">
        <v>2611</v>
      </c>
      <c r="C32" s="9">
        <v>6</v>
      </c>
      <c r="D32" s="9">
        <v>0</v>
      </c>
      <c r="E32" s="9">
        <v>38</v>
      </c>
      <c r="F32" s="9">
        <v>6</v>
      </c>
      <c r="G32" s="9">
        <v>2</v>
      </c>
      <c r="H32" s="9">
        <v>26</v>
      </c>
      <c r="I32" s="9">
        <v>3</v>
      </c>
      <c r="J32" s="9">
        <v>0</v>
      </c>
      <c r="K32" s="9">
        <v>25</v>
      </c>
      <c r="L32" s="10">
        <f t="shared" si="0"/>
        <v>2717</v>
      </c>
    </row>
    <row r="33" spans="1:12" x14ac:dyDescent="0.2">
      <c r="A33" s="20" t="s">
        <v>39</v>
      </c>
      <c r="B33" s="9">
        <v>1605</v>
      </c>
      <c r="C33" s="9">
        <v>5</v>
      </c>
      <c r="D33" s="9">
        <v>0</v>
      </c>
      <c r="E33" s="9">
        <v>21</v>
      </c>
      <c r="F33" s="9">
        <v>1</v>
      </c>
      <c r="G33" s="9">
        <v>0</v>
      </c>
      <c r="H33" s="9">
        <v>19</v>
      </c>
      <c r="I33" s="9">
        <v>0</v>
      </c>
      <c r="J33" s="9">
        <v>0</v>
      </c>
      <c r="K33" s="9">
        <v>17</v>
      </c>
      <c r="L33" s="10">
        <f t="shared" si="0"/>
        <v>1668</v>
      </c>
    </row>
    <row r="34" spans="1:12" x14ac:dyDescent="0.2">
      <c r="A34" s="20" t="s">
        <v>40</v>
      </c>
      <c r="B34" s="9">
        <v>1509</v>
      </c>
      <c r="C34" s="9">
        <v>5</v>
      </c>
      <c r="D34" s="9">
        <v>0</v>
      </c>
      <c r="E34" s="9">
        <v>91</v>
      </c>
      <c r="F34" s="9">
        <v>21</v>
      </c>
      <c r="G34" s="9">
        <v>7</v>
      </c>
      <c r="H34" s="9">
        <v>23</v>
      </c>
      <c r="I34" s="9">
        <v>6</v>
      </c>
      <c r="J34" s="9">
        <v>0</v>
      </c>
      <c r="K34" s="9">
        <v>9</v>
      </c>
      <c r="L34" s="10">
        <f t="shared" si="0"/>
        <v>1671</v>
      </c>
    </row>
    <row r="35" spans="1:12" x14ac:dyDescent="0.2">
      <c r="A35" s="20" t="s">
        <v>41</v>
      </c>
      <c r="B35" s="9">
        <v>1523</v>
      </c>
      <c r="C35" s="9">
        <v>10</v>
      </c>
      <c r="D35" s="9">
        <v>0</v>
      </c>
      <c r="E35" s="9">
        <v>112</v>
      </c>
      <c r="F35" s="9">
        <v>17</v>
      </c>
      <c r="G35" s="9">
        <v>8</v>
      </c>
      <c r="H35" s="9">
        <v>25</v>
      </c>
      <c r="I35" s="9">
        <v>3</v>
      </c>
      <c r="J35" s="9">
        <v>0</v>
      </c>
      <c r="K35" s="9">
        <v>9</v>
      </c>
      <c r="L35" s="10">
        <f t="shared" si="0"/>
        <v>1707</v>
      </c>
    </row>
    <row r="36" spans="1:12" x14ac:dyDescent="0.2">
      <c r="A36" s="20" t="s">
        <v>42</v>
      </c>
      <c r="B36" s="9">
        <v>1543</v>
      </c>
      <c r="C36" s="9">
        <v>7</v>
      </c>
      <c r="D36" s="9">
        <v>0</v>
      </c>
      <c r="E36" s="9">
        <v>114</v>
      </c>
      <c r="F36" s="9">
        <v>16</v>
      </c>
      <c r="G36" s="9">
        <v>3</v>
      </c>
      <c r="H36" s="9">
        <v>24</v>
      </c>
      <c r="I36" s="9">
        <v>11</v>
      </c>
      <c r="J36" s="9">
        <v>0</v>
      </c>
      <c r="K36" s="9">
        <v>9</v>
      </c>
      <c r="L36" s="10">
        <f t="shared" si="0"/>
        <v>1727</v>
      </c>
    </row>
    <row r="37" spans="1:12" x14ac:dyDescent="0.2">
      <c r="A37" s="20" t="s">
        <v>43</v>
      </c>
      <c r="B37" s="9">
        <v>1572</v>
      </c>
      <c r="C37" s="9">
        <v>6</v>
      </c>
      <c r="D37" s="9">
        <v>0</v>
      </c>
      <c r="E37" s="9">
        <v>97</v>
      </c>
      <c r="F37" s="9">
        <v>17</v>
      </c>
      <c r="G37" s="9">
        <v>15</v>
      </c>
      <c r="H37" s="9">
        <v>24</v>
      </c>
      <c r="I37" s="9">
        <v>9</v>
      </c>
      <c r="J37" s="9">
        <v>1</v>
      </c>
      <c r="K37" s="9">
        <v>7</v>
      </c>
      <c r="L37" s="10">
        <f t="shared" si="0"/>
        <v>1748</v>
      </c>
    </row>
    <row r="38" spans="1:12" x14ac:dyDescent="0.2">
      <c r="A38" s="20" t="s">
        <v>44</v>
      </c>
      <c r="B38" s="9">
        <v>2351</v>
      </c>
      <c r="C38" s="9">
        <v>11</v>
      </c>
      <c r="D38" s="9">
        <v>0</v>
      </c>
      <c r="E38" s="9">
        <v>113</v>
      </c>
      <c r="F38" s="9">
        <v>9</v>
      </c>
      <c r="G38" s="9">
        <v>19</v>
      </c>
      <c r="H38" s="9">
        <v>35</v>
      </c>
      <c r="I38" s="9">
        <v>7</v>
      </c>
      <c r="J38" s="9">
        <v>1</v>
      </c>
      <c r="K38" s="9">
        <v>22</v>
      </c>
      <c r="L38" s="10">
        <f t="shared" si="0"/>
        <v>2568</v>
      </c>
    </row>
    <row r="39" spans="1:12" x14ac:dyDescent="0.2">
      <c r="A39" s="20" t="s">
        <v>45</v>
      </c>
      <c r="B39" s="9">
        <v>2562</v>
      </c>
      <c r="C39" s="9">
        <v>6</v>
      </c>
      <c r="D39" s="9">
        <v>0</v>
      </c>
      <c r="E39" s="9">
        <v>55</v>
      </c>
      <c r="F39" s="9">
        <v>0</v>
      </c>
      <c r="G39" s="9">
        <v>6</v>
      </c>
      <c r="H39" s="9">
        <v>26</v>
      </c>
      <c r="I39" s="9">
        <v>2</v>
      </c>
      <c r="J39" s="9">
        <v>0</v>
      </c>
      <c r="K39" s="9">
        <v>20</v>
      </c>
      <c r="L39" s="10">
        <f t="shared" si="0"/>
        <v>2677</v>
      </c>
    </row>
    <row r="40" spans="1:12" x14ac:dyDescent="0.2">
      <c r="A40" s="20" t="s">
        <v>46</v>
      </c>
      <c r="B40" s="9">
        <v>1682</v>
      </c>
      <c r="C40" s="9">
        <v>5</v>
      </c>
      <c r="D40" s="9">
        <v>0</v>
      </c>
      <c r="E40" s="9">
        <v>24</v>
      </c>
      <c r="F40" s="9">
        <v>0</v>
      </c>
      <c r="G40" s="9">
        <v>0</v>
      </c>
      <c r="H40" s="9">
        <v>24</v>
      </c>
      <c r="I40" s="9">
        <v>0</v>
      </c>
      <c r="J40" s="9">
        <v>0</v>
      </c>
      <c r="K40" s="9">
        <v>20</v>
      </c>
      <c r="L40" s="10">
        <f t="shared" si="0"/>
        <v>1755</v>
      </c>
    </row>
    <row r="41" spans="1:12" x14ac:dyDescent="0.2">
      <c r="A41" s="20" t="s">
        <v>47</v>
      </c>
      <c r="B41" s="9">
        <v>1315</v>
      </c>
      <c r="C41" s="9">
        <v>3</v>
      </c>
      <c r="D41" s="9">
        <v>0</v>
      </c>
      <c r="E41" s="9">
        <v>87</v>
      </c>
      <c r="F41" s="9">
        <v>22</v>
      </c>
      <c r="G41" s="9">
        <v>14</v>
      </c>
      <c r="H41" s="9">
        <v>21</v>
      </c>
      <c r="I41" s="9">
        <v>14</v>
      </c>
      <c r="J41" s="9">
        <v>0</v>
      </c>
      <c r="K41" s="9">
        <v>12</v>
      </c>
      <c r="L41" s="10">
        <f t="shared" si="0"/>
        <v>1488</v>
      </c>
    </row>
    <row r="42" spans="1:12" x14ac:dyDescent="0.2">
      <c r="A42" s="20" t="s">
        <v>48</v>
      </c>
      <c r="B42" s="9">
        <v>1340</v>
      </c>
      <c r="C42" s="9">
        <v>4</v>
      </c>
      <c r="D42" s="9">
        <v>0</v>
      </c>
      <c r="E42" s="9">
        <v>93</v>
      </c>
      <c r="F42" s="9">
        <v>14</v>
      </c>
      <c r="G42" s="9">
        <v>13</v>
      </c>
      <c r="H42" s="9">
        <v>21</v>
      </c>
      <c r="I42" s="9">
        <v>7</v>
      </c>
      <c r="J42" s="9">
        <v>2</v>
      </c>
      <c r="K42" s="9">
        <v>6</v>
      </c>
      <c r="L42" s="10">
        <f t="shared" si="0"/>
        <v>1500</v>
      </c>
    </row>
    <row r="43" spans="1:12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</row>
    <row r="44" spans="1:12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x14ac:dyDescent="0.2">
      <c r="A46" s="21" t="s">
        <v>17</v>
      </c>
      <c r="B46" s="11">
        <f t="shared" ref="B46:J46" si="1">SUM(B15:B45)</f>
        <v>31602</v>
      </c>
      <c r="C46" s="11">
        <f t="shared" si="1"/>
        <v>114</v>
      </c>
      <c r="D46" s="11">
        <f t="shared" si="1"/>
        <v>0</v>
      </c>
      <c r="E46" s="11">
        <f t="shared" si="1"/>
        <v>1517</v>
      </c>
      <c r="F46" s="11">
        <f t="shared" si="1"/>
        <v>254</v>
      </c>
      <c r="G46" s="11">
        <f t="shared" si="1"/>
        <v>145</v>
      </c>
      <c r="H46" s="11">
        <f t="shared" si="1"/>
        <v>424</v>
      </c>
      <c r="I46" s="11">
        <f t="shared" si="1"/>
        <v>126</v>
      </c>
      <c r="J46" s="11">
        <f t="shared" si="1"/>
        <v>24</v>
      </c>
      <c r="K46" s="11">
        <f>SUM(K15:K45)</f>
        <v>228</v>
      </c>
      <c r="L46" s="12">
        <f>SUM(L15:L45)</f>
        <v>34434</v>
      </c>
    </row>
    <row r="47" spans="1:12" ht="13.5" thickBot="1" x14ac:dyDescent="0.25">
      <c r="A47" s="22" t="s">
        <v>52</v>
      </c>
      <c r="B47" s="13">
        <f t="shared" ref="B47:K47" si="2">(B46/$M13)</f>
        <v>1663.2631578947369</v>
      </c>
      <c r="C47" s="13">
        <f t="shared" si="2"/>
        <v>6</v>
      </c>
      <c r="D47" s="13">
        <f t="shared" si="2"/>
        <v>0</v>
      </c>
      <c r="E47" s="13">
        <f t="shared" si="2"/>
        <v>79.84210526315789</v>
      </c>
      <c r="F47" s="13">
        <f t="shared" si="2"/>
        <v>13.368421052631579</v>
      </c>
      <c r="G47" s="13">
        <f t="shared" si="2"/>
        <v>7.6315789473684212</v>
      </c>
      <c r="H47" s="13">
        <f t="shared" si="2"/>
        <v>22.315789473684209</v>
      </c>
      <c r="I47" s="13">
        <f t="shared" si="2"/>
        <v>6.6315789473684212</v>
      </c>
      <c r="J47" s="13">
        <f t="shared" si="2"/>
        <v>1.263157894736842</v>
      </c>
      <c r="K47" s="13">
        <f t="shared" si="2"/>
        <v>12</v>
      </c>
      <c r="L47" s="14">
        <f>SUM(B47:K47)</f>
        <v>1812.3157894736842</v>
      </c>
    </row>
    <row r="48" spans="1:12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" t="s">
        <v>63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B51" s="48" t="s">
        <v>76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3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B53" s="36"/>
      <c r="C53" s="15"/>
      <c r="D53" s="15"/>
      <c r="E53" s="15"/>
      <c r="F53" s="15"/>
      <c r="G53" s="15"/>
      <c r="H53" s="15"/>
      <c r="I53" s="15"/>
      <c r="J53" s="15"/>
      <c r="K53" s="15"/>
      <c r="L53" s="15"/>
    </row>
  </sheetData>
  <mergeCells count="2">
    <mergeCell ref="A7:B7"/>
    <mergeCell ref="A8:B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M53"/>
  <sheetViews>
    <sheetView topLeftCell="A19" workbookViewId="0">
      <selection activeCell="P49" sqref="P49"/>
    </sheetView>
  </sheetViews>
  <sheetFormatPr baseColWidth="10" defaultRowHeight="12.75" x14ac:dyDescent="0.2"/>
  <cols>
    <col min="4" max="4" width="10.28515625" customWidth="1"/>
    <col min="5" max="5" width="9" customWidth="1"/>
    <col min="7" max="7" width="10.5703125" customWidth="1"/>
    <col min="8" max="8" width="8" customWidth="1"/>
    <col min="9" max="9" width="7.85546875" customWidth="1"/>
    <col min="10" max="10" width="9.85546875" customWidth="1"/>
    <col min="11" max="11" width="7.42578125" customWidth="1"/>
    <col min="12" max="12" width="11.28515625" customWidth="1"/>
    <col min="13" max="13" width="0.28515625" customWidth="1"/>
  </cols>
  <sheetData>
    <row r="5" spans="1:13" x14ac:dyDescent="0.2">
      <c r="G5" s="1" t="s">
        <v>0</v>
      </c>
      <c r="I5" s="2" t="s">
        <v>1</v>
      </c>
      <c r="J5" s="2"/>
    </row>
    <row r="6" spans="1:13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3" x14ac:dyDescent="0.2">
      <c r="A7" s="49"/>
      <c r="B7" s="49"/>
    </row>
    <row r="8" spans="1:13" x14ac:dyDescent="0.2">
      <c r="A8" s="49"/>
      <c r="B8" s="49"/>
    </row>
    <row r="9" spans="1:13" x14ac:dyDescent="0.2">
      <c r="A9" s="17"/>
    </row>
    <row r="10" spans="1:13" ht="15.75" x14ac:dyDescent="0.25">
      <c r="D10" s="4" t="s">
        <v>4</v>
      </c>
    </row>
    <row r="12" spans="1:13" ht="13.5" thickBot="1" x14ac:dyDescent="0.25"/>
    <row r="13" spans="1:13" x14ac:dyDescent="0.2">
      <c r="A13" s="18"/>
      <c r="B13" s="5" t="s">
        <v>18</v>
      </c>
      <c r="C13" s="5" t="s">
        <v>5</v>
      </c>
      <c r="D13" s="25" t="s">
        <v>68</v>
      </c>
      <c r="E13" s="5" t="s">
        <v>6</v>
      </c>
      <c r="F13" s="5" t="s">
        <v>7</v>
      </c>
      <c r="G13" s="5" t="s">
        <v>7</v>
      </c>
      <c r="H13" s="5" t="s">
        <v>8</v>
      </c>
      <c r="I13" s="5" t="s">
        <v>6</v>
      </c>
      <c r="J13" s="5" t="s">
        <v>9</v>
      </c>
      <c r="K13" s="5"/>
      <c r="L13" s="6"/>
      <c r="M13">
        <v>19</v>
      </c>
    </row>
    <row r="14" spans="1:13" ht="13.5" thickBot="1" x14ac:dyDescent="0.25">
      <c r="A14" s="19" t="s">
        <v>19</v>
      </c>
      <c r="B14" s="7" t="s">
        <v>20</v>
      </c>
      <c r="C14" s="7" t="s">
        <v>10</v>
      </c>
      <c r="D14" s="28" t="s">
        <v>69</v>
      </c>
      <c r="E14" s="7" t="s">
        <v>11</v>
      </c>
      <c r="F14" s="7" t="s">
        <v>12</v>
      </c>
      <c r="G14" s="7" t="s">
        <v>13</v>
      </c>
      <c r="H14" s="7" t="s">
        <v>11</v>
      </c>
      <c r="I14" s="7" t="s">
        <v>14</v>
      </c>
      <c r="J14" s="7" t="s">
        <v>15</v>
      </c>
      <c r="K14" s="7" t="s">
        <v>16</v>
      </c>
      <c r="L14" s="8" t="s">
        <v>17</v>
      </c>
    </row>
    <row r="15" spans="1:13" x14ac:dyDescent="0.2">
      <c r="A15" s="20" t="s">
        <v>21</v>
      </c>
      <c r="B15" s="9">
        <v>1688</v>
      </c>
      <c r="C15" s="9">
        <v>6</v>
      </c>
      <c r="D15" s="9">
        <v>0</v>
      </c>
      <c r="E15" s="9">
        <v>94</v>
      </c>
      <c r="F15" s="9">
        <v>18</v>
      </c>
      <c r="G15" s="9">
        <v>5</v>
      </c>
      <c r="H15" s="9">
        <v>25</v>
      </c>
      <c r="I15" s="9">
        <v>4</v>
      </c>
      <c r="J15" s="9">
        <v>1</v>
      </c>
      <c r="K15" s="9">
        <v>11</v>
      </c>
      <c r="L15" s="10">
        <f>SUM(B15:K15)</f>
        <v>1852</v>
      </c>
    </row>
    <row r="16" spans="1:13" x14ac:dyDescent="0.2">
      <c r="A16" s="20" t="s">
        <v>22</v>
      </c>
      <c r="B16" s="9">
        <v>1373</v>
      </c>
      <c r="C16" s="9">
        <v>8</v>
      </c>
      <c r="D16" s="9">
        <v>0</v>
      </c>
      <c r="E16" s="9">
        <v>87</v>
      </c>
      <c r="F16" s="9">
        <v>9</v>
      </c>
      <c r="G16" s="9">
        <v>9</v>
      </c>
      <c r="H16" s="9">
        <v>21</v>
      </c>
      <c r="I16" s="9">
        <v>7</v>
      </c>
      <c r="J16" s="9">
        <v>3</v>
      </c>
      <c r="K16" s="9">
        <v>8</v>
      </c>
      <c r="L16" s="10">
        <f>SUM(B16:K16)</f>
        <v>1525</v>
      </c>
    </row>
    <row r="17" spans="1:12" x14ac:dyDescent="0.2">
      <c r="A17" s="2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f t="shared" ref="L17:L45" si="0">SUM(B17:K17)</f>
        <v>0</v>
      </c>
    </row>
    <row r="18" spans="1:12" x14ac:dyDescent="0.2">
      <c r="A18" s="2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 t="shared" si="0"/>
        <v>0</v>
      </c>
    </row>
    <row r="19" spans="1:12" x14ac:dyDescent="0.2">
      <c r="A19" s="20" t="s">
        <v>25</v>
      </c>
      <c r="B19" s="9">
        <v>1166</v>
      </c>
      <c r="C19" s="9">
        <v>1</v>
      </c>
      <c r="D19" s="9">
        <v>0</v>
      </c>
      <c r="E19" s="9">
        <v>9</v>
      </c>
      <c r="F19" s="9">
        <v>1</v>
      </c>
      <c r="G19" s="9">
        <v>0</v>
      </c>
      <c r="H19" s="9">
        <v>10</v>
      </c>
      <c r="I19" s="9">
        <v>0</v>
      </c>
      <c r="J19" s="9">
        <v>0</v>
      </c>
      <c r="K19" s="9">
        <v>9</v>
      </c>
      <c r="L19" s="10">
        <f t="shared" si="0"/>
        <v>1196</v>
      </c>
    </row>
    <row r="20" spans="1:12" x14ac:dyDescent="0.2">
      <c r="A20" s="20" t="s">
        <v>26</v>
      </c>
      <c r="B20" s="9">
        <v>1459</v>
      </c>
      <c r="C20" s="9">
        <v>4</v>
      </c>
      <c r="D20" s="9">
        <v>0</v>
      </c>
      <c r="E20" s="9">
        <v>101</v>
      </c>
      <c r="F20" s="9">
        <v>12</v>
      </c>
      <c r="G20" s="9">
        <v>1</v>
      </c>
      <c r="H20" s="9">
        <v>21</v>
      </c>
      <c r="I20" s="9">
        <v>5</v>
      </c>
      <c r="J20" s="9">
        <v>4</v>
      </c>
      <c r="K20" s="9">
        <v>8</v>
      </c>
      <c r="L20" s="10">
        <f t="shared" si="0"/>
        <v>1615</v>
      </c>
    </row>
    <row r="21" spans="1:12" x14ac:dyDescent="0.2">
      <c r="A21" s="20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0"/>
        <v>0</v>
      </c>
    </row>
    <row r="22" spans="1:12" x14ac:dyDescent="0.2">
      <c r="A22" s="20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0</v>
      </c>
    </row>
    <row r="23" spans="1:12" x14ac:dyDescent="0.2">
      <c r="A23" s="20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0"/>
        <v>0</v>
      </c>
    </row>
    <row r="24" spans="1:12" x14ac:dyDescent="0.2">
      <c r="A24" s="20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0</v>
      </c>
    </row>
    <row r="25" spans="1:12" x14ac:dyDescent="0.2">
      <c r="A25" s="20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>
        <f t="shared" si="0"/>
        <v>0</v>
      </c>
    </row>
    <row r="26" spans="1:12" x14ac:dyDescent="0.2">
      <c r="A26" s="20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f t="shared" si="0"/>
        <v>0</v>
      </c>
    </row>
    <row r="27" spans="1:12" x14ac:dyDescent="0.2">
      <c r="A27" s="20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0"/>
        <v>0</v>
      </c>
    </row>
    <row r="28" spans="1:12" x14ac:dyDescent="0.2">
      <c r="A28" s="20" t="s">
        <v>34</v>
      </c>
      <c r="B28" s="9">
        <v>690</v>
      </c>
      <c r="C28" s="9">
        <v>2</v>
      </c>
      <c r="D28" s="9">
        <v>0</v>
      </c>
      <c r="E28" s="9">
        <v>19</v>
      </c>
      <c r="F28" s="9">
        <v>7</v>
      </c>
      <c r="G28" s="9">
        <v>0</v>
      </c>
      <c r="H28" s="9">
        <v>7</v>
      </c>
      <c r="I28" s="9">
        <v>1</v>
      </c>
      <c r="J28" s="9">
        <v>0</v>
      </c>
      <c r="K28" s="9">
        <v>3</v>
      </c>
      <c r="L28" s="10">
        <f t="shared" si="0"/>
        <v>729</v>
      </c>
    </row>
    <row r="29" spans="1:12" x14ac:dyDescent="0.2">
      <c r="A29" s="20" t="s">
        <v>35</v>
      </c>
      <c r="B29" s="9">
        <v>1592</v>
      </c>
      <c r="C29" s="9">
        <v>2</v>
      </c>
      <c r="D29" s="9">
        <v>0</v>
      </c>
      <c r="E29" s="9">
        <v>88</v>
      </c>
      <c r="F29" s="9">
        <v>11</v>
      </c>
      <c r="G29" s="9">
        <v>5</v>
      </c>
      <c r="H29" s="9">
        <v>22</v>
      </c>
      <c r="I29" s="9">
        <v>3</v>
      </c>
      <c r="J29" s="9">
        <v>1</v>
      </c>
      <c r="K29" s="9">
        <v>11</v>
      </c>
      <c r="L29" s="10">
        <f t="shared" si="0"/>
        <v>1735</v>
      </c>
    </row>
    <row r="30" spans="1:12" x14ac:dyDescent="0.2">
      <c r="A30" s="20" t="s">
        <v>36</v>
      </c>
      <c r="B30" s="9">
        <v>1654</v>
      </c>
      <c r="C30" s="9">
        <v>12</v>
      </c>
      <c r="D30" s="9">
        <v>0</v>
      </c>
      <c r="E30" s="9">
        <v>96</v>
      </c>
      <c r="F30" s="9">
        <v>21</v>
      </c>
      <c r="G30" s="9">
        <v>4</v>
      </c>
      <c r="H30" s="9">
        <v>25</v>
      </c>
      <c r="I30" s="9">
        <v>4</v>
      </c>
      <c r="J30" s="9">
        <v>3</v>
      </c>
      <c r="K30" s="9">
        <v>11</v>
      </c>
      <c r="L30" s="10">
        <f t="shared" si="0"/>
        <v>1830</v>
      </c>
    </row>
    <row r="31" spans="1:12" x14ac:dyDescent="0.2">
      <c r="A31" s="20" t="s">
        <v>37</v>
      </c>
      <c r="B31" s="9">
        <v>1741</v>
      </c>
      <c r="C31" s="9">
        <v>9</v>
      </c>
      <c r="D31" s="9">
        <v>0</v>
      </c>
      <c r="E31" s="9">
        <v>93</v>
      </c>
      <c r="F31" s="9">
        <v>15</v>
      </c>
      <c r="G31" s="9">
        <v>9</v>
      </c>
      <c r="H31" s="9">
        <v>23</v>
      </c>
      <c r="I31" s="9">
        <v>6</v>
      </c>
      <c r="J31" s="9">
        <v>2</v>
      </c>
      <c r="K31" s="9">
        <v>12</v>
      </c>
      <c r="L31" s="10">
        <f t="shared" si="0"/>
        <v>1910</v>
      </c>
    </row>
    <row r="32" spans="1:12" x14ac:dyDescent="0.2">
      <c r="A32" s="20" t="s">
        <v>38</v>
      </c>
      <c r="B32" s="9">
        <v>1761</v>
      </c>
      <c r="C32" s="9">
        <v>5</v>
      </c>
      <c r="D32" s="9">
        <v>0</v>
      </c>
      <c r="E32" s="9">
        <v>48</v>
      </c>
      <c r="F32" s="9">
        <v>10</v>
      </c>
      <c r="G32" s="9">
        <v>1</v>
      </c>
      <c r="H32" s="9">
        <v>22</v>
      </c>
      <c r="I32" s="9">
        <v>0</v>
      </c>
      <c r="J32" s="9">
        <v>1</v>
      </c>
      <c r="K32" s="9">
        <v>13</v>
      </c>
      <c r="L32" s="10">
        <f t="shared" si="0"/>
        <v>1861</v>
      </c>
    </row>
    <row r="33" spans="1:12" x14ac:dyDescent="0.2">
      <c r="A33" s="20" t="s">
        <v>39</v>
      </c>
      <c r="B33" s="9">
        <v>3082</v>
      </c>
      <c r="C33" s="9">
        <v>5</v>
      </c>
      <c r="D33" s="9">
        <v>1</v>
      </c>
      <c r="E33" s="9">
        <v>20</v>
      </c>
      <c r="F33" s="9">
        <v>2</v>
      </c>
      <c r="G33" s="9">
        <v>0</v>
      </c>
      <c r="H33" s="9">
        <v>18</v>
      </c>
      <c r="I33" s="9">
        <v>0</v>
      </c>
      <c r="J33" s="9">
        <v>0</v>
      </c>
      <c r="K33" s="9">
        <v>33</v>
      </c>
      <c r="L33" s="10">
        <f t="shared" si="0"/>
        <v>3161</v>
      </c>
    </row>
    <row r="34" spans="1:12" x14ac:dyDescent="0.2">
      <c r="A34" s="20" t="s">
        <v>40</v>
      </c>
      <c r="B34" s="9">
        <v>1914</v>
      </c>
      <c r="C34" s="9">
        <v>7</v>
      </c>
      <c r="D34" s="9">
        <v>0</v>
      </c>
      <c r="E34" s="9">
        <v>96</v>
      </c>
      <c r="F34" s="9">
        <v>14</v>
      </c>
      <c r="G34" s="9">
        <v>6</v>
      </c>
      <c r="H34" s="9">
        <v>22</v>
      </c>
      <c r="I34" s="9">
        <v>6</v>
      </c>
      <c r="J34" s="9">
        <v>3</v>
      </c>
      <c r="K34" s="9">
        <v>12</v>
      </c>
      <c r="L34" s="10">
        <f t="shared" si="0"/>
        <v>2080</v>
      </c>
    </row>
    <row r="35" spans="1:12" x14ac:dyDescent="0.2">
      <c r="A35" s="20" t="s">
        <v>41</v>
      </c>
      <c r="B35" s="9">
        <v>1517</v>
      </c>
      <c r="C35" s="9">
        <v>2</v>
      </c>
      <c r="D35" s="9">
        <v>0</v>
      </c>
      <c r="E35" s="9">
        <v>97</v>
      </c>
      <c r="F35" s="9">
        <v>13</v>
      </c>
      <c r="G35" s="9">
        <v>6</v>
      </c>
      <c r="H35" s="9">
        <v>22</v>
      </c>
      <c r="I35" s="9">
        <v>7</v>
      </c>
      <c r="J35" s="9">
        <v>0</v>
      </c>
      <c r="K35" s="9">
        <v>12</v>
      </c>
      <c r="L35" s="10">
        <f t="shared" si="0"/>
        <v>1676</v>
      </c>
    </row>
    <row r="36" spans="1:12" x14ac:dyDescent="0.2">
      <c r="A36" s="20" t="s">
        <v>42</v>
      </c>
      <c r="B36" s="9">
        <v>1479</v>
      </c>
      <c r="C36" s="9">
        <v>8</v>
      </c>
      <c r="D36" s="9">
        <v>0</v>
      </c>
      <c r="E36" s="9">
        <v>96</v>
      </c>
      <c r="F36" s="9">
        <v>15</v>
      </c>
      <c r="G36" s="9">
        <v>4</v>
      </c>
      <c r="H36" s="9">
        <v>21</v>
      </c>
      <c r="I36" s="9">
        <v>7</v>
      </c>
      <c r="J36" s="9">
        <v>1</v>
      </c>
      <c r="K36" s="9">
        <v>9</v>
      </c>
      <c r="L36" s="10">
        <f t="shared" si="0"/>
        <v>1640</v>
      </c>
    </row>
    <row r="37" spans="1:12" x14ac:dyDescent="0.2">
      <c r="A37" s="20" t="s">
        <v>43</v>
      </c>
      <c r="B37" s="9">
        <v>1507</v>
      </c>
      <c r="C37" s="9">
        <v>2</v>
      </c>
      <c r="D37" s="9">
        <v>0</v>
      </c>
      <c r="E37" s="9">
        <v>94</v>
      </c>
      <c r="F37" s="9">
        <v>17</v>
      </c>
      <c r="G37" s="9">
        <v>16</v>
      </c>
      <c r="H37" s="9">
        <v>27</v>
      </c>
      <c r="I37" s="9">
        <v>6</v>
      </c>
      <c r="J37" s="9">
        <v>3</v>
      </c>
      <c r="K37" s="9">
        <v>11</v>
      </c>
      <c r="L37" s="10">
        <f t="shared" si="0"/>
        <v>1683</v>
      </c>
    </row>
    <row r="38" spans="1:12" x14ac:dyDescent="0.2">
      <c r="A38" s="20" t="s">
        <v>44</v>
      </c>
      <c r="B38" s="9">
        <v>1621</v>
      </c>
      <c r="C38" s="9">
        <v>7</v>
      </c>
      <c r="D38" s="9">
        <v>0</v>
      </c>
      <c r="E38" s="9">
        <v>94</v>
      </c>
      <c r="F38" s="9">
        <v>16</v>
      </c>
      <c r="G38" s="9">
        <v>22</v>
      </c>
      <c r="H38" s="9">
        <v>29</v>
      </c>
      <c r="I38" s="9">
        <v>8</v>
      </c>
      <c r="J38" s="9">
        <v>0</v>
      </c>
      <c r="K38" s="9">
        <v>10</v>
      </c>
      <c r="L38" s="10">
        <f t="shared" si="0"/>
        <v>1807</v>
      </c>
    </row>
    <row r="39" spans="1:12" x14ac:dyDescent="0.2">
      <c r="A39" s="20" t="s">
        <v>45</v>
      </c>
      <c r="B39" s="9">
        <v>1725</v>
      </c>
      <c r="C39" s="9">
        <v>8</v>
      </c>
      <c r="D39" s="9">
        <v>0</v>
      </c>
      <c r="E39" s="9">
        <v>47</v>
      </c>
      <c r="F39" s="9">
        <v>1</v>
      </c>
      <c r="G39" s="9">
        <v>1</v>
      </c>
      <c r="H39" s="9">
        <v>23</v>
      </c>
      <c r="I39" s="9">
        <v>2</v>
      </c>
      <c r="J39" s="9">
        <v>0</v>
      </c>
      <c r="K39" s="9">
        <v>18</v>
      </c>
      <c r="L39" s="10">
        <f t="shared" si="0"/>
        <v>1825</v>
      </c>
    </row>
    <row r="40" spans="1:12" x14ac:dyDescent="0.2">
      <c r="A40" s="20" t="s">
        <v>46</v>
      </c>
      <c r="B40" s="9">
        <v>3379</v>
      </c>
      <c r="C40" s="9">
        <v>11</v>
      </c>
      <c r="D40" s="9">
        <v>0</v>
      </c>
      <c r="E40" s="9">
        <v>26</v>
      </c>
      <c r="F40" s="9">
        <v>1</v>
      </c>
      <c r="G40" s="9">
        <v>0</v>
      </c>
      <c r="H40" s="9">
        <v>26</v>
      </c>
      <c r="I40" s="9">
        <v>0</v>
      </c>
      <c r="J40" s="9">
        <v>0</v>
      </c>
      <c r="K40" s="9">
        <v>28</v>
      </c>
      <c r="L40" s="10">
        <f t="shared" si="0"/>
        <v>3471</v>
      </c>
    </row>
    <row r="41" spans="1:12" x14ac:dyDescent="0.2">
      <c r="A41" s="20" t="s">
        <v>47</v>
      </c>
      <c r="B41" s="9">
        <v>1801</v>
      </c>
      <c r="C41" s="9">
        <v>7</v>
      </c>
      <c r="D41" s="9">
        <v>0</v>
      </c>
      <c r="E41" s="9">
        <v>69</v>
      </c>
      <c r="F41" s="9">
        <v>11</v>
      </c>
      <c r="G41" s="9">
        <v>18</v>
      </c>
      <c r="H41" s="9">
        <v>21</v>
      </c>
      <c r="I41" s="9">
        <v>10</v>
      </c>
      <c r="J41" s="9">
        <v>4</v>
      </c>
      <c r="K41" s="9">
        <v>8</v>
      </c>
      <c r="L41" s="10">
        <f t="shared" si="0"/>
        <v>1949</v>
      </c>
    </row>
    <row r="42" spans="1:12" x14ac:dyDescent="0.2">
      <c r="A42" s="20" t="s">
        <v>48</v>
      </c>
      <c r="B42" s="9">
        <v>1469</v>
      </c>
      <c r="C42" s="9">
        <v>5</v>
      </c>
      <c r="D42" s="9">
        <v>0</v>
      </c>
      <c r="E42" s="9">
        <v>91</v>
      </c>
      <c r="F42" s="9">
        <v>12</v>
      </c>
      <c r="G42" s="9">
        <v>17</v>
      </c>
      <c r="H42" s="9">
        <v>21</v>
      </c>
      <c r="I42" s="9">
        <v>11</v>
      </c>
      <c r="J42" s="9">
        <v>1</v>
      </c>
      <c r="K42" s="9">
        <v>11</v>
      </c>
      <c r="L42" s="10">
        <f t="shared" si="0"/>
        <v>1638</v>
      </c>
    </row>
    <row r="43" spans="1:12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</row>
    <row r="44" spans="1:12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x14ac:dyDescent="0.2">
      <c r="A46" s="21" t="s">
        <v>17</v>
      </c>
      <c r="B46" s="11">
        <f t="shared" ref="B46:J46" si="1">SUM(B15:B45)</f>
        <v>32618</v>
      </c>
      <c r="C46" s="11">
        <f t="shared" si="1"/>
        <v>111</v>
      </c>
      <c r="D46" s="11">
        <f t="shared" si="1"/>
        <v>1</v>
      </c>
      <c r="E46" s="11">
        <f t="shared" si="1"/>
        <v>1365</v>
      </c>
      <c r="F46" s="11">
        <f t="shared" si="1"/>
        <v>206</v>
      </c>
      <c r="G46" s="11">
        <f t="shared" si="1"/>
        <v>124</v>
      </c>
      <c r="H46" s="11">
        <f t="shared" si="1"/>
        <v>406</v>
      </c>
      <c r="I46" s="11">
        <f t="shared" si="1"/>
        <v>87</v>
      </c>
      <c r="J46" s="11">
        <f t="shared" si="1"/>
        <v>27</v>
      </c>
      <c r="K46" s="11">
        <f>SUM(K15:K45)</f>
        <v>238</v>
      </c>
      <c r="L46" s="12">
        <f>SUM(L15:L45)</f>
        <v>35183</v>
      </c>
    </row>
    <row r="47" spans="1:12" ht="13.5" thickBot="1" x14ac:dyDescent="0.25">
      <c r="A47" s="22" t="s">
        <v>52</v>
      </c>
      <c r="B47" s="13">
        <f t="shared" ref="B47:K47" si="2">(B46/$M13)</f>
        <v>1716.7368421052631</v>
      </c>
      <c r="C47" s="13">
        <f t="shared" si="2"/>
        <v>5.8421052631578947</v>
      </c>
      <c r="D47" s="13">
        <f t="shared" si="2"/>
        <v>5.2631578947368418E-2</v>
      </c>
      <c r="E47" s="13">
        <f t="shared" si="2"/>
        <v>71.84210526315789</v>
      </c>
      <c r="F47" s="13">
        <f t="shared" si="2"/>
        <v>10.842105263157896</v>
      </c>
      <c r="G47" s="13">
        <f t="shared" si="2"/>
        <v>6.5263157894736841</v>
      </c>
      <c r="H47" s="13">
        <f t="shared" si="2"/>
        <v>21.368421052631579</v>
      </c>
      <c r="I47" s="13">
        <f t="shared" si="2"/>
        <v>4.5789473684210522</v>
      </c>
      <c r="J47" s="13">
        <f t="shared" si="2"/>
        <v>1.4210526315789473</v>
      </c>
      <c r="K47" s="13">
        <f t="shared" si="2"/>
        <v>12.526315789473685</v>
      </c>
      <c r="L47" s="14">
        <f>SUM(B47:K47)</f>
        <v>1851.7368421052633</v>
      </c>
    </row>
    <row r="48" spans="1:12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38" t="s">
        <v>64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36"/>
      <c r="B51" s="48" t="s">
        <v>76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36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B53" s="36"/>
      <c r="C53" s="15"/>
      <c r="D53" s="15"/>
      <c r="E53" s="15"/>
      <c r="F53" s="15"/>
      <c r="G53" s="15"/>
      <c r="H53" s="15"/>
      <c r="I53" s="15"/>
      <c r="J53" s="15"/>
      <c r="K53" s="15"/>
      <c r="L53" s="15"/>
    </row>
  </sheetData>
  <mergeCells count="2">
    <mergeCell ref="A7:B7"/>
    <mergeCell ref="A8:B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O57"/>
  <sheetViews>
    <sheetView topLeftCell="A6" workbookViewId="0">
      <selection activeCell="P18" sqref="P18"/>
    </sheetView>
  </sheetViews>
  <sheetFormatPr baseColWidth="10" defaultRowHeight="12.75" x14ac:dyDescent="0.2"/>
  <cols>
    <col min="1" max="1" width="8.28515625" customWidth="1"/>
    <col min="2" max="3" width="10" customWidth="1"/>
    <col min="4" max="4" width="8.7109375" customWidth="1"/>
    <col min="5" max="5" width="8.5703125" customWidth="1"/>
    <col min="6" max="6" width="8.85546875" customWidth="1"/>
    <col min="7" max="7" width="8.5703125" customWidth="1"/>
    <col min="8" max="8" width="7.85546875" customWidth="1"/>
    <col min="9" max="9" width="9.5703125" customWidth="1"/>
    <col min="10" max="10" width="9.42578125" customWidth="1"/>
    <col min="11" max="11" width="7.42578125" customWidth="1"/>
    <col min="12" max="12" width="8.5703125" customWidth="1"/>
    <col min="13" max="13" width="0.28515625" customWidth="1"/>
  </cols>
  <sheetData>
    <row r="5" spans="1:15" x14ac:dyDescent="0.2">
      <c r="G5" s="1" t="s">
        <v>0</v>
      </c>
      <c r="I5" s="2" t="s">
        <v>58</v>
      </c>
      <c r="J5" s="2"/>
    </row>
    <row r="6" spans="1:15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5" ht="10.5" customHeight="1" x14ac:dyDescent="0.2">
      <c r="A7" s="49"/>
      <c r="B7" s="49"/>
    </row>
    <row r="8" spans="1:15" ht="9.75" customHeight="1" x14ac:dyDescent="0.2">
      <c r="A8" s="49"/>
      <c r="B8" s="49"/>
    </row>
    <row r="9" spans="1:15" x14ac:dyDescent="0.2">
      <c r="A9" s="24"/>
    </row>
    <row r="10" spans="1:15" ht="15.75" x14ac:dyDescent="0.25">
      <c r="D10" s="4" t="s">
        <v>4</v>
      </c>
    </row>
    <row r="12" spans="1:15" ht="13.5" thickBot="1" x14ac:dyDescent="0.25"/>
    <row r="13" spans="1:15" x14ac:dyDescent="0.2">
      <c r="A13" s="18"/>
      <c r="B13" s="25" t="s">
        <v>18</v>
      </c>
      <c r="C13" s="25" t="s">
        <v>5</v>
      </c>
      <c r="D13" s="25" t="s">
        <v>68</v>
      </c>
      <c r="E13" s="25" t="s">
        <v>6</v>
      </c>
      <c r="F13" s="25" t="s">
        <v>54</v>
      </c>
      <c r="G13" s="25" t="s">
        <v>54</v>
      </c>
      <c r="H13" s="25" t="s">
        <v>8</v>
      </c>
      <c r="I13" s="25" t="s">
        <v>6</v>
      </c>
      <c r="J13" s="25" t="s">
        <v>9</v>
      </c>
      <c r="K13" s="25"/>
      <c r="L13" s="26"/>
      <c r="M13">
        <v>28</v>
      </c>
    </row>
    <row r="14" spans="1:15" ht="13.5" thickBot="1" x14ac:dyDescent="0.25">
      <c r="A14" s="27" t="s">
        <v>19</v>
      </c>
      <c r="B14" s="28" t="s">
        <v>20</v>
      </c>
      <c r="C14" s="28" t="s">
        <v>10</v>
      </c>
      <c r="D14" s="28" t="s">
        <v>69</v>
      </c>
      <c r="E14" s="28" t="s">
        <v>11</v>
      </c>
      <c r="F14" s="28" t="s">
        <v>55</v>
      </c>
      <c r="G14" s="28" t="s">
        <v>56</v>
      </c>
      <c r="H14" s="28" t="s">
        <v>11</v>
      </c>
      <c r="I14" s="28" t="s">
        <v>14</v>
      </c>
      <c r="J14" s="28" t="s">
        <v>15</v>
      </c>
      <c r="K14" s="28" t="s">
        <v>16</v>
      </c>
      <c r="L14" s="29" t="s">
        <v>17</v>
      </c>
    </row>
    <row r="15" spans="1:15" x14ac:dyDescent="0.2">
      <c r="A15" s="20" t="s">
        <v>21</v>
      </c>
      <c r="B15" s="9">
        <v>1313</v>
      </c>
      <c r="C15" s="9">
        <v>18</v>
      </c>
      <c r="D15" s="9">
        <v>9</v>
      </c>
      <c r="E15" s="9">
        <v>67</v>
      </c>
      <c r="F15" s="9">
        <v>12</v>
      </c>
      <c r="G15" s="9">
        <v>10</v>
      </c>
      <c r="H15" s="9">
        <v>24</v>
      </c>
      <c r="I15" s="9">
        <v>47</v>
      </c>
      <c r="J15" s="9">
        <v>83</v>
      </c>
      <c r="K15" s="9">
        <v>20</v>
      </c>
      <c r="L15" s="10">
        <f t="shared" ref="L15:L45" si="0">SUM(B15:K15)</f>
        <v>1603</v>
      </c>
      <c r="M15" s="23" t="s">
        <v>57</v>
      </c>
      <c r="O15" s="47"/>
    </row>
    <row r="16" spans="1:15" x14ac:dyDescent="0.2">
      <c r="A16" s="20" t="s">
        <v>22</v>
      </c>
      <c r="B16" s="9">
        <v>1411</v>
      </c>
      <c r="C16" s="9">
        <v>16</v>
      </c>
      <c r="D16" s="9">
        <v>9</v>
      </c>
      <c r="E16" s="9">
        <v>56</v>
      </c>
      <c r="F16" s="9">
        <v>10</v>
      </c>
      <c r="G16" s="9">
        <v>9</v>
      </c>
      <c r="H16" s="9">
        <v>14</v>
      </c>
      <c r="I16" s="9">
        <v>80</v>
      </c>
      <c r="J16" s="9">
        <v>54</v>
      </c>
      <c r="K16" s="9">
        <v>4</v>
      </c>
      <c r="L16" s="10">
        <f t="shared" si="0"/>
        <v>1663</v>
      </c>
      <c r="O16" s="47"/>
    </row>
    <row r="17" spans="1:15" x14ac:dyDescent="0.2">
      <c r="A17" s="20" t="s">
        <v>23</v>
      </c>
      <c r="B17" s="9">
        <v>1620</v>
      </c>
      <c r="C17" s="9">
        <v>15</v>
      </c>
      <c r="D17" s="9">
        <v>9</v>
      </c>
      <c r="E17" s="9">
        <v>69</v>
      </c>
      <c r="F17" s="9">
        <v>11</v>
      </c>
      <c r="G17" s="9">
        <v>7</v>
      </c>
      <c r="H17" s="9">
        <v>19</v>
      </c>
      <c r="I17" s="9">
        <v>40</v>
      </c>
      <c r="J17" s="9">
        <v>68</v>
      </c>
      <c r="K17" s="9">
        <v>8</v>
      </c>
      <c r="L17" s="10">
        <f t="shared" si="0"/>
        <v>1866</v>
      </c>
      <c r="O17" s="47"/>
    </row>
    <row r="18" spans="1:15" x14ac:dyDescent="0.2">
      <c r="A18" s="20" t="s">
        <v>24</v>
      </c>
      <c r="B18" s="9">
        <v>1644</v>
      </c>
      <c r="C18" s="9">
        <v>11</v>
      </c>
      <c r="D18" s="9">
        <v>11</v>
      </c>
      <c r="E18" s="9">
        <v>32</v>
      </c>
      <c r="F18" s="9">
        <v>3</v>
      </c>
      <c r="G18" s="9">
        <v>21</v>
      </c>
      <c r="H18" s="9">
        <v>19</v>
      </c>
      <c r="I18" s="9">
        <v>34</v>
      </c>
      <c r="J18" s="9">
        <v>80</v>
      </c>
      <c r="K18" s="9">
        <v>25</v>
      </c>
      <c r="L18" s="10">
        <f t="shared" si="0"/>
        <v>1880</v>
      </c>
      <c r="O18" s="47"/>
    </row>
    <row r="19" spans="1:15" x14ac:dyDescent="0.2">
      <c r="A19" s="20" t="s">
        <v>25</v>
      </c>
      <c r="B19" s="9">
        <v>1513</v>
      </c>
      <c r="C19" s="9">
        <v>19</v>
      </c>
      <c r="D19" s="9">
        <v>9</v>
      </c>
      <c r="E19" s="9">
        <v>16</v>
      </c>
      <c r="F19" s="9">
        <v>1</v>
      </c>
      <c r="G19" s="9">
        <v>18</v>
      </c>
      <c r="H19" s="9">
        <v>13</v>
      </c>
      <c r="I19" s="9">
        <v>16</v>
      </c>
      <c r="J19" s="9">
        <v>26</v>
      </c>
      <c r="K19" s="9">
        <v>19</v>
      </c>
      <c r="L19" s="10">
        <f t="shared" si="0"/>
        <v>1650</v>
      </c>
      <c r="O19" s="47"/>
    </row>
    <row r="20" spans="1:15" x14ac:dyDescent="0.2">
      <c r="A20" s="20" t="s">
        <v>26</v>
      </c>
      <c r="B20" s="9">
        <v>1432</v>
      </c>
      <c r="C20" s="9">
        <v>19</v>
      </c>
      <c r="D20" s="9">
        <v>9</v>
      </c>
      <c r="E20" s="9">
        <v>54</v>
      </c>
      <c r="F20" s="9">
        <v>15</v>
      </c>
      <c r="G20" s="9">
        <v>16</v>
      </c>
      <c r="H20" s="9">
        <v>19</v>
      </c>
      <c r="I20" s="9">
        <v>40</v>
      </c>
      <c r="J20" s="9">
        <v>91</v>
      </c>
      <c r="K20" s="9">
        <v>17</v>
      </c>
      <c r="L20" s="10">
        <f t="shared" si="0"/>
        <v>1712</v>
      </c>
      <c r="O20" s="47"/>
    </row>
    <row r="21" spans="1:15" x14ac:dyDescent="0.2">
      <c r="A21" s="20" t="s">
        <v>27</v>
      </c>
      <c r="B21" s="9">
        <v>1378</v>
      </c>
      <c r="C21" s="9">
        <v>12</v>
      </c>
      <c r="D21" s="9">
        <v>10</v>
      </c>
      <c r="E21" s="9">
        <v>58</v>
      </c>
      <c r="F21" s="9">
        <v>26</v>
      </c>
      <c r="G21" s="9">
        <v>7</v>
      </c>
      <c r="H21" s="9">
        <v>14</v>
      </c>
      <c r="I21" s="9">
        <v>93</v>
      </c>
      <c r="J21" s="9">
        <v>65</v>
      </c>
      <c r="K21" s="9">
        <v>8</v>
      </c>
      <c r="L21" s="10">
        <f t="shared" si="0"/>
        <v>1671</v>
      </c>
      <c r="O21" s="47"/>
    </row>
    <row r="22" spans="1:15" x14ac:dyDescent="0.2">
      <c r="A22" s="20" t="s">
        <v>28</v>
      </c>
      <c r="B22" s="9">
        <v>1448</v>
      </c>
      <c r="C22" s="9">
        <v>20</v>
      </c>
      <c r="D22" s="9">
        <v>9</v>
      </c>
      <c r="E22" s="9">
        <v>53</v>
      </c>
      <c r="F22" s="9">
        <v>24</v>
      </c>
      <c r="G22" s="9">
        <v>4</v>
      </c>
      <c r="H22" s="9">
        <v>18</v>
      </c>
      <c r="I22" s="9">
        <v>59</v>
      </c>
      <c r="J22" s="9">
        <v>103</v>
      </c>
      <c r="K22" s="9">
        <v>12</v>
      </c>
      <c r="L22" s="10">
        <f t="shared" si="0"/>
        <v>1750</v>
      </c>
      <c r="O22" s="47"/>
    </row>
    <row r="23" spans="1:15" x14ac:dyDescent="0.2">
      <c r="A23" s="20" t="s">
        <v>29</v>
      </c>
      <c r="B23" s="9">
        <v>1466</v>
      </c>
      <c r="C23" s="9">
        <v>18</v>
      </c>
      <c r="D23" s="9">
        <v>9</v>
      </c>
      <c r="E23" s="9">
        <v>44</v>
      </c>
      <c r="F23" s="9">
        <v>16</v>
      </c>
      <c r="G23" s="9">
        <v>11</v>
      </c>
      <c r="H23" s="9">
        <v>14</v>
      </c>
      <c r="I23" s="9">
        <v>81</v>
      </c>
      <c r="J23" s="9">
        <v>98</v>
      </c>
      <c r="K23" s="9">
        <v>12</v>
      </c>
      <c r="L23" s="10">
        <f t="shared" si="0"/>
        <v>1769</v>
      </c>
      <c r="O23" s="47"/>
    </row>
    <row r="24" spans="1:15" x14ac:dyDescent="0.2">
      <c r="A24" s="20" t="s">
        <v>30</v>
      </c>
      <c r="B24" s="9">
        <v>1889</v>
      </c>
      <c r="C24" s="9">
        <v>24</v>
      </c>
      <c r="D24" s="9">
        <v>10</v>
      </c>
      <c r="E24" s="9">
        <v>40</v>
      </c>
      <c r="F24" s="9">
        <v>27</v>
      </c>
      <c r="G24" s="9">
        <v>22</v>
      </c>
      <c r="H24" s="9">
        <v>24</v>
      </c>
      <c r="I24" s="9">
        <v>52</v>
      </c>
      <c r="J24" s="9">
        <v>85</v>
      </c>
      <c r="K24" s="9">
        <v>7</v>
      </c>
      <c r="L24" s="10">
        <f t="shared" si="0"/>
        <v>2180</v>
      </c>
      <c r="O24" s="47"/>
    </row>
    <row r="25" spans="1:15" x14ac:dyDescent="0.2">
      <c r="A25" s="20" t="s">
        <v>31</v>
      </c>
      <c r="B25" s="9">
        <v>1967</v>
      </c>
      <c r="C25" s="9">
        <v>19</v>
      </c>
      <c r="D25" s="9">
        <v>10</v>
      </c>
      <c r="E25" s="9">
        <v>27</v>
      </c>
      <c r="F25" s="9">
        <v>7</v>
      </c>
      <c r="G25" s="9">
        <v>30</v>
      </c>
      <c r="H25" s="9">
        <v>10</v>
      </c>
      <c r="I25" s="9">
        <v>57</v>
      </c>
      <c r="J25" s="9">
        <v>83</v>
      </c>
      <c r="K25" s="9">
        <v>28</v>
      </c>
      <c r="L25" s="10">
        <f t="shared" si="0"/>
        <v>2238</v>
      </c>
      <c r="O25" s="47"/>
    </row>
    <row r="26" spans="1:15" x14ac:dyDescent="0.2">
      <c r="A26" s="20" t="s">
        <v>32</v>
      </c>
      <c r="B26" s="9">
        <v>1947</v>
      </c>
      <c r="C26" s="9">
        <v>13</v>
      </c>
      <c r="D26" s="9">
        <v>10</v>
      </c>
      <c r="E26" s="9">
        <v>15</v>
      </c>
      <c r="F26" s="9">
        <v>3</v>
      </c>
      <c r="G26" s="9">
        <v>34</v>
      </c>
      <c r="H26" s="9">
        <v>13</v>
      </c>
      <c r="I26" s="9">
        <v>44</v>
      </c>
      <c r="J26" s="9">
        <v>22</v>
      </c>
      <c r="K26" s="9">
        <v>33</v>
      </c>
      <c r="L26" s="10">
        <f t="shared" si="0"/>
        <v>2134</v>
      </c>
      <c r="O26" s="47"/>
    </row>
    <row r="27" spans="1:15" x14ac:dyDescent="0.2">
      <c r="A27" s="20" t="s">
        <v>33</v>
      </c>
      <c r="B27" s="9">
        <v>1553</v>
      </c>
      <c r="C27" s="9">
        <v>23</v>
      </c>
      <c r="D27" s="9">
        <v>10</v>
      </c>
      <c r="E27" s="9">
        <v>71</v>
      </c>
      <c r="F27" s="9">
        <v>11</v>
      </c>
      <c r="G27" s="9">
        <v>42</v>
      </c>
      <c r="H27" s="9">
        <v>18</v>
      </c>
      <c r="I27" s="9">
        <v>55</v>
      </c>
      <c r="J27" s="9">
        <v>27</v>
      </c>
      <c r="K27" s="9">
        <v>10</v>
      </c>
      <c r="L27" s="10">
        <f t="shared" si="0"/>
        <v>1820</v>
      </c>
      <c r="O27" s="47"/>
    </row>
    <row r="28" spans="1:15" x14ac:dyDescent="0.2">
      <c r="A28" s="20">
        <v>14</v>
      </c>
      <c r="B28" s="9">
        <v>1409</v>
      </c>
      <c r="C28" s="9">
        <v>26</v>
      </c>
      <c r="D28" s="9">
        <v>10</v>
      </c>
      <c r="E28" s="9">
        <v>44</v>
      </c>
      <c r="F28" s="9">
        <v>13</v>
      </c>
      <c r="G28" s="9">
        <v>46</v>
      </c>
      <c r="H28" s="9">
        <v>19</v>
      </c>
      <c r="I28" s="9">
        <v>81</v>
      </c>
      <c r="J28" s="9">
        <v>43</v>
      </c>
      <c r="K28" s="9">
        <v>11</v>
      </c>
      <c r="L28" s="10">
        <f t="shared" si="0"/>
        <v>1702</v>
      </c>
      <c r="O28" s="47"/>
    </row>
    <row r="29" spans="1:15" x14ac:dyDescent="0.2">
      <c r="A29" s="20" t="s">
        <v>35</v>
      </c>
      <c r="B29" s="9">
        <v>1496</v>
      </c>
      <c r="C29" s="9">
        <v>10</v>
      </c>
      <c r="D29" s="9">
        <v>9</v>
      </c>
      <c r="E29" s="9">
        <v>61</v>
      </c>
      <c r="F29" s="9">
        <v>31</v>
      </c>
      <c r="G29" s="9">
        <v>55</v>
      </c>
      <c r="H29" s="9">
        <v>17</v>
      </c>
      <c r="I29" s="9">
        <v>59</v>
      </c>
      <c r="J29" s="9">
        <v>85</v>
      </c>
      <c r="K29" s="9">
        <v>16</v>
      </c>
      <c r="L29" s="10">
        <f t="shared" si="0"/>
        <v>1839</v>
      </c>
      <c r="O29" s="47"/>
    </row>
    <row r="30" spans="1:15" x14ac:dyDescent="0.2">
      <c r="A30" s="20" t="s">
        <v>36</v>
      </c>
      <c r="B30" s="9">
        <v>1588</v>
      </c>
      <c r="C30" s="9">
        <v>17</v>
      </c>
      <c r="D30" s="9">
        <v>8</v>
      </c>
      <c r="E30" s="9">
        <v>59</v>
      </c>
      <c r="F30" s="9">
        <v>13</v>
      </c>
      <c r="G30" s="9">
        <v>3</v>
      </c>
      <c r="H30" s="9">
        <v>15</v>
      </c>
      <c r="I30" s="9">
        <v>90</v>
      </c>
      <c r="J30" s="9">
        <v>108</v>
      </c>
      <c r="K30" s="9">
        <v>12</v>
      </c>
      <c r="L30" s="10">
        <f t="shared" si="0"/>
        <v>1913</v>
      </c>
      <c r="O30" s="47"/>
    </row>
    <row r="31" spans="1:15" x14ac:dyDescent="0.2">
      <c r="A31" s="20" t="s">
        <v>37</v>
      </c>
      <c r="B31" s="9">
        <v>1875</v>
      </c>
      <c r="C31" s="9">
        <v>15</v>
      </c>
      <c r="D31" s="9">
        <v>8</v>
      </c>
      <c r="E31" s="9">
        <v>65</v>
      </c>
      <c r="F31" s="9">
        <v>20</v>
      </c>
      <c r="G31" s="9">
        <v>1</v>
      </c>
      <c r="H31" s="9">
        <v>19</v>
      </c>
      <c r="I31" s="9">
        <v>61</v>
      </c>
      <c r="J31" s="9">
        <v>100</v>
      </c>
      <c r="K31" s="9">
        <v>18</v>
      </c>
      <c r="L31" s="10">
        <f t="shared" si="0"/>
        <v>2182</v>
      </c>
      <c r="O31" s="47"/>
    </row>
    <row r="32" spans="1:15" x14ac:dyDescent="0.2">
      <c r="A32" s="20" t="s">
        <v>38</v>
      </c>
      <c r="B32" s="9">
        <v>1940</v>
      </c>
      <c r="C32" s="9">
        <v>32</v>
      </c>
      <c r="D32" s="9">
        <v>10</v>
      </c>
      <c r="E32" s="9">
        <v>36</v>
      </c>
      <c r="F32" s="9">
        <v>4</v>
      </c>
      <c r="G32" s="9">
        <v>15</v>
      </c>
      <c r="H32" s="9">
        <v>11</v>
      </c>
      <c r="I32" s="9">
        <v>58</v>
      </c>
      <c r="J32" s="9">
        <v>96</v>
      </c>
      <c r="K32" s="9">
        <v>24</v>
      </c>
      <c r="L32" s="10">
        <f t="shared" si="0"/>
        <v>2226</v>
      </c>
      <c r="O32" s="47"/>
    </row>
    <row r="33" spans="1:15" x14ac:dyDescent="0.2">
      <c r="A33" s="20" t="s">
        <v>39</v>
      </c>
      <c r="B33" s="9">
        <v>1902</v>
      </c>
      <c r="C33" s="9">
        <v>24</v>
      </c>
      <c r="D33" s="9">
        <v>10</v>
      </c>
      <c r="E33" s="9">
        <v>12</v>
      </c>
      <c r="F33" s="9">
        <v>1</v>
      </c>
      <c r="G33" s="9">
        <v>0</v>
      </c>
      <c r="H33" s="9">
        <v>12</v>
      </c>
      <c r="I33" s="9">
        <v>55</v>
      </c>
      <c r="J33" s="9">
        <v>30</v>
      </c>
      <c r="K33" s="9">
        <v>23</v>
      </c>
      <c r="L33" s="10">
        <f t="shared" si="0"/>
        <v>2069</v>
      </c>
      <c r="O33" s="47"/>
    </row>
    <row r="34" spans="1:15" x14ac:dyDescent="0.2">
      <c r="A34" s="20" t="s">
        <v>40</v>
      </c>
      <c r="B34" s="9">
        <v>1548</v>
      </c>
      <c r="C34" s="9">
        <v>13</v>
      </c>
      <c r="D34" s="9">
        <v>12</v>
      </c>
      <c r="E34" s="9">
        <v>56</v>
      </c>
      <c r="F34" s="9">
        <v>21</v>
      </c>
      <c r="G34" s="9">
        <v>17</v>
      </c>
      <c r="H34" s="9">
        <v>18</v>
      </c>
      <c r="I34" s="9">
        <v>45</v>
      </c>
      <c r="J34" s="9">
        <v>45</v>
      </c>
      <c r="K34" s="9">
        <v>20</v>
      </c>
      <c r="L34" s="10">
        <f t="shared" si="0"/>
        <v>1795</v>
      </c>
      <c r="O34" s="47"/>
    </row>
    <row r="35" spans="1:15" x14ac:dyDescent="0.2">
      <c r="A35" s="20" t="s">
        <v>41</v>
      </c>
      <c r="B35" s="9">
        <v>1670</v>
      </c>
      <c r="C35" s="9">
        <v>19</v>
      </c>
      <c r="D35" s="9">
        <v>12</v>
      </c>
      <c r="E35" s="9">
        <v>49</v>
      </c>
      <c r="F35" s="9">
        <v>21</v>
      </c>
      <c r="G35" s="9">
        <v>58</v>
      </c>
      <c r="H35" s="9">
        <v>13</v>
      </c>
      <c r="I35" s="9">
        <v>46</v>
      </c>
      <c r="J35" s="9">
        <v>48</v>
      </c>
      <c r="K35" s="9">
        <v>8</v>
      </c>
      <c r="L35" s="10">
        <f t="shared" si="0"/>
        <v>1944</v>
      </c>
      <c r="O35" s="47"/>
    </row>
    <row r="36" spans="1:15" x14ac:dyDescent="0.2">
      <c r="A36" s="20" t="s">
        <v>42</v>
      </c>
      <c r="B36" s="9">
        <v>1462</v>
      </c>
      <c r="C36" s="9">
        <v>12</v>
      </c>
      <c r="D36" s="9">
        <v>11</v>
      </c>
      <c r="E36" s="9">
        <v>51</v>
      </c>
      <c r="F36" s="9">
        <v>35</v>
      </c>
      <c r="G36" s="9">
        <v>36</v>
      </c>
      <c r="H36" s="9">
        <v>15</v>
      </c>
      <c r="I36" s="9">
        <v>39</v>
      </c>
      <c r="J36" s="9">
        <v>96</v>
      </c>
      <c r="K36" s="9">
        <v>37</v>
      </c>
      <c r="L36" s="10">
        <f t="shared" si="0"/>
        <v>1794</v>
      </c>
      <c r="O36" s="47"/>
    </row>
    <row r="37" spans="1:15" x14ac:dyDescent="0.2">
      <c r="A37" s="20" t="s">
        <v>43</v>
      </c>
      <c r="B37" s="9">
        <v>1446</v>
      </c>
      <c r="C37" s="9">
        <v>14</v>
      </c>
      <c r="D37" s="9">
        <v>10</v>
      </c>
      <c r="E37" s="9">
        <v>44</v>
      </c>
      <c r="F37" s="9">
        <v>16</v>
      </c>
      <c r="G37" s="9">
        <v>21</v>
      </c>
      <c r="H37" s="9">
        <v>16</v>
      </c>
      <c r="I37" s="9">
        <v>59</v>
      </c>
      <c r="J37" s="9">
        <v>48</v>
      </c>
      <c r="K37" s="9">
        <v>11</v>
      </c>
      <c r="L37" s="10">
        <f t="shared" si="0"/>
        <v>1685</v>
      </c>
      <c r="O37" s="47"/>
    </row>
    <row r="38" spans="1:15" x14ac:dyDescent="0.2">
      <c r="A38" s="20" t="s">
        <v>44</v>
      </c>
      <c r="B38" s="9">
        <v>1593</v>
      </c>
      <c r="C38" s="9">
        <v>17</v>
      </c>
      <c r="D38" s="9">
        <v>8</v>
      </c>
      <c r="E38" s="9">
        <v>72</v>
      </c>
      <c r="F38" s="9">
        <v>10</v>
      </c>
      <c r="G38" s="9">
        <v>16</v>
      </c>
      <c r="H38" s="9">
        <v>21</v>
      </c>
      <c r="I38" s="9">
        <v>66</v>
      </c>
      <c r="J38" s="9">
        <v>75</v>
      </c>
      <c r="K38" s="9">
        <v>22</v>
      </c>
      <c r="L38" s="10">
        <f t="shared" si="0"/>
        <v>1900</v>
      </c>
      <c r="O38" s="47"/>
    </row>
    <row r="39" spans="1:15" x14ac:dyDescent="0.2">
      <c r="A39" s="20" t="s">
        <v>45</v>
      </c>
      <c r="B39" s="9">
        <v>1482</v>
      </c>
      <c r="C39" s="9">
        <v>23</v>
      </c>
      <c r="D39" s="9">
        <v>9</v>
      </c>
      <c r="E39" s="9">
        <v>40</v>
      </c>
      <c r="F39" s="9">
        <v>3</v>
      </c>
      <c r="G39" s="9">
        <v>28</v>
      </c>
      <c r="H39" s="9">
        <v>9</v>
      </c>
      <c r="I39" s="9">
        <v>45</v>
      </c>
      <c r="J39" s="9">
        <v>72</v>
      </c>
      <c r="K39" s="9">
        <v>18</v>
      </c>
      <c r="L39" s="10">
        <f t="shared" si="0"/>
        <v>1729</v>
      </c>
      <c r="O39" s="47"/>
    </row>
    <row r="40" spans="1:15" x14ac:dyDescent="0.2">
      <c r="A40" s="20" t="s">
        <v>46</v>
      </c>
      <c r="B40" s="9">
        <v>1660</v>
      </c>
      <c r="C40" s="9">
        <v>13</v>
      </c>
      <c r="D40" s="9">
        <v>7</v>
      </c>
      <c r="E40" s="9">
        <v>14</v>
      </c>
      <c r="F40" s="9">
        <v>1</v>
      </c>
      <c r="G40" s="9">
        <v>20</v>
      </c>
      <c r="H40" s="9">
        <v>15</v>
      </c>
      <c r="I40" s="9">
        <v>34</v>
      </c>
      <c r="J40" s="9">
        <v>41</v>
      </c>
      <c r="K40" s="9">
        <v>16</v>
      </c>
      <c r="L40" s="10">
        <f t="shared" si="0"/>
        <v>1821</v>
      </c>
      <c r="O40" s="47"/>
    </row>
    <row r="41" spans="1:15" x14ac:dyDescent="0.2">
      <c r="A41" s="20" t="s">
        <v>47</v>
      </c>
      <c r="B41" s="9">
        <v>1178</v>
      </c>
      <c r="C41" s="9">
        <v>10</v>
      </c>
      <c r="D41" s="9">
        <v>10</v>
      </c>
      <c r="E41" s="9">
        <v>54</v>
      </c>
      <c r="F41" s="9">
        <v>7</v>
      </c>
      <c r="G41" s="9">
        <v>37</v>
      </c>
      <c r="H41" s="9">
        <v>16</v>
      </c>
      <c r="I41" s="9">
        <v>47</v>
      </c>
      <c r="J41" s="9">
        <v>32</v>
      </c>
      <c r="K41" s="9">
        <v>5</v>
      </c>
      <c r="L41" s="10">
        <f t="shared" si="0"/>
        <v>1396</v>
      </c>
      <c r="O41" s="47"/>
    </row>
    <row r="42" spans="1:15" x14ac:dyDescent="0.2">
      <c r="A42" s="20" t="s">
        <v>48</v>
      </c>
      <c r="B42" s="9">
        <v>1087</v>
      </c>
      <c r="C42" s="9">
        <v>12</v>
      </c>
      <c r="D42" s="9">
        <v>9</v>
      </c>
      <c r="E42" s="9">
        <v>66</v>
      </c>
      <c r="F42" s="9">
        <v>18</v>
      </c>
      <c r="G42" s="9">
        <v>52</v>
      </c>
      <c r="H42" s="9">
        <v>14</v>
      </c>
      <c r="I42" s="9">
        <v>101</v>
      </c>
      <c r="J42" s="9">
        <v>43</v>
      </c>
      <c r="K42" s="9">
        <v>8</v>
      </c>
      <c r="L42" s="10">
        <f t="shared" si="0"/>
        <v>1410</v>
      </c>
      <c r="O42" s="47"/>
    </row>
    <row r="43" spans="1:15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  <c r="O43" s="47"/>
    </row>
    <row r="44" spans="1:15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  <c r="O44" s="47"/>
    </row>
    <row r="45" spans="1:15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  <c r="O45" s="47"/>
    </row>
    <row r="46" spans="1:15" x14ac:dyDescent="0.2">
      <c r="A46" s="21" t="s">
        <v>17</v>
      </c>
      <c r="B46" s="11">
        <f t="shared" ref="B46:L46" si="1">SUM(B15:B45)</f>
        <v>43917</v>
      </c>
      <c r="C46" s="11">
        <f t="shared" si="1"/>
        <v>484</v>
      </c>
      <c r="D46" s="11">
        <f t="shared" si="1"/>
        <v>267</v>
      </c>
      <c r="E46" s="11">
        <f t="shared" si="1"/>
        <v>1325</v>
      </c>
      <c r="F46" s="11">
        <f t="shared" si="1"/>
        <v>380</v>
      </c>
      <c r="G46" s="11">
        <f t="shared" si="1"/>
        <v>636</v>
      </c>
      <c r="H46" s="11">
        <f t="shared" si="1"/>
        <v>449</v>
      </c>
      <c r="I46" s="11">
        <f t="shared" si="1"/>
        <v>1584</v>
      </c>
      <c r="J46" s="11">
        <f t="shared" si="1"/>
        <v>1847</v>
      </c>
      <c r="K46" s="11">
        <f t="shared" si="1"/>
        <v>452</v>
      </c>
      <c r="L46" s="12">
        <f t="shared" si="1"/>
        <v>51341</v>
      </c>
      <c r="O46" s="47"/>
    </row>
    <row r="47" spans="1:15" ht="13.5" thickBot="1" x14ac:dyDescent="0.25">
      <c r="A47" s="22" t="s">
        <v>52</v>
      </c>
      <c r="B47" s="13">
        <f t="shared" ref="B47:L47" si="2">(B46/$M13)</f>
        <v>1568.4642857142858</v>
      </c>
      <c r="C47" s="13">
        <f t="shared" si="2"/>
        <v>17.285714285714285</v>
      </c>
      <c r="D47" s="13">
        <f t="shared" si="2"/>
        <v>9.5357142857142865</v>
      </c>
      <c r="E47" s="13">
        <f t="shared" si="2"/>
        <v>47.321428571428569</v>
      </c>
      <c r="F47" s="13">
        <f t="shared" si="2"/>
        <v>13.571428571428571</v>
      </c>
      <c r="G47" s="13">
        <f t="shared" si="2"/>
        <v>22.714285714285715</v>
      </c>
      <c r="H47" s="13">
        <f t="shared" si="2"/>
        <v>16.035714285714285</v>
      </c>
      <c r="I47" s="13">
        <f t="shared" si="2"/>
        <v>56.571428571428569</v>
      </c>
      <c r="J47" s="13">
        <f t="shared" si="2"/>
        <v>65.964285714285708</v>
      </c>
      <c r="K47" s="13">
        <f t="shared" si="2"/>
        <v>16.142857142857142</v>
      </c>
      <c r="L47" s="14">
        <f t="shared" si="2"/>
        <v>1833.6071428571429</v>
      </c>
    </row>
    <row r="48" spans="1:15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3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3" x14ac:dyDescent="0.2">
      <c r="A50" s="43" t="s">
        <v>70</v>
      </c>
      <c r="B50" s="38" t="s">
        <v>71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3" x14ac:dyDescent="0.2">
      <c r="B51" s="42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3" x14ac:dyDescent="0.2">
      <c r="B52" s="3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x14ac:dyDescent="0.2">
      <c r="A53" s="23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x14ac:dyDescent="0.2">
      <c r="A54" s="2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x14ac:dyDescent="0.2">
      <c r="A55" s="2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7" spans="1:13" x14ac:dyDescent="0.2">
      <c r="A57" s="30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31"/>
    </row>
  </sheetData>
  <mergeCells count="2">
    <mergeCell ref="A7:B7"/>
    <mergeCell ref="A8:B8"/>
  </mergeCells>
  <phoneticPr fontId="0" type="noConversion"/>
  <pageMargins left="0.75" right="0.75" top="1" bottom="1" header="0" footer="0"/>
  <pageSetup orientation="portrait" horizontalDpi="36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M54"/>
  <sheetViews>
    <sheetView topLeftCell="A8" workbookViewId="0">
      <selection activeCell="O17" sqref="O17"/>
    </sheetView>
  </sheetViews>
  <sheetFormatPr baseColWidth="10" defaultRowHeight="12.75" x14ac:dyDescent="0.2"/>
  <cols>
    <col min="3" max="3" width="10.42578125" customWidth="1"/>
    <col min="5" max="5" width="8.28515625" customWidth="1"/>
    <col min="8" max="8" width="7.28515625" customWidth="1"/>
    <col min="9" max="9" width="9" customWidth="1"/>
    <col min="10" max="10" width="10.28515625" customWidth="1"/>
    <col min="11" max="11" width="7.85546875" customWidth="1"/>
    <col min="12" max="12" width="11.42578125" customWidth="1"/>
    <col min="13" max="13" width="0.42578125" customWidth="1"/>
  </cols>
  <sheetData>
    <row r="7" spans="1:13" x14ac:dyDescent="0.2">
      <c r="A7" s="49"/>
      <c r="B7" s="49"/>
      <c r="G7" s="1" t="s">
        <v>0</v>
      </c>
      <c r="I7" s="40" t="s">
        <v>61</v>
      </c>
      <c r="J7" s="40"/>
    </row>
    <row r="8" spans="1:13" x14ac:dyDescent="0.2">
      <c r="A8" s="49"/>
      <c r="B8" s="49"/>
      <c r="G8" s="1" t="s">
        <v>2</v>
      </c>
      <c r="H8" s="2" t="s">
        <v>75</v>
      </c>
      <c r="J8" s="1" t="s">
        <v>3</v>
      </c>
      <c r="K8" s="41">
        <v>2023</v>
      </c>
    </row>
    <row r="10" spans="1:13" ht="15.75" x14ac:dyDescent="0.25">
      <c r="D10" s="4" t="s">
        <v>4</v>
      </c>
    </row>
    <row r="11" spans="1:13" x14ac:dyDescent="0.2">
      <c r="B11" s="43"/>
    </row>
    <row r="12" spans="1:13" ht="13.5" thickBot="1" x14ac:dyDescent="0.25"/>
    <row r="13" spans="1:13" x14ac:dyDescent="0.2">
      <c r="A13" s="18"/>
      <c r="B13" s="5" t="s">
        <v>18</v>
      </c>
      <c r="C13" s="5" t="s">
        <v>5</v>
      </c>
      <c r="D13" s="25" t="s">
        <v>68</v>
      </c>
      <c r="E13" s="5" t="s">
        <v>6</v>
      </c>
      <c r="F13" s="5" t="s">
        <v>7</v>
      </c>
      <c r="G13" s="5" t="s">
        <v>7</v>
      </c>
      <c r="H13" s="5" t="s">
        <v>8</v>
      </c>
      <c r="I13" s="5" t="s">
        <v>6</v>
      </c>
      <c r="J13" s="5" t="s">
        <v>9</v>
      </c>
      <c r="K13" s="5"/>
      <c r="L13" s="6"/>
      <c r="M13">
        <v>28</v>
      </c>
    </row>
    <row r="14" spans="1:13" ht="13.5" thickBot="1" x14ac:dyDescent="0.25">
      <c r="A14" s="19" t="s">
        <v>19</v>
      </c>
      <c r="B14" s="7" t="s">
        <v>20</v>
      </c>
      <c r="C14" s="7" t="s">
        <v>10</v>
      </c>
      <c r="D14" s="28" t="s">
        <v>69</v>
      </c>
      <c r="E14" s="7" t="s">
        <v>11</v>
      </c>
      <c r="F14" s="7" t="s">
        <v>12</v>
      </c>
      <c r="G14" s="7" t="s">
        <v>13</v>
      </c>
      <c r="H14" s="7" t="s">
        <v>11</v>
      </c>
      <c r="I14" s="7" t="s">
        <v>14</v>
      </c>
      <c r="J14" s="7" t="s">
        <v>15</v>
      </c>
      <c r="K14" s="7" t="s">
        <v>16</v>
      </c>
      <c r="L14" s="8" t="s">
        <v>17</v>
      </c>
    </row>
    <row r="15" spans="1:13" x14ac:dyDescent="0.2">
      <c r="A15" s="20" t="s">
        <v>21</v>
      </c>
      <c r="B15" s="9">
        <v>567</v>
      </c>
      <c r="C15" s="9">
        <v>7</v>
      </c>
      <c r="D15" s="9">
        <v>5</v>
      </c>
      <c r="E15" s="9">
        <v>33</v>
      </c>
      <c r="F15" s="9">
        <v>6</v>
      </c>
      <c r="G15" s="9">
        <v>1</v>
      </c>
      <c r="H15" s="9">
        <v>13</v>
      </c>
      <c r="I15" s="9">
        <v>19</v>
      </c>
      <c r="J15" s="9">
        <v>30</v>
      </c>
      <c r="K15" s="9">
        <v>8</v>
      </c>
      <c r="L15" s="10">
        <f t="shared" ref="L15:L45" si="0">SUM(B15:K15)</f>
        <v>689</v>
      </c>
    </row>
    <row r="16" spans="1:13" x14ac:dyDescent="0.2">
      <c r="A16" s="20" t="s">
        <v>22</v>
      </c>
      <c r="B16" s="9">
        <v>633</v>
      </c>
      <c r="C16" s="9">
        <v>5</v>
      </c>
      <c r="D16" s="9">
        <v>4</v>
      </c>
      <c r="E16" s="9">
        <v>26</v>
      </c>
      <c r="F16" s="9">
        <v>4</v>
      </c>
      <c r="G16" s="9">
        <v>5</v>
      </c>
      <c r="H16" s="9">
        <v>6</v>
      </c>
      <c r="I16" s="9">
        <v>27</v>
      </c>
      <c r="J16" s="9">
        <v>32</v>
      </c>
      <c r="K16" s="9">
        <v>0</v>
      </c>
      <c r="L16" s="10">
        <f t="shared" si="0"/>
        <v>742</v>
      </c>
    </row>
    <row r="17" spans="1:12" x14ac:dyDescent="0.2">
      <c r="A17" s="20" t="s">
        <v>23</v>
      </c>
      <c r="B17" s="9">
        <v>706</v>
      </c>
      <c r="C17" s="9">
        <v>4</v>
      </c>
      <c r="D17" s="9">
        <v>5</v>
      </c>
      <c r="E17" s="9">
        <v>37</v>
      </c>
      <c r="F17" s="9">
        <v>7</v>
      </c>
      <c r="G17" s="9">
        <v>1</v>
      </c>
      <c r="H17" s="9">
        <v>9</v>
      </c>
      <c r="I17" s="9">
        <v>24</v>
      </c>
      <c r="J17" s="9">
        <v>42</v>
      </c>
      <c r="K17" s="9">
        <v>2</v>
      </c>
      <c r="L17" s="10">
        <f t="shared" si="0"/>
        <v>837</v>
      </c>
    </row>
    <row r="18" spans="1:12" x14ac:dyDescent="0.2">
      <c r="A18" s="20" t="s">
        <v>24</v>
      </c>
      <c r="B18" s="9">
        <v>714</v>
      </c>
      <c r="C18" s="9">
        <v>6</v>
      </c>
      <c r="D18" s="9">
        <v>4</v>
      </c>
      <c r="E18" s="9">
        <v>14</v>
      </c>
      <c r="F18" s="9">
        <v>0</v>
      </c>
      <c r="G18" s="9">
        <v>3</v>
      </c>
      <c r="H18" s="9">
        <v>11</v>
      </c>
      <c r="I18" s="9">
        <v>22</v>
      </c>
      <c r="J18" s="9">
        <v>45</v>
      </c>
      <c r="K18" s="9">
        <v>8</v>
      </c>
      <c r="L18" s="10">
        <f t="shared" si="0"/>
        <v>827</v>
      </c>
    </row>
    <row r="19" spans="1:12" x14ac:dyDescent="0.2">
      <c r="A19" s="20" t="s">
        <v>25</v>
      </c>
      <c r="B19" s="9">
        <v>918</v>
      </c>
      <c r="C19" s="9">
        <v>11</v>
      </c>
      <c r="D19" s="9">
        <v>5</v>
      </c>
      <c r="E19" s="9">
        <v>10</v>
      </c>
      <c r="F19" s="9">
        <v>1</v>
      </c>
      <c r="G19" s="9">
        <v>5</v>
      </c>
      <c r="H19" s="9">
        <v>7</v>
      </c>
      <c r="I19" s="9">
        <v>14</v>
      </c>
      <c r="J19" s="9">
        <v>24</v>
      </c>
      <c r="K19" s="9">
        <v>15</v>
      </c>
      <c r="L19" s="10">
        <f t="shared" si="0"/>
        <v>1010</v>
      </c>
    </row>
    <row r="20" spans="1:12" x14ac:dyDescent="0.2">
      <c r="A20" s="20" t="s">
        <v>26</v>
      </c>
      <c r="B20" s="9">
        <v>705</v>
      </c>
      <c r="C20" s="9">
        <v>10</v>
      </c>
      <c r="D20" s="9">
        <v>5</v>
      </c>
      <c r="E20" s="9">
        <v>26</v>
      </c>
      <c r="F20" s="9">
        <v>7</v>
      </c>
      <c r="G20" s="9">
        <v>0</v>
      </c>
      <c r="H20" s="9">
        <v>8</v>
      </c>
      <c r="I20" s="9">
        <v>23</v>
      </c>
      <c r="J20" s="9">
        <v>68</v>
      </c>
      <c r="K20" s="9">
        <v>13</v>
      </c>
      <c r="L20" s="10">
        <f t="shared" si="0"/>
        <v>865</v>
      </c>
    </row>
    <row r="21" spans="1:12" x14ac:dyDescent="0.2">
      <c r="A21" s="20" t="s">
        <v>27</v>
      </c>
      <c r="B21" s="9">
        <v>639</v>
      </c>
      <c r="C21" s="9">
        <v>2</v>
      </c>
      <c r="D21" s="9">
        <v>5</v>
      </c>
      <c r="E21" s="9">
        <v>29</v>
      </c>
      <c r="F21" s="9">
        <v>12</v>
      </c>
      <c r="G21" s="9">
        <v>0</v>
      </c>
      <c r="H21" s="9">
        <v>7</v>
      </c>
      <c r="I21" s="9">
        <v>21</v>
      </c>
      <c r="J21" s="9">
        <v>34</v>
      </c>
      <c r="K21" s="9">
        <v>4</v>
      </c>
      <c r="L21" s="10">
        <f t="shared" si="0"/>
        <v>753</v>
      </c>
    </row>
    <row r="22" spans="1:12" x14ac:dyDescent="0.2">
      <c r="A22" s="20" t="s">
        <v>28</v>
      </c>
      <c r="B22" s="9">
        <v>705</v>
      </c>
      <c r="C22" s="9">
        <v>8</v>
      </c>
      <c r="D22" s="9">
        <v>5</v>
      </c>
      <c r="E22" s="9">
        <v>27</v>
      </c>
      <c r="F22" s="9">
        <v>10</v>
      </c>
      <c r="G22" s="9">
        <v>0</v>
      </c>
      <c r="H22" s="9">
        <v>9</v>
      </c>
      <c r="I22" s="9">
        <v>28</v>
      </c>
      <c r="J22" s="9">
        <v>38</v>
      </c>
      <c r="K22" s="9">
        <v>7</v>
      </c>
      <c r="L22" s="10">
        <f t="shared" si="0"/>
        <v>837</v>
      </c>
    </row>
    <row r="23" spans="1:12" x14ac:dyDescent="0.2">
      <c r="A23" s="20" t="s">
        <v>29</v>
      </c>
      <c r="B23" s="9">
        <v>686</v>
      </c>
      <c r="C23" s="9">
        <v>5</v>
      </c>
      <c r="D23" s="9">
        <v>4</v>
      </c>
      <c r="E23" s="9">
        <v>21</v>
      </c>
      <c r="F23" s="9">
        <v>7</v>
      </c>
      <c r="G23" s="9">
        <v>6</v>
      </c>
      <c r="H23" s="9">
        <v>7</v>
      </c>
      <c r="I23" s="9">
        <v>37</v>
      </c>
      <c r="J23" s="9">
        <v>53</v>
      </c>
      <c r="K23" s="9">
        <v>7</v>
      </c>
      <c r="L23" s="10">
        <f t="shared" si="0"/>
        <v>833</v>
      </c>
    </row>
    <row r="24" spans="1:12" x14ac:dyDescent="0.2">
      <c r="A24" s="20" t="s">
        <v>30</v>
      </c>
      <c r="B24" s="9">
        <v>847</v>
      </c>
      <c r="C24" s="9">
        <v>11</v>
      </c>
      <c r="D24" s="9">
        <v>5</v>
      </c>
      <c r="E24" s="9">
        <v>21</v>
      </c>
      <c r="F24" s="9">
        <v>13</v>
      </c>
      <c r="G24" s="9">
        <v>4</v>
      </c>
      <c r="H24" s="9">
        <v>13</v>
      </c>
      <c r="I24" s="9">
        <v>25</v>
      </c>
      <c r="J24" s="9">
        <v>63</v>
      </c>
      <c r="K24" s="9">
        <v>2</v>
      </c>
      <c r="L24" s="10">
        <f t="shared" si="0"/>
        <v>1004</v>
      </c>
    </row>
    <row r="25" spans="1:12" x14ac:dyDescent="0.2">
      <c r="A25" s="20" t="s">
        <v>31</v>
      </c>
      <c r="B25" s="9">
        <v>848</v>
      </c>
      <c r="C25" s="9">
        <v>8</v>
      </c>
      <c r="D25" s="9">
        <v>4</v>
      </c>
      <c r="E25" s="9">
        <v>13</v>
      </c>
      <c r="F25" s="9">
        <v>3</v>
      </c>
      <c r="G25" s="9">
        <v>2</v>
      </c>
      <c r="H25" s="9">
        <v>3</v>
      </c>
      <c r="I25" s="9">
        <v>28</v>
      </c>
      <c r="J25" s="9">
        <v>58</v>
      </c>
      <c r="K25" s="9">
        <v>9</v>
      </c>
      <c r="L25" s="10">
        <f t="shared" si="0"/>
        <v>976</v>
      </c>
    </row>
    <row r="26" spans="1:12" x14ac:dyDescent="0.2">
      <c r="A26" s="20" t="s">
        <v>32</v>
      </c>
      <c r="B26" s="9">
        <v>1205</v>
      </c>
      <c r="C26" s="9">
        <v>9</v>
      </c>
      <c r="D26" s="9">
        <v>6</v>
      </c>
      <c r="E26" s="9">
        <v>9</v>
      </c>
      <c r="F26" s="9">
        <v>0</v>
      </c>
      <c r="G26" s="9">
        <v>3</v>
      </c>
      <c r="H26" s="9">
        <v>8</v>
      </c>
      <c r="I26" s="9">
        <v>26</v>
      </c>
      <c r="J26" s="9">
        <v>17</v>
      </c>
      <c r="K26" s="9">
        <v>15</v>
      </c>
      <c r="L26" s="10">
        <f t="shared" si="0"/>
        <v>1298</v>
      </c>
    </row>
    <row r="27" spans="1:12" x14ac:dyDescent="0.2">
      <c r="A27" s="20" t="s">
        <v>33</v>
      </c>
      <c r="B27" s="9">
        <v>765</v>
      </c>
      <c r="C27" s="9">
        <v>9</v>
      </c>
      <c r="D27" s="9">
        <v>5</v>
      </c>
      <c r="E27" s="9">
        <v>35</v>
      </c>
      <c r="F27" s="9">
        <v>5</v>
      </c>
      <c r="G27" s="9">
        <v>1</v>
      </c>
      <c r="H27" s="9">
        <v>8</v>
      </c>
      <c r="I27" s="9">
        <v>41</v>
      </c>
      <c r="J27" s="9">
        <v>23</v>
      </c>
      <c r="K27" s="9">
        <v>5</v>
      </c>
      <c r="L27" s="10">
        <f t="shared" si="0"/>
        <v>897</v>
      </c>
    </row>
    <row r="28" spans="1:12" x14ac:dyDescent="0.2">
      <c r="A28" s="20" t="s">
        <v>34</v>
      </c>
      <c r="B28" s="9">
        <v>705</v>
      </c>
      <c r="C28" s="9">
        <v>16</v>
      </c>
      <c r="D28" s="9">
        <v>5</v>
      </c>
      <c r="E28" s="9">
        <v>20</v>
      </c>
      <c r="F28" s="9">
        <v>6</v>
      </c>
      <c r="G28" s="9">
        <v>2</v>
      </c>
      <c r="H28" s="9">
        <v>9</v>
      </c>
      <c r="I28" s="9">
        <v>42</v>
      </c>
      <c r="J28" s="9">
        <v>20</v>
      </c>
      <c r="K28" s="9">
        <v>7</v>
      </c>
      <c r="L28" s="10">
        <f t="shared" si="0"/>
        <v>832</v>
      </c>
    </row>
    <row r="29" spans="1:12" x14ac:dyDescent="0.2">
      <c r="A29" s="20" t="s">
        <v>35</v>
      </c>
      <c r="B29" s="9">
        <v>705</v>
      </c>
      <c r="C29" s="9">
        <v>6</v>
      </c>
      <c r="D29" s="9">
        <v>5</v>
      </c>
      <c r="E29" s="9">
        <v>28</v>
      </c>
      <c r="F29" s="9">
        <v>12</v>
      </c>
      <c r="G29" s="9">
        <v>2</v>
      </c>
      <c r="H29" s="9">
        <v>8</v>
      </c>
      <c r="I29" s="9">
        <v>13</v>
      </c>
      <c r="J29" s="9">
        <v>57</v>
      </c>
      <c r="K29" s="9">
        <v>6</v>
      </c>
      <c r="L29" s="10">
        <f t="shared" si="0"/>
        <v>842</v>
      </c>
    </row>
    <row r="30" spans="1:12" x14ac:dyDescent="0.2">
      <c r="A30" s="20" t="s">
        <v>36</v>
      </c>
      <c r="B30" s="9">
        <v>782</v>
      </c>
      <c r="C30" s="9">
        <v>8</v>
      </c>
      <c r="D30" s="9">
        <v>4</v>
      </c>
      <c r="E30" s="9">
        <v>31</v>
      </c>
      <c r="F30" s="9">
        <v>7</v>
      </c>
      <c r="G30" s="9">
        <v>0</v>
      </c>
      <c r="H30" s="9">
        <v>8</v>
      </c>
      <c r="I30" s="9">
        <v>46</v>
      </c>
      <c r="J30" s="9">
        <v>57</v>
      </c>
      <c r="K30" s="9">
        <v>3</v>
      </c>
      <c r="L30" s="10">
        <f t="shared" si="0"/>
        <v>946</v>
      </c>
    </row>
    <row r="31" spans="1:12" x14ac:dyDescent="0.2">
      <c r="A31" s="20" t="s">
        <v>37</v>
      </c>
      <c r="B31" s="9">
        <v>945</v>
      </c>
      <c r="C31" s="9">
        <v>12</v>
      </c>
      <c r="D31" s="9">
        <v>4</v>
      </c>
      <c r="E31" s="9">
        <v>34</v>
      </c>
      <c r="F31" s="9">
        <v>8</v>
      </c>
      <c r="G31" s="9">
        <v>0</v>
      </c>
      <c r="H31" s="9">
        <v>10</v>
      </c>
      <c r="I31" s="9">
        <v>27</v>
      </c>
      <c r="J31" s="9">
        <v>67</v>
      </c>
      <c r="K31" s="9">
        <v>10</v>
      </c>
      <c r="L31" s="10">
        <f t="shared" si="0"/>
        <v>1117</v>
      </c>
    </row>
    <row r="32" spans="1:12" x14ac:dyDescent="0.2">
      <c r="A32" s="20" t="s">
        <v>38</v>
      </c>
      <c r="B32" s="9">
        <v>1025</v>
      </c>
      <c r="C32" s="9">
        <v>12</v>
      </c>
      <c r="D32" s="9">
        <v>4</v>
      </c>
      <c r="E32" s="9">
        <v>15</v>
      </c>
      <c r="F32" s="9">
        <v>3</v>
      </c>
      <c r="G32" s="9">
        <v>1</v>
      </c>
      <c r="H32" s="9">
        <v>5</v>
      </c>
      <c r="I32" s="9">
        <v>35</v>
      </c>
      <c r="J32" s="9">
        <v>61</v>
      </c>
      <c r="K32" s="9">
        <v>14</v>
      </c>
      <c r="L32" s="10">
        <f t="shared" si="0"/>
        <v>1175</v>
      </c>
    </row>
    <row r="33" spans="1:12" x14ac:dyDescent="0.2">
      <c r="A33" s="20" t="s">
        <v>39</v>
      </c>
      <c r="B33" s="9">
        <v>1207</v>
      </c>
      <c r="C33" s="9">
        <v>17</v>
      </c>
      <c r="D33" s="9">
        <v>5</v>
      </c>
      <c r="E33" s="9">
        <v>8</v>
      </c>
      <c r="F33" s="9">
        <v>0</v>
      </c>
      <c r="G33" s="9">
        <v>0</v>
      </c>
      <c r="H33" s="9">
        <v>7</v>
      </c>
      <c r="I33" s="9">
        <v>42</v>
      </c>
      <c r="J33" s="9">
        <v>26</v>
      </c>
      <c r="K33" s="9">
        <v>19</v>
      </c>
      <c r="L33" s="10">
        <f t="shared" si="0"/>
        <v>1331</v>
      </c>
    </row>
    <row r="34" spans="1:12" x14ac:dyDescent="0.2">
      <c r="A34" s="20" t="s">
        <v>40</v>
      </c>
      <c r="B34" s="9">
        <v>793</v>
      </c>
      <c r="C34" s="9">
        <v>5</v>
      </c>
      <c r="D34" s="9">
        <v>6</v>
      </c>
      <c r="E34" s="9">
        <v>28</v>
      </c>
      <c r="F34" s="9">
        <v>11</v>
      </c>
      <c r="G34" s="9">
        <v>8</v>
      </c>
      <c r="H34" s="9">
        <v>8</v>
      </c>
      <c r="I34" s="9">
        <v>31</v>
      </c>
      <c r="J34" s="9">
        <v>26</v>
      </c>
      <c r="K34" s="9">
        <v>12</v>
      </c>
      <c r="L34" s="10">
        <f t="shared" si="0"/>
        <v>928</v>
      </c>
    </row>
    <row r="35" spans="1:12" x14ac:dyDescent="0.2">
      <c r="A35" s="20" t="s">
        <v>41</v>
      </c>
      <c r="B35" s="9">
        <v>693</v>
      </c>
      <c r="C35" s="9">
        <v>10</v>
      </c>
      <c r="D35" s="9">
        <v>6</v>
      </c>
      <c r="E35" s="9">
        <v>25</v>
      </c>
      <c r="F35" s="9">
        <v>10</v>
      </c>
      <c r="G35" s="9">
        <v>1</v>
      </c>
      <c r="H35" s="9">
        <v>7</v>
      </c>
      <c r="I35" s="9">
        <v>22</v>
      </c>
      <c r="J35" s="9">
        <v>11</v>
      </c>
      <c r="K35" s="9">
        <v>1</v>
      </c>
      <c r="L35" s="10">
        <f t="shared" si="0"/>
        <v>786</v>
      </c>
    </row>
    <row r="36" spans="1:12" x14ac:dyDescent="0.2">
      <c r="A36" s="20" t="s">
        <v>42</v>
      </c>
      <c r="B36" s="9">
        <v>685</v>
      </c>
      <c r="C36" s="9">
        <v>5</v>
      </c>
      <c r="D36" s="9">
        <v>6</v>
      </c>
      <c r="E36" s="9">
        <v>26</v>
      </c>
      <c r="F36" s="9">
        <v>18</v>
      </c>
      <c r="G36" s="9">
        <v>2</v>
      </c>
      <c r="H36" s="9">
        <v>8</v>
      </c>
      <c r="I36" s="9">
        <v>23</v>
      </c>
      <c r="J36" s="9">
        <v>21</v>
      </c>
      <c r="K36" s="9">
        <v>10</v>
      </c>
      <c r="L36" s="10">
        <f t="shared" si="0"/>
        <v>804</v>
      </c>
    </row>
    <row r="37" spans="1:12" x14ac:dyDescent="0.2">
      <c r="A37" s="20" t="s">
        <v>43</v>
      </c>
      <c r="B37" s="9">
        <v>712</v>
      </c>
      <c r="C37" s="9">
        <v>3</v>
      </c>
      <c r="D37" s="9">
        <v>5</v>
      </c>
      <c r="E37" s="9">
        <v>20</v>
      </c>
      <c r="F37" s="9">
        <v>7</v>
      </c>
      <c r="G37" s="9">
        <v>1</v>
      </c>
      <c r="H37" s="9">
        <v>7</v>
      </c>
      <c r="I37" s="9">
        <v>41</v>
      </c>
      <c r="J37" s="9">
        <v>24</v>
      </c>
      <c r="K37" s="9">
        <v>3</v>
      </c>
      <c r="L37" s="10">
        <f t="shared" si="0"/>
        <v>823</v>
      </c>
    </row>
    <row r="38" spans="1:12" x14ac:dyDescent="0.2">
      <c r="A38" s="20" t="s">
        <v>44</v>
      </c>
      <c r="B38" s="9">
        <v>801</v>
      </c>
      <c r="C38" s="9">
        <v>11</v>
      </c>
      <c r="D38" s="9">
        <v>5</v>
      </c>
      <c r="E38" s="9">
        <v>39</v>
      </c>
      <c r="F38" s="9">
        <v>3</v>
      </c>
      <c r="G38" s="9">
        <v>2</v>
      </c>
      <c r="H38" s="9">
        <v>9</v>
      </c>
      <c r="I38" s="9">
        <v>38</v>
      </c>
      <c r="J38" s="9">
        <v>55</v>
      </c>
      <c r="K38" s="9">
        <v>4</v>
      </c>
      <c r="L38" s="10">
        <f t="shared" si="0"/>
        <v>967</v>
      </c>
    </row>
    <row r="39" spans="1:12" x14ac:dyDescent="0.2">
      <c r="A39" s="20" t="s">
        <v>45</v>
      </c>
      <c r="B39" s="9">
        <v>705</v>
      </c>
      <c r="C39" s="9">
        <v>13</v>
      </c>
      <c r="D39" s="9">
        <v>3</v>
      </c>
      <c r="E39" s="9">
        <v>23</v>
      </c>
      <c r="F39" s="9">
        <v>0</v>
      </c>
      <c r="G39" s="9">
        <v>2</v>
      </c>
      <c r="H39" s="9">
        <v>5</v>
      </c>
      <c r="I39" s="9">
        <v>34</v>
      </c>
      <c r="J39" s="9">
        <v>54</v>
      </c>
      <c r="K39" s="9">
        <v>11</v>
      </c>
      <c r="L39" s="10">
        <f t="shared" si="0"/>
        <v>850</v>
      </c>
    </row>
    <row r="40" spans="1:12" x14ac:dyDescent="0.2">
      <c r="A40" s="20" t="s">
        <v>46</v>
      </c>
      <c r="B40" s="9">
        <v>971</v>
      </c>
      <c r="C40" s="9">
        <v>10</v>
      </c>
      <c r="D40" s="9">
        <v>4</v>
      </c>
      <c r="E40" s="9">
        <v>6</v>
      </c>
      <c r="F40" s="9">
        <v>0</v>
      </c>
      <c r="G40" s="9">
        <v>1</v>
      </c>
      <c r="H40" s="9">
        <v>9</v>
      </c>
      <c r="I40" s="9">
        <v>29</v>
      </c>
      <c r="J40" s="9">
        <v>37</v>
      </c>
      <c r="K40" s="9">
        <v>9</v>
      </c>
      <c r="L40" s="10">
        <f t="shared" si="0"/>
        <v>1076</v>
      </c>
    </row>
    <row r="41" spans="1:12" x14ac:dyDescent="0.2">
      <c r="A41" s="20" t="s">
        <v>47</v>
      </c>
      <c r="B41" s="9">
        <v>594</v>
      </c>
      <c r="C41" s="9">
        <v>8</v>
      </c>
      <c r="D41" s="9">
        <v>5</v>
      </c>
      <c r="E41" s="9">
        <v>24</v>
      </c>
      <c r="F41" s="9">
        <v>3</v>
      </c>
      <c r="G41" s="9">
        <v>4</v>
      </c>
      <c r="H41" s="9">
        <v>8</v>
      </c>
      <c r="I41" s="9">
        <v>36</v>
      </c>
      <c r="J41" s="9">
        <v>27</v>
      </c>
      <c r="K41" s="9">
        <v>2</v>
      </c>
      <c r="L41" s="10">
        <f t="shared" si="0"/>
        <v>711</v>
      </c>
    </row>
    <row r="42" spans="1:12" x14ac:dyDescent="0.2">
      <c r="A42" s="20" t="s">
        <v>48</v>
      </c>
      <c r="B42" s="9">
        <v>521</v>
      </c>
      <c r="C42" s="9">
        <v>5</v>
      </c>
      <c r="D42" s="9">
        <v>5</v>
      </c>
      <c r="E42" s="9">
        <v>33</v>
      </c>
      <c r="F42" s="9">
        <v>6</v>
      </c>
      <c r="G42" s="9">
        <v>5</v>
      </c>
      <c r="H42" s="9">
        <v>7</v>
      </c>
      <c r="I42" s="9">
        <v>57</v>
      </c>
      <c r="J42" s="9">
        <v>37</v>
      </c>
      <c r="K42" s="9">
        <v>6</v>
      </c>
      <c r="L42" s="10">
        <f t="shared" si="0"/>
        <v>682</v>
      </c>
    </row>
    <row r="43" spans="1:12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</row>
    <row r="44" spans="1:12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x14ac:dyDescent="0.2">
      <c r="A46" s="21" t="s">
        <v>17</v>
      </c>
      <c r="B46" s="11">
        <f t="shared" ref="B46:L46" si="1">SUM(B15:B45)</f>
        <v>21782</v>
      </c>
      <c r="C46" s="11">
        <f t="shared" si="1"/>
        <v>236</v>
      </c>
      <c r="D46" s="11">
        <f t="shared" si="1"/>
        <v>134</v>
      </c>
      <c r="E46" s="11">
        <f t="shared" si="1"/>
        <v>661</v>
      </c>
      <c r="F46" s="11">
        <f t="shared" si="1"/>
        <v>169</v>
      </c>
      <c r="G46" s="11">
        <f t="shared" si="1"/>
        <v>62</v>
      </c>
      <c r="H46" s="11">
        <f t="shared" si="1"/>
        <v>224</v>
      </c>
      <c r="I46" s="11">
        <f t="shared" si="1"/>
        <v>851</v>
      </c>
      <c r="J46" s="11">
        <f t="shared" si="1"/>
        <v>1107</v>
      </c>
      <c r="K46" s="11">
        <f t="shared" si="1"/>
        <v>212</v>
      </c>
      <c r="L46" s="12">
        <f t="shared" si="1"/>
        <v>25438</v>
      </c>
    </row>
    <row r="47" spans="1:12" ht="13.5" thickBot="1" x14ac:dyDescent="0.25">
      <c r="A47" s="22" t="s">
        <v>52</v>
      </c>
      <c r="B47" s="13">
        <f>(B46/$M$13)</f>
        <v>777.92857142857144</v>
      </c>
      <c r="C47" s="13">
        <f>(C46/$M$13)</f>
        <v>8.4285714285714288</v>
      </c>
      <c r="D47" s="13">
        <f t="shared" ref="D47:K47" si="2">(D46/$M$13)</f>
        <v>4.7857142857142856</v>
      </c>
      <c r="E47" s="13">
        <f t="shared" si="2"/>
        <v>23.607142857142858</v>
      </c>
      <c r="F47" s="13">
        <f t="shared" si="2"/>
        <v>6.0357142857142856</v>
      </c>
      <c r="G47" s="13">
        <f t="shared" si="2"/>
        <v>2.2142857142857144</v>
      </c>
      <c r="H47" s="13">
        <f t="shared" si="2"/>
        <v>8</v>
      </c>
      <c r="I47" s="13">
        <f t="shared" si="2"/>
        <v>30.392857142857142</v>
      </c>
      <c r="J47" s="13">
        <f t="shared" si="2"/>
        <v>39.535714285714285</v>
      </c>
      <c r="K47" s="13">
        <f t="shared" si="2"/>
        <v>7.5714285714285712</v>
      </c>
      <c r="L47" s="14">
        <f>SUM(B47:K47)</f>
        <v>908.50000000000011</v>
      </c>
    </row>
    <row r="48" spans="1:12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44" t="s">
        <v>70</v>
      </c>
      <c r="B50" s="38" t="s">
        <v>72</v>
      </c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23"/>
      <c r="B51" s="42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23"/>
      <c r="C54" s="15"/>
      <c r="D54" s="15"/>
      <c r="E54" s="15"/>
      <c r="F54" s="15"/>
      <c r="G54" s="15"/>
      <c r="H54" s="15"/>
      <c r="I54" s="15"/>
      <c r="J54" s="15"/>
      <c r="K54" s="15"/>
      <c r="L54" s="15"/>
    </row>
  </sheetData>
  <mergeCells count="2">
    <mergeCell ref="A7:B7"/>
    <mergeCell ref="A8:B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M56"/>
  <sheetViews>
    <sheetView topLeftCell="A11" workbookViewId="0">
      <selection activeCell="O14" sqref="O14"/>
    </sheetView>
  </sheetViews>
  <sheetFormatPr baseColWidth="10" defaultRowHeight="12.75" x14ac:dyDescent="0.2"/>
  <cols>
    <col min="2" max="2" width="12.42578125" bestFit="1" customWidth="1"/>
    <col min="5" max="5" width="9.7109375" customWidth="1"/>
    <col min="8" max="8" width="8.140625" customWidth="1"/>
    <col min="9" max="9" width="9.140625" customWidth="1"/>
    <col min="10" max="10" width="9.42578125" customWidth="1"/>
    <col min="11" max="11" width="8.5703125" customWidth="1"/>
    <col min="12" max="12" width="10.7109375" customWidth="1"/>
    <col min="13" max="13" width="0.42578125" customWidth="1"/>
  </cols>
  <sheetData>
    <row r="7" spans="1:13" x14ac:dyDescent="0.2">
      <c r="A7" s="49"/>
      <c r="B7" s="49"/>
      <c r="G7" s="1" t="s">
        <v>0</v>
      </c>
      <c r="I7" s="40" t="s">
        <v>61</v>
      </c>
      <c r="J7" s="40"/>
    </row>
    <row r="8" spans="1:13" x14ac:dyDescent="0.2">
      <c r="A8" s="49"/>
      <c r="B8" s="49"/>
      <c r="G8" s="1" t="s">
        <v>2</v>
      </c>
      <c r="H8" s="2" t="s">
        <v>75</v>
      </c>
      <c r="J8" s="1" t="s">
        <v>3</v>
      </c>
      <c r="K8" s="41">
        <v>2023</v>
      </c>
    </row>
    <row r="9" spans="1:13" x14ac:dyDescent="0.2">
      <c r="A9" s="17"/>
    </row>
    <row r="10" spans="1:13" ht="15.75" x14ac:dyDescent="0.25">
      <c r="D10" s="4" t="s">
        <v>4</v>
      </c>
    </row>
    <row r="12" spans="1:13" ht="13.5" thickBot="1" x14ac:dyDescent="0.25"/>
    <row r="13" spans="1:13" x14ac:dyDescent="0.2">
      <c r="A13" s="18"/>
      <c r="B13" s="5" t="s">
        <v>18</v>
      </c>
      <c r="C13" s="5" t="s">
        <v>5</v>
      </c>
      <c r="D13" s="25" t="s">
        <v>68</v>
      </c>
      <c r="E13" s="5" t="s">
        <v>6</v>
      </c>
      <c r="F13" s="5" t="s">
        <v>7</v>
      </c>
      <c r="G13" s="5" t="s">
        <v>7</v>
      </c>
      <c r="H13" s="5" t="s">
        <v>8</v>
      </c>
      <c r="I13" s="5" t="s">
        <v>6</v>
      </c>
      <c r="J13" s="5" t="s">
        <v>9</v>
      </c>
      <c r="K13" s="5"/>
      <c r="L13" s="6"/>
      <c r="M13">
        <v>28</v>
      </c>
    </row>
    <row r="14" spans="1:13" ht="13.5" thickBot="1" x14ac:dyDescent="0.25">
      <c r="A14" s="19" t="s">
        <v>19</v>
      </c>
      <c r="B14" s="7" t="s">
        <v>20</v>
      </c>
      <c r="C14" s="7" t="s">
        <v>10</v>
      </c>
      <c r="D14" s="28" t="s">
        <v>69</v>
      </c>
      <c r="E14" s="7" t="s">
        <v>11</v>
      </c>
      <c r="F14" s="7" t="s">
        <v>12</v>
      </c>
      <c r="G14" s="7" t="s">
        <v>13</v>
      </c>
      <c r="H14" s="7" t="s">
        <v>11</v>
      </c>
      <c r="I14" s="7" t="s">
        <v>14</v>
      </c>
      <c r="J14" s="7" t="s">
        <v>15</v>
      </c>
      <c r="K14" s="7" t="s">
        <v>16</v>
      </c>
      <c r="L14" s="8" t="s">
        <v>17</v>
      </c>
    </row>
    <row r="15" spans="1:13" x14ac:dyDescent="0.2">
      <c r="A15" s="20" t="s">
        <v>21</v>
      </c>
      <c r="B15" s="9">
        <v>746</v>
      </c>
      <c r="C15" s="9">
        <v>11</v>
      </c>
      <c r="D15" s="9">
        <v>4</v>
      </c>
      <c r="E15" s="9">
        <v>34</v>
      </c>
      <c r="F15" s="9">
        <v>6</v>
      </c>
      <c r="G15" s="9">
        <v>9</v>
      </c>
      <c r="H15" s="9">
        <v>11</v>
      </c>
      <c r="I15" s="9">
        <v>28</v>
      </c>
      <c r="J15" s="9">
        <v>53</v>
      </c>
      <c r="K15" s="9">
        <v>12</v>
      </c>
      <c r="L15" s="10">
        <f t="shared" ref="L15:L45" si="0">SUM(B15:K15)</f>
        <v>914</v>
      </c>
    </row>
    <row r="16" spans="1:13" x14ac:dyDescent="0.2">
      <c r="A16" s="20" t="s">
        <v>22</v>
      </c>
      <c r="B16" s="9">
        <v>778</v>
      </c>
      <c r="C16" s="9">
        <v>11</v>
      </c>
      <c r="D16" s="9">
        <v>5</v>
      </c>
      <c r="E16" s="9">
        <v>30</v>
      </c>
      <c r="F16" s="9">
        <v>6</v>
      </c>
      <c r="G16" s="9">
        <v>4</v>
      </c>
      <c r="H16" s="9">
        <v>8</v>
      </c>
      <c r="I16" s="9">
        <v>53</v>
      </c>
      <c r="J16" s="9">
        <v>22</v>
      </c>
      <c r="K16" s="9">
        <v>4</v>
      </c>
      <c r="L16" s="10">
        <f t="shared" si="0"/>
        <v>921</v>
      </c>
    </row>
    <row r="17" spans="1:12" x14ac:dyDescent="0.2">
      <c r="A17" s="20" t="s">
        <v>23</v>
      </c>
      <c r="B17" s="9">
        <v>914</v>
      </c>
      <c r="C17" s="9">
        <v>11</v>
      </c>
      <c r="D17" s="9">
        <v>4</v>
      </c>
      <c r="E17" s="9">
        <v>32</v>
      </c>
      <c r="F17" s="9">
        <v>4</v>
      </c>
      <c r="G17" s="9">
        <v>6</v>
      </c>
      <c r="H17" s="9">
        <v>10</v>
      </c>
      <c r="I17" s="9">
        <v>16</v>
      </c>
      <c r="J17" s="9">
        <v>26</v>
      </c>
      <c r="K17" s="9">
        <v>6</v>
      </c>
      <c r="L17" s="10">
        <f t="shared" si="0"/>
        <v>1029</v>
      </c>
    </row>
    <row r="18" spans="1:12" x14ac:dyDescent="0.2">
      <c r="A18" s="20" t="s">
        <v>24</v>
      </c>
      <c r="B18" s="9">
        <v>930</v>
      </c>
      <c r="C18" s="9">
        <v>5</v>
      </c>
      <c r="D18" s="9">
        <v>7</v>
      </c>
      <c r="E18" s="9">
        <v>18</v>
      </c>
      <c r="F18" s="9">
        <v>3</v>
      </c>
      <c r="G18" s="9">
        <v>18</v>
      </c>
      <c r="H18" s="9">
        <v>8</v>
      </c>
      <c r="I18" s="9">
        <v>12</v>
      </c>
      <c r="J18" s="9">
        <v>35</v>
      </c>
      <c r="K18" s="9">
        <v>17</v>
      </c>
      <c r="L18" s="10">
        <f t="shared" si="0"/>
        <v>1053</v>
      </c>
    </row>
    <row r="19" spans="1:12" x14ac:dyDescent="0.2">
      <c r="A19" s="20" t="s">
        <v>25</v>
      </c>
      <c r="B19" s="9">
        <v>595</v>
      </c>
      <c r="C19" s="9">
        <v>8</v>
      </c>
      <c r="D19" s="9">
        <v>4</v>
      </c>
      <c r="E19" s="9">
        <v>6</v>
      </c>
      <c r="F19" s="9">
        <v>0</v>
      </c>
      <c r="G19" s="9">
        <v>13</v>
      </c>
      <c r="H19" s="9">
        <v>6</v>
      </c>
      <c r="I19" s="9">
        <v>2</v>
      </c>
      <c r="J19" s="9">
        <v>2</v>
      </c>
      <c r="K19" s="9">
        <v>4</v>
      </c>
      <c r="L19" s="10">
        <f t="shared" si="0"/>
        <v>640</v>
      </c>
    </row>
    <row r="20" spans="1:12" x14ac:dyDescent="0.2">
      <c r="A20" s="20" t="s">
        <v>26</v>
      </c>
      <c r="B20" s="9">
        <v>727</v>
      </c>
      <c r="C20" s="9">
        <v>9</v>
      </c>
      <c r="D20" s="9">
        <v>4</v>
      </c>
      <c r="E20" s="9">
        <v>28</v>
      </c>
      <c r="F20" s="9">
        <v>8</v>
      </c>
      <c r="G20" s="9">
        <v>16</v>
      </c>
      <c r="H20" s="9">
        <v>11</v>
      </c>
      <c r="I20" s="9">
        <v>17</v>
      </c>
      <c r="J20" s="9">
        <v>23</v>
      </c>
      <c r="K20" s="9">
        <v>4</v>
      </c>
      <c r="L20" s="10">
        <f t="shared" si="0"/>
        <v>847</v>
      </c>
    </row>
    <row r="21" spans="1:12" x14ac:dyDescent="0.2">
      <c r="A21" s="20" t="s">
        <v>27</v>
      </c>
      <c r="B21" s="9">
        <v>739</v>
      </c>
      <c r="C21" s="9">
        <v>10</v>
      </c>
      <c r="D21" s="9">
        <v>5</v>
      </c>
      <c r="E21" s="9">
        <v>29</v>
      </c>
      <c r="F21" s="9">
        <v>14</v>
      </c>
      <c r="G21" s="9">
        <v>7</v>
      </c>
      <c r="H21" s="9">
        <v>7</v>
      </c>
      <c r="I21" s="9">
        <v>72</v>
      </c>
      <c r="J21" s="9">
        <v>31</v>
      </c>
      <c r="K21" s="9">
        <v>4</v>
      </c>
      <c r="L21" s="10">
        <f t="shared" si="0"/>
        <v>918</v>
      </c>
    </row>
    <row r="22" spans="1:12" x14ac:dyDescent="0.2">
      <c r="A22" s="20" t="s">
        <v>28</v>
      </c>
      <c r="B22" s="9">
        <v>743</v>
      </c>
      <c r="C22" s="9">
        <v>12</v>
      </c>
      <c r="D22" s="9">
        <v>4</v>
      </c>
      <c r="E22" s="9">
        <v>26</v>
      </c>
      <c r="F22" s="9">
        <v>14</v>
      </c>
      <c r="G22" s="9">
        <v>4</v>
      </c>
      <c r="H22" s="9">
        <v>9</v>
      </c>
      <c r="I22" s="9">
        <v>31</v>
      </c>
      <c r="J22" s="9">
        <v>65</v>
      </c>
      <c r="K22" s="9">
        <v>5</v>
      </c>
      <c r="L22" s="10">
        <f t="shared" si="0"/>
        <v>913</v>
      </c>
    </row>
    <row r="23" spans="1:12" x14ac:dyDescent="0.2">
      <c r="A23" s="20" t="s">
        <v>29</v>
      </c>
      <c r="B23" s="9">
        <v>780</v>
      </c>
      <c r="C23" s="9">
        <v>13</v>
      </c>
      <c r="D23" s="9">
        <v>5</v>
      </c>
      <c r="E23" s="9">
        <v>23</v>
      </c>
      <c r="F23" s="9">
        <v>9</v>
      </c>
      <c r="G23" s="9">
        <v>5</v>
      </c>
      <c r="H23" s="9">
        <v>7</v>
      </c>
      <c r="I23" s="9">
        <v>44</v>
      </c>
      <c r="J23" s="9">
        <v>45</v>
      </c>
      <c r="K23" s="9">
        <v>5</v>
      </c>
      <c r="L23" s="10">
        <f t="shared" si="0"/>
        <v>936</v>
      </c>
    </row>
    <row r="24" spans="1:12" x14ac:dyDescent="0.2">
      <c r="A24" s="20" t="s">
        <v>30</v>
      </c>
      <c r="B24" s="9">
        <v>1042</v>
      </c>
      <c r="C24" s="9">
        <v>13</v>
      </c>
      <c r="D24" s="9">
        <v>5</v>
      </c>
      <c r="E24" s="9">
        <v>19</v>
      </c>
      <c r="F24" s="9">
        <v>14</v>
      </c>
      <c r="G24" s="9">
        <v>18</v>
      </c>
      <c r="H24" s="9">
        <v>11</v>
      </c>
      <c r="I24" s="9">
        <v>27</v>
      </c>
      <c r="J24" s="9">
        <v>22</v>
      </c>
      <c r="K24" s="9">
        <v>5</v>
      </c>
      <c r="L24" s="10">
        <f t="shared" si="0"/>
        <v>1176</v>
      </c>
    </row>
    <row r="25" spans="1:12" x14ac:dyDescent="0.2">
      <c r="A25" s="20" t="s">
        <v>31</v>
      </c>
      <c r="B25" s="9">
        <v>1119</v>
      </c>
      <c r="C25" s="9">
        <v>11</v>
      </c>
      <c r="D25" s="9">
        <v>6</v>
      </c>
      <c r="E25" s="9">
        <v>14</v>
      </c>
      <c r="F25" s="9">
        <v>4</v>
      </c>
      <c r="G25" s="9">
        <v>28</v>
      </c>
      <c r="H25" s="9">
        <v>7</v>
      </c>
      <c r="I25" s="9">
        <v>29</v>
      </c>
      <c r="J25" s="9">
        <v>25</v>
      </c>
      <c r="K25" s="9">
        <v>19</v>
      </c>
      <c r="L25" s="10">
        <f t="shared" si="0"/>
        <v>1262</v>
      </c>
    </row>
    <row r="26" spans="1:12" x14ac:dyDescent="0.2">
      <c r="A26" s="20" t="s">
        <v>32</v>
      </c>
      <c r="B26" s="9">
        <v>742</v>
      </c>
      <c r="C26" s="9">
        <v>4</v>
      </c>
      <c r="D26" s="9">
        <v>4</v>
      </c>
      <c r="E26" s="9">
        <v>6</v>
      </c>
      <c r="F26" s="9">
        <v>3</v>
      </c>
      <c r="G26" s="9">
        <v>31</v>
      </c>
      <c r="H26" s="9">
        <v>5</v>
      </c>
      <c r="I26" s="9">
        <v>18</v>
      </c>
      <c r="J26" s="9">
        <v>5</v>
      </c>
      <c r="K26" s="9">
        <v>18</v>
      </c>
      <c r="L26" s="10">
        <f t="shared" si="0"/>
        <v>836</v>
      </c>
    </row>
    <row r="27" spans="1:12" x14ac:dyDescent="0.2">
      <c r="A27" s="20" t="s">
        <v>33</v>
      </c>
      <c r="B27" s="9">
        <v>788</v>
      </c>
      <c r="C27" s="9">
        <v>14</v>
      </c>
      <c r="D27" s="9">
        <v>5</v>
      </c>
      <c r="E27" s="9">
        <v>36</v>
      </c>
      <c r="F27" s="9">
        <v>6</v>
      </c>
      <c r="G27" s="9">
        <v>41</v>
      </c>
      <c r="H27" s="9">
        <v>10</v>
      </c>
      <c r="I27" s="9">
        <v>14</v>
      </c>
      <c r="J27" s="9">
        <v>4</v>
      </c>
      <c r="K27" s="9">
        <v>5</v>
      </c>
      <c r="L27" s="10">
        <f t="shared" si="0"/>
        <v>923</v>
      </c>
    </row>
    <row r="28" spans="1:12" x14ac:dyDescent="0.2">
      <c r="A28" s="20" t="s">
        <v>34</v>
      </c>
      <c r="B28" s="9">
        <v>704</v>
      </c>
      <c r="C28" s="9">
        <v>10</v>
      </c>
      <c r="D28" s="9">
        <v>5</v>
      </c>
      <c r="E28" s="9">
        <v>24</v>
      </c>
      <c r="F28" s="9">
        <v>7</v>
      </c>
      <c r="G28" s="9">
        <v>44</v>
      </c>
      <c r="H28" s="9">
        <v>10</v>
      </c>
      <c r="I28" s="9">
        <v>39</v>
      </c>
      <c r="J28" s="9">
        <v>23</v>
      </c>
      <c r="K28" s="9">
        <v>4</v>
      </c>
      <c r="L28" s="10">
        <f t="shared" si="0"/>
        <v>870</v>
      </c>
    </row>
    <row r="29" spans="1:12" x14ac:dyDescent="0.2">
      <c r="A29" s="20" t="s">
        <v>35</v>
      </c>
      <c r="B29" s="9">
        <v>791</v>
      </c>
      <c r="C29" s="9">
        <v>4</v>
      </c>
      <c r="D29" s="9">
        <v>4</v>
      </c>
      <c r="E29" s="9">
        <v>33</v>
      </c>
      <c r="F29" s="9">
        <v>19</v>
      </c>
      <c r="G29" s="9">
        <v>53</v>
      </c>
      <c r="H29" s="9">
        <v>9</v>
      </c>
      <c r="I29" s="9">
        <v>46</v>
      </c>
      <c r="J29" s="9">
        <v>28</v>
      </c>
      <c r="K29" s="9">
        <v>10</v>
      </c>
      <c r="L29" s="10">
        <f t="shared" si="0"/>
        <v>997</v>
      </c>
    </row>
    <row r="30" spans="1:12" x14ac:dyDescent="0.2">
      <c r="A30" s="20" t="s">
        <v>36</v>
      </c>
      <c r="B30" s="9">
        <v>806</v>
      </c>
      <c r="C30" s="9">
        <v>9</v>
      </c>
      <c r="D30" s="9">
        <v>4</v>
      </c>
      <c r="E30" s="9">
        <v>28</v>
      </c>
      <c r="F30" s="9">
        <v>6</v>
      </c>
      <c r="G30" s="9">
        <v>3</v>
      </c>
      <c r="H30" s="9">
        <v>7</v>
      </c>
      <c r="I30" s="9">
        <v>44</v>
      </c>
      <c r="J30" s="9">
        <v>51</v>
      </c>
      <c r="K30" s="9">
        <v>9</v>
      </c>
      <c r="L30" s="10">
        <f t="shared" si="0"/>
        <v>967</v>
      </c>
    </row>
    <row r="31" spans="1:12" x14ac:dyDescent="0.2">
      <c r="A31" s="20" t="s">
        <v>37</v>
      </c>
      <c r="B31" s="9">
        <v>930</v>
      </c>
      <c r="C31" s="9">
        <v>3</v>
      </c>
      <c r="D31" s="9">
        <v>4</v>
      </c>
      <c r="E31" s="9">
        <v>31</v>
      </c>
      <c r="F31" s="9">
        <v>12</v>
      </c>
      <c r="G31" s="9">
        <v>1</v>
      </c>
      <c r="H31" s="9">
        <v>9</v>
      </c>
      <c r="I31" s="9">
        <v>34</v>
      </c>
      <c r="J31" s="9">
        <v>33</v>
      </c>
      <c r="K31" s="9">
        <v>8</v>
      </c>
      <c r="L31" s="10">
        <f t="shared" si="0"/>
        <v>1065</v>
      </c>
    </row>
    <row r="32" spans="1:12" x14ac:dyDescent="0.2">
      <c r="A32" s="20" t="s">
        <v>38</v>
      </c>
      <c r="B32" s="9">
        <v>915</v>
      </c>
      <c r="C32" s="9">
        <v>20</v>
      </c>
      <c r="D32" s="9">
        <v>6</v>
      </c>
      <c r="E32" s="9">
        <v>21</v>
      </c>
      <c r="F32" s="9">
        <v>1</v>
      </c>
      <c r="G32" s="9">
        <v>14</v>
      </c>
      <c r="H32" s="9">
        <v>6</v>
      </c>
      <c r="I32" s="9">
        <v>23</v>
      </c>
      <c r="J32" s="9">
        <v>35</v>
      </c>
      <c r="K32" s="9">
        <v>10</v>
      </c>
      <c r="L32" s="10">
        <f t="shared" si="0"/>
        <v>1051</v>
      </c>
    </row>
    <row r="33" spans="1:12" x14ac:dyDescent="0.2">
      <c r="A33" s="20" t="s">
        <v>39</v>
      </c>
      <c r="B33" s="9">
        <v>695</v>
      </c>
      <c r="C33" s="9">
        <v>7</v>
      </c>
      <c r="D33" s="9">
        <v>5</v>
      </c>
      <c r="E33" s="9">
        <v>4</v>
      </c>
      <c r="F33" s="9">
        <v>1</v>
      </c>
      <c r="G33" s="9">
        <v>0</v>
      </c>
      <c r="H33" s="9">
        <v>5</v>
      </c>
      <c r="I33" s="9">
        <v>13</v>
      </c>
      <c r="J33" s="9">
        <v>4</v>
      </c>
      <c r="K33" s="9">
        <v>4</v>
      </c>
      <c r="L33" s="10">
        <f t="shared" si="0"/>
        <v>738</v>
      </c>
    </row>
    <row r="34" spans="1:12" x14ac:dyDescent="0.2">
      <c r="A34" s="20" t="s">
        <v>40</v>
      </c>
      <c r="B34" s="9">
        <v>755</v>
      </c>
      <c r="C34" s="9">
        <v>8</v>
      </c>
      <c r="D34" s="9">
        <v>6</v>
      </c>
      <c r="E34" s="9">
        <v>28</v>
      </c>
      <c r="F34" s="9">
        <v>10</v>
      </c>
      <c r="G34" s="9">
        <v>9</v>
      </c>
      <c r="H34" s="9">
        <v>10</v>
      </c>
      <c r="I34" s="9">
        <v>14</v>
      </c>
      <c r="J34" s="9">
        <v>19</v>
      </c>
      <c r="K34" s="9">
        <v>8</v>
      </c>
      <c r="L34" s="10">
        <f t="shared" si="0"/>
        <v>867</v>
      </c>
    </row>
    <row r="35" spans="1:12" x14ac:dyDescent="0.2">
      <c r="A35" s="20" t="s">
        <v>41</v>
      </c>
      <c r="B35" s="9">
        <v>977</v>
      </c>
      <c r="C35" s="9">
        <v>9</v>
      </c>
      <c r="D35" s="9">
        <v>6</v>
      </c>
      <c r="E35" s="9">
        <v>24</v>
      </c>
      <c r="F35" s="9">
        <v>11</v>
      </c>
      <c r="G35" s="9">
        <v>57</v>
      </c>
      <c r="H35" s="9">
        <v>6</v>
      </c>
      <c r="I35" s="9">
        <v>24</v>
      </c>
      <c r="J35" s="9">
        <v>37</v>
      </c>
      <c r="K35" s="9">
        <v>7</v>
      </c>
      <c r="L35" s="10">
        <f t="shared" si="0"/>
        <v>1158</v>
      </c>
    </row>
    <row r="36" spans="1:12" x14ac:dyDescent="0.2">
      <c r="A36" s="20" t="s">
        <v>42</v>
      </c>
      <c r="B36" s="9">
        <v>777</v>
      </c>
      <c r="C36" s="9">
        <v>7</v>
      </c>
      <c r="D36" s="9">
        <v>5</v>
      </c>
      <c r="E36" s="9">
        <v>25</v>
      </c>
      <c r="F36" s="9">
        <v>17</v>
      </c>
      <c r="G36" s="9">
        <v>34</v>
      </c>
      <c r="H36" s="9">
        <v>7</v>
      </c>
      <c r="I36" s="9">
        <v>16</v>
      </c>
      <c r="J36" s="9">
        <v>75</v>
      </c>
      <c r="K36" s="9">
        <v>27</v>
      </c>
      <c r="L36" s="10">
        <f t="shared" si="0"/>
        <v>990</v>
      </c>
    </row>
    <row r="37" spans="1:12" x14ac:dyDescent="0.2">
      <c r="A37" s="20" t="s">
        <v>43</v>
      </c>
      <c r="B37" s="9">
        <v>734</v>
      </c>
      <c r="C37" s="9">
        <v>11</v>
      </c>
      <c r="D37" s="9">
        <v>5</v>
      </c>
      <c r="E37" s="9">
        <v>24</v>
      </c>
      <c r="F37" s="9">
        <v>9</v>
      </c>
      <c r="G37" s="9">
        <v>20</v>
      </c>
      <c r="H37" s="9">
        <v>9</v>
      </c>
      <c r="I37" s="9">
        <v>18</v>
      </c>
      <c r="J37" s="9">
        <v>24</v>
      </c>
      <c r="K37" s="9">
        <v>8</v>
      </c>
      <c r="L37" s="10">
        <f t="shared" si="0"/>
        <v>862</v>
      </c>
    </row>
    <row r="38" spans="1:12" x14ac:dyDescent="0.2">
      <c r="A38" s="20" t="s">
        <v>44</v>
      </c>
      <c r="B38" s="9">
        <v>792</v>
      </c>
      <c r="C38" s="9">
        <v>6</v>
      </c>
      <c r="D38" s="9">
        <v>3</v>
      </c>
      <c r="E38" s="9">
        <v>33</v>
      </c>
      <c r="F38" s="9">
        <v>7</v>
      </c>
      <c r="G38" s="9">
        <v>14</v>
      </c>
      <c r="H38" s="9">
        <v>12</v>
      </c>
      <c r="I38" s="9">
        <v>28</v>
      </c>
      <c r="J38" s="9">
        <v>20</v>
      </c>
      <c r="K38" s="9">
        <v>18</v>
      </c>
      <c r="L38" s="10">
        <f t="shared" si="0"/>
        <v>933</v>
      </c>
    </row>
    <row r="39" spans="1:12" x14ac:dyDescent="0.2">
      <c r="A39" s="20" t="s">
        <v>45</v>
      </c>
      <c r="B39" s="9">
        <v>777</v>
      </c>
      <c r="C39" s="9">
        <v>10</v>
      </c>
      <c r="D39" s="9">
        <v>6</v>
      </c>
      <c r="E39" s="9">
        <v>17</v>
      </c>
      <c r="F39" s="9">
        <v>3</v>
      </c>
      <c r="G39" s="9">
        <v>26</v>
      </c>
      <c r="H39" s="9">
        <v>4</v>
      </c>
      <c r="I39" s="9">
        <v>11</v>
      </c>
      <c r="J39" s="9">
        <v>18</v>
      </c>
      <c r="K39" s="9">
        <v>7</v>
      </c>
      <c r="L39" s="10">
        <f t="shared" si="0"/>
        <v>879</v>
      </c>
    </row>
    <row r="40" spans="1:12" x14ac:dyDescent="0.2">
      <c r="A40" s="20" t="s">
        <v>46</v>
      </c>
      <c r="B40" s="9">
        <v>689</v>
      </c>
      <c r="C40" s="9">
        <v>3</v>
      </c>
      <c r="D40" s="9">
        <v>3</v>
      </c>
      <c r="E40" s="9">
        <v>8</v>
      </c>
      <c r="F40" s="9">
        <v>1</v>
      </c>
      <c r="G40" s="9">
        <v>19</v>
      </c>
      <c r="H40" s="9">
        <v>6</v>
      </c>
      <c r="I40" s="9">
        <v>5</v>
      </c>
      <c r="J40" s="9">
        <v>4</v>
      </c>
      <c r="K40" s="9">
        <v>7</v>
      </c>
      <c r="L40" s="10">
        <f t="shared" si="0"/>
        <v>745</v>
      </c>
    </row>
    <row r="41" spans="1:12" x14ac:dyDescent="0.2">
      <c r="A41" s="20" t="s">
        <v>47</v>
      </c>
      <c r="B41" s="9">
        <v>584</v>
      </c>
      <c r="C41" s="9">
        <v>2</v>
      </c>
      <c r="D41" s="9">
        <v>5</v>
      </c>
      <c r="E41" s="9">
        <v>30</v>
      </c>
      <c r="F41" s="9">
        <v>4</v>
      </c>
      <c r="G41" s="9">
        <v>33</v>
      </c>
      <c r="H41" s="9">
        <v>8</v>
      </c>
      <c r="I41" s="9">
        <v>11</v>
      </c>
      <c r="J41" s="9">
        <v>5</v>
      </c>
      <c r="K41" s="9">
        <v>3</v>
      </c>
      <c r="L41" s="10">
        <f t="shared" si="0"/>
        <v>685</v>
      </c>
    </row>
    <row r="42" spans="1:12" x14ac:dyDescent="0.2">
      <c r="A42" s="20" t="s">
        <v>48</v>
      </c>
      <c r="B42" s="9">
        <v>566</v>
      </c>
      <c r="C42" s="9">
        <v>7</v>
      </c>
      <c r="D42" s="9">
        <v>4</v>
      </c>
      <c r="E42" s="9">
        <v>33</v>
      </c>
      <c r="F42" s="9">
        <v>12</v>
      </c>
      <c r="G42" s="9">
        <v>47</v>
      </c>
      <c r="H42" s="9">
        <v>7</v>
      </c>
      <c r="I42" s="9">
        <v>44</v>
      </c>
      <c r="J42" s="9">
        <v>6</v>
      </c>
      <c r="K42" s="9">
        <v>2</v>
      </c>
      <c r="L42" s="10">
        <f t="shared" si="0"/>
        <v>728</v>
      </c>
    </row>
    <row r="43" spans="1:12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</row>
    <row r="44" spans="1:12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x14ac:dyDescent="0.2">
      <c r="A46" s="21" t="s">
        <v>17</v>
      </c>
      <c r="B46" s="11">
        <f t="shared" ref="B46:L46" si="1">SUM(B15:B45)</f>
        <v>22135</v>
      </c>
      <c r="C46" s="11">
        <f t="shared" si="1"/>
        <v>248</v>
      </c>
      <c r="D46" s="11">
        <f t="shared" si="1"/>
        <v>133</v>
      </c>
      <c r="E46" s="11">
        <f t="shared" si="1"/>
        <v>664</v>
      </c>
      <c r="F46" s="11">
        <f t="shared" si="1"/>
        <v>211</v>
      </c>
      <c r="G46" s="11">
        <f t="shared" si="1"/>
        <v>574</v>
      </c>
      <c r="H46" s="11">
        <f t="shared" si="1"/>
        <v>225</v>
      </c>
      <c r="I46" s="11">
        <f t="shared" si="1"/>
        <v>733</v>
      </c>
      <c r="J46" s="11">
        <f t="shared" si="1"/>
        <v>740</v>
      </c>
      <c r="K46" s="11">
        <f t="shared" si="1"/>
        <v>240</v>
      </c>
      <c r="L46" s="12">
        <f t="shared" si="1"/>
        <v>25903</v>
      </c>
    </row>
    <row r="47" spans="1:12" ht="13.5" thickBot="1" x14ac:dyDescent="0.25">
      <c r="A47" s="22" t="s">
        <v>52</v>
      </c>
      <c r="B47" s="13">
        <f>(B46/$M$13)</f>
        <v>790.53571428571433</v>
      </c>
      <c r="C47" s="13">
        <f t="shared" ref="C47:K47" si="2">(C46/$M$13)</f>
        <v>8.8571428571428577</v>
      </c>
      <c r="D47" s="13">
        <f t="shared" si="2"/>
        <v>4.75</v>
      </c>
      <c r="E47" s="13">
        <f t="shared" si="2"/>
        <v>23.714285714285715</v>
      </c>
      <c r="F47" s="13">
        <f t="shared" si="2"/>
        <v>7.5357142857142856</v>
      </c>
      <c r="G47" s="13">
        <f t="shared" si="2"/>
        <v>20.5</v>
      </c>
      <c r="H47" s="13">
        <f t="shared" si="2"/>
        <v>8.0357142857142865</v>
      </c>
      <c r="I47" s="13">
        <f t="shared" si="2"/>
        <v>26.178571428571427</v>
      </c>
      <c r="J47" s="13">
        <f t="shared" si="2"/>
        <v>26.428571428571427</v>
      </c>
      <c r="K47" s="13">
        <f t="shared" si="2"/>
        <v>8.5714285714285712</v>
      </c>
      <c r="L47" s="14">
        <f>SUM(B47:K47)</f>
        <v>925.107142857143</v>
      </c>
    </row>
    <row r="48" spans="1:12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44" t="s">
        <v>70</v>
      </c>
      <c r="B50" s="38" t="s">
        <v>73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23"/>
      <c r="B51" s="42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2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">
      <c r="A55" s="2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2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</sheetData>
  <mergeCells count="2">
    <mergeCell ref="A7:B7"/>
    <mergeCell ref="A8:B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O55"/>
  <sheetViews>
    <sheetView topLeftCell="A21" workbookViewId="0">
      <selection activeCell="B51" sqref="B51:B52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10.42578125" customWidth="1"/>
    <col min="4" max="4" width="9.42578125" customWidth="1"/>
    <col min="5" max="5" width="7.7109375" customWidth="1"/>
    <col min="6" max="6" width="8.42578125" customWidth="1"/>
    <col min="7" max="7" width="8.140625" customWidth="1"/>
    <col min="8" max="8" width="7.7109375" customWidth="1"/>
    <col min="9" max="9" width="8.140625" customWidth="1"/>
    <col min="10" max="10" width="8.85546875" customWidth="1"/>
    <col min="11" max="11" width="6.7109375" customWidth="1"/>
    <col min="12" max="12" width="9.140625" customWidth="1"/>
    <col min="13" max="13" width="0.42578125" customWidth="1"/>
  </cols>
  <sheetData>
    <row r="5" spans="1:15" x14ac:dyDescent="0.2">
      <c r="G5" s="1" t="s">
        <v>0</v>
      </c>
      <c r="I5" s="2" t="s">
        <v>60</v>
      </c>
      <c r="J5" s="2"/>
    </row>
    <row r="6" spans="1:15" ht="17.25" customHeight="1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5" x14ac:dyDescent="0.2">
      <c r="A7" s="49"/>
      <c r="B7" s="49"/>
    </row>
    <row r="8" spans="1:15" x14ac:dyDescent="0.2">
      <c r="A8" s="49"/>
      <c r="B8" s="49"/>
    </row>
    <row r="9" spans="1:15" x14ac:dyDescent="0.2">
      <c r="A9" s="24"/>
    </row>
    <row r="10" spans="1:15" ht="15.75" x14ac:dyDescent="0.25">
      <c r="D10" s="4" t="s">
        <v>4</v>
      </c>
    </row>
    <row r="12" spans="1:15" ht="13.5" thickBot="1" x14ac:dyDescent="0.25"/>
    <row r="13" spans="1:15" x14ac:dyDescent="0.2">
      <c r="A13" s="18"/>
      <c r="B13" s="25" t="s">
        <v>18</v>
      </c>
      <c r="C13" s="25" t="s">
        <v>5</v>
      </c>
      <c r="D13" s="25" t="s">
        <v>68</v>
      </c>
      <c r="E13" s="25" t="s">
        <v>6</v>
      </c>
      <c r="F13" s="25" t="s">
        <v>54</v>
      </c>
      <c r="G13" s="25" t="s">
        <v>54</v>
      </c>
      <c r="H13" s="25" t="s">
        <v>8</v>
      </c>
      <c r="I13" s="25" t="s">
        <v>6</v>
      </c>
      <c r="J13" s="25" t="s">
        <v>9</v>
      </c>
      <c r="K13" s="25"/>
      <c r="L13" s="26"/>
      <c r="M13">
        <v>16</v>
      </c>
    </row>
    <row r="14" spans="1:15" ht="13.5" thickBot="1" x14ac:dyDescent="0.25">
      <c r="A14" s="27" t="s">
        <v>19</v>
      </c>
      <c r="B14" s="28" t="s">
        <v>20</v>
      </c>
      <c r="C14" s="28" t="s">
        <v>10</v>
      </c>
      <c r="D14" s="28" t="s">
        <v>69</v>
      </c>
      <c r="E14" s="28" t="s">
        <v>11</v>
      </c>
      <c r="F14" s="28" t="s">
        <v>55</v>
      </c>
      <c r="G14" s="28" t="s">
        <v>56</v>
      </c>
      <c r="H14" s="28" t="s">
        <v>11</v>
      </c>
      <c r="I14" s="28" t="s">
        <v>14</v>
      </c>
      <c r="J14" s="28" t="s">
        <v>15</v>
      </c>
      <c r="K14" s="28" t="s">
        <v>16</v>
      </c>
      <c r="L14" s="29" t="s">
        <v>17</v>
      </c>
    </row>
    <row r="15" spans="1:15" x14ac:dyDescent="0.2">
      <c r="A15" s="20" t="s">
        <v>21</v>
      </c>
      <c r="B15" s="9">
        <v>2579</v>
      </c>
      <c r="C15" s="9">
        <v>25</v>
      </c>
      <c r="D15" s="9">
        <v>1</v>
      </c>
      <c r="E15" s="9">
        <v>129</v>
      </c>
      <c r="F15" s="9">
        <v>230</v>
      </c>
      <c r="G15" s="9">
        <v>136</v>
      </c>
      <c r="H15" s="9">
        <v>39</v>
      </c>
      <c r="I15" s="9">
        <v>588</v>
      </c>
      <c r="J15" s="9">
        <v>93</v>
      </c>
      <c r="K15" s="9">
        <v>18</v>
      </c>
      <c r="L15" s="10">
        <f t="shared" ref="L15:L45" si="0">SUM(B15:K15)</f>
        <v>3838</v>
      </c>
      <c r="M15" s="23" t="s">
        <v>57</v>
      </c>
      <c r="O15" s="47"/>
    </row>
    <row r="16" spans="1:15" x14ac:dyDescent="0.2">
      <c r="A16" s="20" t="s">
        <v>22</v>
      </c>
      <c r="B16" s="9">
        <v>2100</v>
      </c>
      <c r="C16" s="9">
        <v>13</v>
      </c>
      <c r="D16" s="9">
        <v>2</v>
      </c>
      <c r="E16" s="9">
        <v>172</v>
      </c>
      <c r="F16" s="9">
        <v>194</v>
      </c>
      <c r="G16" s="9">
        <v>89</v>
      </c>
      <c r="H16" s="9">
        <v>28</v>
      </c>
      <c r="I16" s="9">
        <v>524</v>
      </c>
      <c r="J16" s="9">
        <v>86</v>
      </c>
      <c r="K16" s="9">
        <v>22</v>
      </c>
      <c r="L16" s="10">
        <f t="shared" si="0"/>
        <v>3230</v>
      </c>
      <c r="O16" s="47"/>
    </row>
    <row r="17" spans="1:15" x14ac:dyDescent="0.2">
      <c r="A17" s="2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f t="shared" si="0"/>
        <v>0</v>
      </c>
      <c r="O17" s="47"/>
    </row>
    <row r="18" spans="1:15" x14ac:dyDescent="0.2">
      <c r="A18" s="2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 t="shared" si="0"/>
        <v>0</v>
      </c>
      <c r="O18" s="47"/>
    </row>
    <row r="19" spans="1:15" x14ac:dyDescent="0.2">
      <c r="A19" s="20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 t="shared" si="0"/>
        <v>0</v>
      </c>
      <c r="O19" s="47"/>
    </row>
    <row r="20" spans="1:15" x14ac:dyDescent="0.2">
      <c r="A20" s="20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f t="shared" si="0"/>
        <v>0</v>
      </c>
      <c r="O20" s="47"/>
    </row>
    <row r="21" spans="1:15" x14ac:dyDescent="0.2">
      <c r="A21" s="20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0"/>
        <v>0</v>
      </c>
      <c r="O21" s="47"/>
    </row>
    <row r="22" spans="1:15" x14ac:dyDescent="0.2">
      <c r="A22" s="20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0</v>
      </c>
      <c r="O22" s="47"/>
    </row>
    <row r="23" spans="1:15" x14ac:dyDescent="0.2">
      <c r="A23" s="20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0"/>
        <v>0</v>
      </c>
      <c r="O23" s="47"/>
    </row>
    <row r="24" spans="1:15" x14ac:dyDescent="0.2">
      <c r="A24" s="20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0</v>
      </c>
      <c r="O24" s="47"/>
    </row>
    <row r="25" spans="1:15" x14ac:dyDescent="0.2">
      <c r="A25" s="20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>
        <f t="shared" si="0"/>
        <v>0</v>
      </c>
      <c r="O25" s="47"/>
    </row>
    <row r="26" spans="1:15" x14ac:dyDescent="0.2">
      <c r="A26" s="20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f t="shared" si="0"/>
        <v>0</v>
      </c>
      <c r="O26" s="47"/>
    </row>
    <row r="27" spans="1:15" x14ac:dyDescent="0.2">
      <c r="A27" s="20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0"/>
        <v>0</v>
      </c>
      <c r="O27" s="47"/>
    </row>
    <row r="28" spans="1:15" x14ac:dyDescent="0.2">
      <c r="A28" s="20">
        <v>14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f t="shared" si="0"/>
        <v>0</v>
      </c>
      <c r="O28" s="47"/>
    </row>
    <row r="29" spans="1:15" x14ac:dyDescent="0.2">
      <c r="A29" s="20" t="s">
        <v>35</v>
      </c>
      <c r="B29" s="9">
        <v>1027</v>
      </c>
      <c r="C29" s="9">
        <v>6</v>
      </c>
      <c r="D29" s="9">
        <v>1</v>
      </c>
      <c r="E29" s="9">
        <v>44</v>
      </c>
      <c r="F29" s="9">
        <v>80</v>
      </c>
      <c r="G29" s="9">
        <v>45</v>
      </c>
      <c r="H29" s="9">
        <v>17</v>
      </c>
      <c r="I29" s="9">
        <v>182</v>
      </c>
      <c r="J29" s="9">
        <v>40</v>
      </c>
      <c r="K29" s="9">
        <v>3</v>
      </c>
      <c r="L29" s="10">
        <f t="shared" si="0"/>
        <v>1445</v>
      </c>
      <c r="O29" s="47"/>
    </row>
    <row r="30" spans="1:15" x14ac:dyDescent="0.2">
      <c r="A30" s="20" t="s">
        <v>36</v>
      </c>
      <c r="B30" s="9">
        <v>2637</v>
      </c>
      <c r="C30" s="9">
        <v>20</v>
      </c>
      <c r="D30" s="9">
        <v>1</v>
      </c>
      <c r="E30" s="9">
        <v>175</v>
      </c>
      <c r="F30" s="9">
        <v>259</v>
      </c>
      <c r="G30" s="9">
        <v>67</v>
      </c>
      <c r="H30" s="9">
        <v>48</v>
      </c>
      <c r="I30" s="9">
        <v>541</v>
      </c>
      <c r="J30" s="9">
        <v>86</v>
      </c>
      <c r="K30" s="9">
        <v>14</v>
      </c>
      <c r="L30" s="10">
        <f t="shared" si="0"/>
        <v>3848</v>
      </c>
      <c r="O30" s="47"/>
    </row>
    <row r="31" spans="1:15" x14ac:dyDescent="0.2">
      <c r="A31" s="20" t="s">
        <v>37</v>
      </c>
      <c r="B31" s="9">
        <v>3007</v>
      </c>
      <c r="C31" s="9">
        <v>16</v>
      </c>
      <c r="D31" s="9">
        <v>2</v>
      </c>
      <c r="E31" s="9">
        <v>171</v>
      </c>
      <c r="F31" s="9">
        <v>182</v>
      </c>
      <c r="G31" s="9">
        <v>74</v>
      </c>
      <c r="H31" s="9">
        <v>44</v>
      </c>
      <c r="I31" s="9">
        <v>396</v>
      </c>
      <c r="J31" s="9">
        <v>95</v>
      </c>
      <c r="K31" s="9">
        <v>31</v>
      </c>
      <c r="L31" s="10">
        <f t="shared" si="0"/>
        <v>4018</v>
      </c>
      <c r="O31" s="47"/>
    </row>
    <row r="32" spans="1:15" x14ac:dyDescent="0.2">
      <c r="A32" s="20" t="s">
        <v>38</v>
      </c>
      <c r="B32" s="9">
        <v>2496</v>
      </c>
      <c r="C32" s="9">
        <v>28</v>
      </c>
      <c r="D32" s="9">
        <v>0</v>
      </c>
      <c r="E32" s="9">
        <v>102</v>
      </c>
      <c r="F32" s="9">
        <v>52</v>
      </c>
      <c r="G32" s="9">
        <v>12</v>
      </c>
      <c r="H32" s="9">
        <v>41</v>
      </c>
      <c r="I32" s="9">
        <v>138</v>
      </c>
      <c r="J32" s="9">
        <v>47</v>
      </c>
      <c r="K32" s="9">
        <v>20</v>
      </c>
      <c r="L32" s="10">
        <f t="shared" si="0"/>
        <v>2936</v>
      </c>
      <c r="O32" s="47"/>
    </row>
    <row r="33" spans="1:15" x14ac:dyDescent="0.2">
      <c r="A33" s="20" t="s">
        <v>39</v>
      </c>
      <c r="B33" s="9">
        <v>2320</v>
      </c>
      <c r="C33" s="9">
        <v>14</v>
      </c>
      <c r="D33" s="9">
        <v>1</v>
      </c>
      <c r="E33" s="9">
        <v>63</v>
      </c>
      <c r="F33" s="9">
        <v>20</v>
      </c>
      <c r="G33" s="9">
        <v>2</v>
      </c>
      <c r="H33" s="9">
        <v>34</v>
      </c>
      <c r="I33" s="9">
        <v>30</v>
      </c>
      <c r="J33" s="9">
        <v>14</v>
      </c>
      <c r="K33" s="9">
        <v>18</v>
      </c>
      <c r="L33" s="10">
        <f t="shared" si="0"/>
        <v>2516</v>
      </c>
      <c r="O33" s="47"/>
    </row>
    <row r="34" spans="1:15" x14ac:dyDescent="0.2">
      <c r="A34" s="20" t="s">
        <v>40</v>
      </c>
      <c r="B34" s="9">
        <v>1892</v>
      </c>
      <c r="C34" s="9">
        <v>8</v>
      </c>
      <c r="D34" s="9">
        <v>0</v>
      </c>
      <c r="E34" s="9">
        <v>124</v>
      </c>
      <c r="F34" s="9">
        <v>135</v>
      </c>
      <c r="G34" s="9">
        <v>16</v>
      </c>
      <c r="H34" s="9">
        <v>41</v>
      </c>
      <c r="I34" s="9">
        <v>262</v>
      </c>
      <c r="J34" s="9">
        <v>64</v>
      </c>
      <c r="K34" s="9">
        <v>19</v>
      </c>
      <c r="L34" s="10">
        <f t="shared" si="0"/>
        <v>2561</v>
      </c>
      <c r="O34" s="47"/>
    </row>
    <row r="35" spans="1:15" x14ac:dyDescent="0.2">
      <c r="A35" s="20" t="s">
        <v>41</v>
      </c>
      <c r="B35" s="9">
        <v>1809</v>
      </c>
      <c r="C35" s="9">
        <v>11</v>
      </c>
      <c r="D35" s="9">
        <v>0</v>
      </c>
      <c r="E35" s="9">
        <v>129</v>
      </c>
      <c r="F35" s="9">
        <v>137</v>
      </c>
      <c r="G35" s="9">
        <v>66</v>
      </c>
      <c r="H35" s="9">
        <v>66</v>
      </c>
      <c r="I35" s="9">
        <v>274</v>
      </c>
      <c r="J35" s="9">
        <v>64</v>
      </c>
      <c r="K35" s="9">
        <v>10</v>
      </c>
      <c r="L35" s="10">
        <f t="shared" si="0"/>
        <v>2566</v>
      </c>
      <c r="O35" s="47"/>
    </row>
    <row r="36" spans="1:15" x14ac:dyDescent="0.2">
      <c r="A36" s="20" t="s">
        <v>42</v>
      </c>
      <c r="B36" s="9">
        <v>1313</v>
      </c>
      <c r="C36" s="9">
        <v>15</v>
      </c>
      <c r="D36" s="9">
        <v>0</v>
      </c>
      <c r="E36" s="9">
        <v>101</v>
      </c>
      <c r="F36" s="9">
        <v>85</v>
      </c>
      <c r="G36" s="9">
        <v>51</v>
      </c>
      <c r="H36" s="9">
        <v>64</v>
      </c>
      <c r="I36" s="9">
        <v>237</v>
      </c>
      <c r="J36" s="9">
        <v>63</v>
      </c>
      <c r="K36" s="9">
        <v>3</v>
      </c>
      <c r="L36" s="10">
        <f t="shared" si="0"/>
        <v>1932</v>
      </c>
      <c r="O36" s="47"/>
    </row>
    <row r="37" spans="1:15" x14ac:dyDescent="0.2">
      <c r="A37" s="20" t="s">
        <v>43</v>
      </c>
      <c r="B37" s="9">
        <v>1558</v>
      </c>
      <c r="C37" s="9">
        <v>13</v>
      </c>
      <c r="D37" s="9">
        <v>0</v>
      </c>
      <c r="E37" s="9">
        <v>121</v>
      </c>
      <c r="F37" s="9">
        <v>135</v>
      </c>
      <c r="G37" s="9">
        <v>29</v>
      </c>
      <c r="H37" s="9">
        <v>47</v>
      </c>
      <c r="I37" s="9">
        <v>243</v>
      </c>
      <c r="J37" s="9">
        <v>54</v>
      </c>
      <c r="K37" s="9">
        <v>12</v>
      </c>
      <c r="L37" s="10">
        <f t="shared" si="0"/>
        <v>2212</v>
      </c>
      <c r="O37" s="47"/>
    </row>
    <row r="38" spans="1:15" x14ac:dyDescent="0.2">
      <c r="A38" s="20" t="s">
        <v>44</v>
      </c>
      <c r="B38" s="9">
        <v>2197</v>
      </c>
      <c r="C38" s="9">
        <v>12</v>
      </c>
      <c r="D38" s="9">
        <v>2</v>
      </c>
      <c r="E38" s="9">
        <v>149</v>
      </c>
      <c r="F38" s="9">
        <v>170</v>
      </c>
      <c r="G38" s="9">
        <v>43</v>
      </c>
      <c r="H38" s="9">
        <v>28</v>
      </c>
      <c r="I38" s="9">
        <v>367</v>
      </c>
      <c r="J38" s="9">
        <v>40</v>
      </c>
      <c r="K38" s="9">
        <v>15</v>
      </c>
      <c r="L38" s="10">
        <f t="shared" si="0"/>
        <v>3023</v>
      </c>
      <c r="O38" s="47"/>
    </row>
    <row r="39" spans="1:15" x14ac:dyDescent="0.2">
      <c r="A39" s="20" t="s">
        <v>45</v>
      </c>
      <c r="B39" s="9">
        <v>1978</v>
      </c>
      <c r="C39" s="9">
        <v>22</v>
      </c>
      <c r="D39" s="9">
        <v>0</v>
      </c>
      <c r="E39" s="9">
        <v>88</v>
      </c>
      <c r="F39" s="9">
        <v>61</v>
      </c>
      <c r="G39" s="9">
        <v>34</v>
      </c>
      <c r="H39" s="9">
        <v>17</v>
      </c>
      <c r="I39" s="9">
        <v>137</v>
      </c>
      <c r="J39" s="9">
        <v>33</v>
      </c>
      <c r="K39" s="9">
        <v>23</v>
      </c>
      <c r="L39" s="10">
        <f t="shared" si="0"/>
        <v>2393</v>
      </c>
      <c r="O39" s="47"/>
    </row>
    <row r="40" spans="1:15" x14ac:dyDescent="0.2">
      <c r="A40" s="20" t="s">
        <v>46</v>
      </c>
      <c r="B40" s="9">
        <v>2222</v>
      </c>
      <c r="C40" s="9">
        <v>22</v>
      </c>
      <c r="D40" s="9">
        <v>1</v>
      </c>
      <c r="E40" s="9">
        <v>51</v>
      </c>
      <c r="F40" s="9">
        <v>22</v>
      </c>
      <c r="G40" s="9">
        <v>3</v>
      </c>
      <c r="H40" s="9">
        <v>9</v>
      </c>
      <c r="I40" s="9">
        <v>29</v>
      </c>
      <c r="J40" s="9">
        <v>12</v>
      </c>
      <c r="K40" s="9">
        <v>25</v>
      </c>
      <c r="L40" s="10">
        <f t="shared" si="0"/>
        <v>2396</v>
      </c>
      <c r="O40" s="47"/>
    </row>
    <row r="41" spans="1:15" x14ac:dyDescent="0.2">
      <c r="A41" s="20" t="s">
        <v>47</v>
      </c>
      <c r="B41" s="9">
        <v>1984</v>
      </c>
      <c r="C41" s="9">
        <v>14</v>
      </c>
      <c r="D41" s="9">
        <v>0</v>
      </c>
      <c r="E41" s="9">
        <v>107</v>
      </c>
      <c r="F41" s="9">
        <v>204</v>
      </c>
      <c r="G41" s="9">
        <v>41</v>
      </c>
      <c r="H41" s="9">
        <v>10</v>
      </c>
      <c r="I41" s="9">
        <v>435</v>
      </c>
      <c r="J41" s="9">
        <v>45</v>
      </c>
      <c r="K41" s="9">
        <v>13</v>
      </c>
      <c r="L41" s="10">
        <f t="shared" si="0"/>
        <v>2853</v>
      </c>
      <c r="O41" s="47"/>
    </row>
    <row r="42" spans="1:15" x14ac:dyDescent="0.2">
      <c r="A42" s="20" t="s">
        <v>48</v>
      </c>
      <c r="B42" s="9">
        <v>1725</v>
      </c>
      <c r="C42" s="9">
        <v>10</v>
      </c>
      <c r="D42" s="9">
        <v>0</v>
      </c>
      <c r="E42" s="9">
        <v>127</v>
      </c>
      <c r="F42" s="9">
        <v>195</v>
      </c>
      <c r="G42" s="9">
        <v>43</v>
      </c>
      <c r="H42" s="9">
        <v>15</v>
      </c>
      <c r="I42" s="9">
        <v>420</v>
      </c>
      <c r="J42" s="9">
        <v>96</v>
      </c>
      <c r="K42" s="9">
        <v>15</v>
      </c>
      <c r="L42" s="10">
        <f t="shared" si="0"/>
        <v>2646</v>
      </c>
      <c r="O42" s="47"/>
    </row>
    <row r="43" spans="1:15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  <c r="O43" s="47"/>
    </row>
    <row r="44" spans="1:15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  <c r="O44" s="47"/>
    </row>
    <row r="45" spans="1:15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  <c r="O45" s="47"/>
    </row>
    <row r="46" spans="1:15" x14ac:dyDescent="0.2">
      <c r="A46" s="21" t="s">
        <v>17</v>
      </c>
      <c r="B46" s="11">
        <f t="shared" ref="B46:L46" si="1">SUM(B15:B45)</f>
        <v>32844</v>
      </c>
      <c r="C46" s="11">
        <f t="shared" si="1"/>
        <v>249</v>
      </c>
      <c r="D46" s="11">
        <f t="shared" si="1"/>
        <v>11</v>
      </c>
      <c r="E46" s="11">
        <f t="shared" si="1"/>
        <v>1853</v>
      </c>
      <c r="F46" s="11">
        <f t="shared" si="1"/>
        <v>2161</v>
      </c>
      <c r="G46" s="11">
        <f t="shared" si="1"/>
        <v>751</v>
      </c>
      <c r="H46" s="11">
        <f t="shared" si="1"/>
        <v>548</v>
      </c>
      <c r="I46" s="11">
        <f t="shared" si="1"/>
        <v>4803</v>
      </c>
      <c r="J46" s="11">
        <f t="shared" si="1"/>
        <v>932</v>
      </c>
      <c r="K46" s="11">
        <f t="shared" si="1"/>
        <v>261</v>
      </c>
      <c r="L46" s="12">
        <f t="shared" si="1"/>
        <v>44413</v>
      </c>
      <c r="O46" s="47"/>
    </row>
    <row r="47" spans="1:15" ht="13.5" thickBot="1" x14ac:dyDescent="0.25">
      <c r="A47" s="22" t="s">
        <v>52</v>
      </c>
      <c r="B47" s="13">
        <f t="shared" ref="B47:L47" si="2">(B46/$M13)</f>
        <v>2052.75</v>
      </c>
      <c r="C47" s="13">
        <f t="shared" si="2"/>
        <v>15.5625</v>
      </c>
      <c r="D47" s="13">
        <f t="shared" si="2"/>
        <v>0.6875</v>
      </c>
      <c r="E47" s="13">
        <f t="shared" si="2"/>
        <v>115.8125</v>
      </c>
      <c r="F47" s="13">
        <f t="shared" si="2"/>
        <v>135.0625</v>
      </c>
      <c r="G47" s="13">
        <f t="shared" si="2"/>
        <v>46.9375</v>
      </c>
      <c r="H47" s="13">
        <f t="shared" si="2"/>
        <v>34.25</v>
      </c>
      <c r="I47" s="13">
        <f t="shared" si="2"/>
        <v>300.1875</v>
      </c>
      <c r="J47" s="13">
        <f t="shared" si="2"/>
        <v>58.25</v>
      </c>
      <c r="K47" s="13">
        <f t="shared" si="2"/>
        <v>16.3125</v>
      </c>
      <c r="L47" s="14">
        <f t="shared" si="2"/>
        <v>2775.8125</v>
      </c>
    </row>
    <row r="48" spans="1:15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38" t="s">
        <v>65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A51" s="39"/>
      <c r="B51" s="48" t="s">
        <v>78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48" t="s">
        <v>77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2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">
      <c r="A55" s="2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</sheetData>
  <mergeCells count="2">
    <mergeCell ref="A7:B7"/>
    <mergeCell ref="A8:B8"/>
  </mergeCells>
  <pageMargins left="0.33" right="0.24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M55"/>
  <sheetViews>
    <sheetView topLeftCell="A21" workbookViewId="0">
      <selection activeCell="D53" sqref="D53"/>
    </sheetView>
  </sheetViews>
  <sheetFormatPr baseColWidth="10" defaultRowHeight="12.75" x14ac:dyDescent="0.2"/>
  <cols>
    <col min="4" max="4" width="9.5703125" customWidth="1"/>
    <col min="6" max="6" width="9.85546875" customWidth="1"/>
    <col min="7" max="7" width="10.140625" customWidth="1"/>
    <col min="8" max="8" width="7.28515625" customWidth="1"/>
    <col min="9" max="9" width="8" customWidth="1"/>
    <col min="10" max="10" width="10.140625" customWidth="1"/>
    <col min="11" max="11" width="7" customWidth="1"/>
    <col min="12" max="12" width="11.42578125" customWidth="1"/>
    <col min="13" max="13" width="0.42578125" customWidth="1"/>
  </cols>
  <sheetData>
    <row r="5" spans="1:13" x14ac:dyDescent="0.2">
      <c r="G5" s="1" t="s">
        <v>0</v>
      </c>
      <c r="I5" s="2" t="s">
        <v>60</v>
      </c>
      <c r="J5" s="2"/>
    </row>
    <row r="6" spans="1:13" x14ac:dyDescent="0.2">
      <c r="G6" s="1" t="s">
        <v>2</v>
      </c>
      <c r="H6" s="2" t="s">
        <v>75</v>
      </c>
      <c r="J6" s="1" t="s">
        <v>3</v>
      </c>
      <c r="K6" s="3">
        <v>2023</v>
      </c>
    </row>
    <row r="7" spans="1:13" x14ac:dyDescent="0.2">
      <c r="A7" s="49"/>
      <c r="B7" s="49"/>
    </row>
    <row r="8" spans="1:13" x14ac:dyDescent="0.2">
      <c r="A8" s="49"/>
      <c r="B8" s="49"/>
    </row>
    <row r="9" spans="1:13" x14ac:dyDescent="0.2">
      <c r="A9" s="24"/>
    </row>
    <row r="10" spans="1:13" ht="15.75" x14ac:dyDescent="0.25">
      <c r="D10" s="4" t="s">
        <v>4</v>
      </c>
    </row>
    <row r="12" spans="1:13" ht="13.5" thickBot="1" x14ac:dyDescent="0.25"/>
    <row r="13" spans="1:13" x14ac:dyDescent="0.2">
      <c r="A13" s="18"/>
      <c r="B13" s="25" t="s">
        <v>18</v>
      </c>
      <c r="C13" s="25" t="s">
        <v>5</v>
      </c>
      <c r="D13" s="25" t="s">
        <v>68</v>
      </c>
      <c r="E13" s="25" t="s">
        <v>6</v>
      </c>
      <c r="F13" s="25" t="s">
        <v>54</v>
      </c>
      <c r="G13" s="25" t="s">
        <v>54</v>
      </c>
      <c r="H13" s="25" t="s">
        <v>8</v>
      </c>
      <c r="I13" s="25" t="s">
        <v>6</v>
      </c>
      <c r="J13" s="25" t="s">
        <v>9</v>
      </c>
      <c r="K13" s="25"/>
      <c r="L13" s="26"/>
      <c r="M13">
        <v>16</v>
      </c>
    </row>
    <row r="14" spans="1:13" ht="13.5" thickBot="1" x14ac:dyDescent="0.25">
      <c r="A14" s="27" t="s">
        <v>19</v>
      </c>
      <c r="B14" s="28" t="s">
        <v>20</v>
      </c>
      <c r="C14" s="28" t="s">
        <v>10</v>
      </c>
      <c r="D14" s="28" t="s">
        <v>69</v>
      </c>
      <c r="E14" s="28" t="s">
        <v>11</v>
      </c>
      <c r="F14" s="28" t="s">
        <v>55</v>
      </c>
      <c r="G14" s="28" t="s">
        <v>56</v>
      </c>
      <c r="H14" s="28" t="s">
        <v>11</v>
      </c>
      <c r="I14" s="28" t="s">
        <v>14</v>
      </c>
      <c r="J14" s="28" t="s">
        <v>15</v>
      </c>
      <c r="K14" s="28" t="s">
        <v>16</v>
      </c>
      <c r="L14" s="29" t="s">
        <v>17</v>
      </c>
    </row>
    <row r="15" spans="1:13" x14ac:dyDescent="0.2">
      <c r="A15" s="20" t="s">
        <v>21</v>
      </c>
      <c r="B15" s="9">
        <v>1237</v>
      </c>
      <c r="C15" s="9">
        <v>13</v>
      </c>
      <c r="D15" s="9">
        <v>0</v>
      </c>
      <c r="E15" s="9">
        <v>63</v>
      </c>
      <c r="F15" s="9">
        <v>76</v>
      </c>
      <c r="G15" s="9">
        <v>28</v>
      </c>
      <c r="H15" s="9">
        <v>15</v>
      </c>
      <c r="I15" s="9">
        <v>320</v>
      </c>
      <c r="J15" s="9">
        <v>43</v>
      </c>
      <c r="K15" s="9">
        <v>10</v>
      </c>
      <c r="L15" s="10">
        <f t="shared" ref="L15:L45" si="0">SUM(B15:K15)</f>
        <v>1805</v>
      </c>
      <c r="M15" s="23" t="s">
        <v>57</v>
      </c>
    </row>
    <row r="16" spans="1:13" x14ac:dyDescent="0.2">
      <c r="A16" s="20" t="s">
        <v>22</v>
      </c>
      <c r="B16" s="9">
        <v>1009</v>
      </c>
      <c r="C16" s="9">
        <v>5</v>
      </c>
      <c r="D16" s="9">
        <v>1</v>
      </c>
      <c r="E16" s="9">
        <v>95</v>
      </c>
      <c r="F16" s="9">
        <v>74</v>
      </c>
      <c r="G16" s="9">
        <v>30</v>
      </c>
      <c r="H16" s="9">
        <v>12</v>
      </c>
      <c r="I16" s="9">
        <v>264</v>
      </c>
      <c r="J16" s="9">
        <v>40</v>
      </c>
      <c r="K16" s="9">
        <v>6</v>
      </c>
      <c r="L16" s="10">
        <f t="shared" si="0"/>
        <v>1536</v>
      </c>
    </row>
    <row r="17" spans="1:12" x14ac:dyDescent="0.2">
      <c r="A17" s="2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10">
        <f t="shared" si="0"/>
        <v>0</v>
      </c>
    </row>
    <row r="18" spans="1:12" x14ac:dyDescent="0.2">
      <c r="A18" s="2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10">
        <f t="shared" si="0"/>
        <v>0</v>
      </c>
    </row>
    <row r="19" spans="1:12" x14ac:dyDescent="0.2">
      <c r="A19" s="20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10">
        <f t="shared" si="0"/>
        <v>0</v>
      </c>
    </row>
    <row r="20" spans="1:12" x14ac:dyDescent="0.2">
      <c r="A20" s="20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0">
        <f t="shared" si="0"/>
        <v>0</v>
      </c>
    </row>
    <row r="21" spans="1:12" x14ac:dyDescent="0.2">
      <c r="A21" s="20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10">
        <f t="shared" si="0"/>
        <v>0</v>
      </c>
    </row>
    <row r="22" spans="1:12" x14ac:dyDescent="0.2">
      <c r="A22" s="20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10">
        <f t="shared" si="0"/>
        <v>0</v>
      </c>
    </row>
    <row r="23" spans="1:12" x14ac:dyDescent="0.2">
      <c r="A23" s="20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10">
        <f t="shared" si="0"/>
        <v>0</v>
      </c>
    </row>
    <row r="24" spans="1:12" x14ac:dyDescent="0.2">
      <c r="A24" s="20" t="s">
        <v>30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10">
        <f t="shared" si="0"/>
        <v>0</v>
      </c>
    </row>
    <row r="25" spans="1:12" x14ac:dyDescent="0.2">
      <c r="A25" s="20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10">
        <f t="shared" si="0"/>
        <v>0</v>
      </c>
    </row>
    <row r="26" spans="1:12" x14ac:dyDescent="0.2">
      <c r="A26" s="20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10">
        <f t="shared" si="0"/>
        <v>0</v>
      </c>
    </row>
    <row r="27" spans="1:12" x14ac:dyDescent="0.2">
      <c r="A27" s="20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10">
        <f t="shared" si="0"/>
        <v>0</v>
      </c>
    </row>
    <row r="28" spans="1:12" x14ac:dyDescent="0.2">
      <c r="A28" s="20">
        <v>14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0">
        <f t="shared" si="0"/>
        <v>0</v>
      </c>
    </row>
    <row r="29" spans="1:12" x14ac:dyDescent="0.2">
      <c r="A29" s="20" t="s">
        <v>35</v>
      </c>
      <c r="B29" s="9">
        <v>521</v>
      </c>
      <c r="C29" s="9">
        <v>4</v>
      </c>
      <c r="D29" s="9">
        <v>0</v>
      </c>
      <c r="E29" s="9">
        <v>21</v>
      </c>
      <c r="F29" s="9">
        <v>33</v>
      </c>
      <c r="G29" s="9">
        <v>5</v>
      </c>
      <c r="H29" s="9">
        <v>8</v>
      </c>
      <c r="I29" s="9">
        <v>98</v>
      </c>
      <c r="J29" s="9">
        <v>17</v>
      </c>
      <c r="K29" s="9">
        <v>2</v>
      </c>
      <c r="L29" s="10">
        <f t="shared" si="0"/>
        <v>709</v>
      </c>
    </row>
    <row r="30" spans="1:12" x14ac:dyDescent="0.2">
      <c r="A30" s="20" t="s">
        <v>36</v>
      </c>
      <c r="B30" s="9">
        <v>1266</v>
      </c>
      <c r="C30" s="9">
        <v>13</v>
      </c>
      <c r="D30" s="9">
        <v>0</v>
      </c>
      <c r="E30" s="9">
        <v>87</v>
      </c>
      <c r="F30" s="9">
        <v>90</v>
      </c>
      <c r="G30" s="9">
        <v>15</v>
      </c>
      <c r="H30" s="9">
        <v>20</v>
      </c>
      <c r="I30" s="9">
        <v>283</v>
      </c>
      <c r="J30" s="9">
        <v>41</v>
      </c>
      <c r="K30" s="9">
        <v>7</v>
      </c>
      <c r="L30" s="10">
        <f t="shared" si="0"/>
        <v>1822</v>
      </c>
    </row>
    <row r="31" spans="1:12" x14ac:dyDescent="0.2">
      <c r="A31" s="20" t="s">
        <v>37</v>
      </c>
      <c r="B31" s="9">
        <v>1446</v>
      </c>
      <c r="C31" s="9">
        <v>5</v>
      </c>
      <c r="D31" s="9">
        <v>2</v>
      </c>
      <c r="E31" s="9">
        <v>77</v>
      </c>
      <c r="F31" s="9">
        <v>68</v>
      </c>
      <c r="G31" s="9">
        <v>27</v>
      </c>
      <c r="H31" s="9">
        <v>23</v>
      </c>
      <c r="I31" s="9">
        <v>218</v>
      </c>
      <c r="J31" s="9">
        <v>43</v>
      </c>
      <c r="K31" s="9">
        <v>15</v>
      </c>
      <c r="L31" s="10">
        <f t="shared" si="0"/>
        <v>1924</v>
      </c>
    </row>
    <row r="32" spans="1:12" x14ac:dyDescent="0.2">
      <c r="A32" s="20" t="s">
        <v>38</v>
      </c>
      <c r="B32" s="9">
        <v>1222</v>
      </c>
      <c r="C32" s="9">
        <v>13</v>
      </c>
      <c r="D32" s="9">
        <v>0</v>
      </c>
      <c r="E32" s="9">
        <v>50</v>
      </c>
      <c r="F32" s="9">
        <v>22</v>
      </c>
      <c r="G32" s="9">
        <v>3</v>
      </c>
      <c r="H32" s="9">
        <v>22</v>
      </c>
      <c r="I32" s="9">
        <v>74</v>
      </c>
      <c r="J32" s="9">
        <v>35</v>
      </c>
      <c r="K32" s="9">
        <v>9</v>
      </c>
      <c r="L32" s="10">
        <f t="shared" si="0"/>
        <v>1450</v>
      </c>
    </row>
    <row r="33" spans="1:12" x14ac:dyDescent="0.2">
      <c r="A33" s="20" t="s">
        <v>39</v>
      </c>
      <c r="B33" s="9">
        <v>1168</v>
      </c>
      <c r="C33" s="9">
        <v>9</v>
      </c>
      <c r="D33" s="9">
        <v>1</v>
      </c>
      <c r="E33" s="9">
        <v>34</v>
      </c>
      <c r="F33" s="9">
        <v>7</v>
      </c>
      <c r="G33" s="9">
        <v>0</v>
      </c>
      <c r="H33" s="9">
        <v>18</v>
      </c>
      <c r="I33" s="9">
        <v>9</v>
      </c>
      <c r="J33" s="9">
        <v>6</v>
      </c>
      <c r="K33" s="9">
        <v>8</v>
      </c>
      <c r="L33" s="10">
        <f t="shared" si="0"/>
        <v>1260</v>
      </c>
    </row>
    <row r="34" spans="1:12" x14ac:dyDescent="0.2">
      <c r="A34" s="20" t="s">
        <v>40</v>
      </c>
      <c r="B34" s="9">
        <v>962</v>
      </c>
      <c r="C34" s="9">
        <v>5</v>
      </c>
      <c r="D34" s="9">
        <v>0</v>
      </c>
      <c r="E34" s="9">
        <v>62</v>
      </c>
      <c r="F34" s="9">
        <v>46</v>
      </c>
      <c r="G34" s="9">
        <v>3</v>
      </c>
      <c r="H34" s="9">
        <v>21</v>
      </c>
      <c r="I34" s="9">
        <v>156</v>
      </c>
      <c r="J34" s="9">
        <v>24</v>
      </c>
      <c r="K34" s="9">
        <v>7</v>
      </c>
      <c r="L34" s="10">
        <f t="shared" si="0"/>
        <v>1286</v>
      </c>
    </row>
    <row r="35" spans="1:12" x14ac:dyDescent="0.2">
      <c r="A35" s="20" t="s">
        <v>41</v>
      </c>
      <c r="B35" s="9">
        <v>940</v>
      </c>
      <c r="C35" s="9">
        <v>5</v>
      </c>
      <c r="D35" s="9">
        <v>0</v>
      </c>
      <c r="E35" s="9">
        <v>70</v>
      </c>
      <c r="F35" s="9">
        <v>50</v>
      </c>
      <c r="G35" s="9">
        <v>22</v>
      </c>
      <c r="H35" s="9">
        <v>32</v>
      </c>
      <c r="I35" s="9">
        <v>149</v>
      </c>
      <c r="J35" s="9">
        <v>27</v>
      </c>
      <c r="K35" s="9">
        <v>5</v>
      </c>
      <c r="L35" s="10">
        <f t="shared" si="0"/>
        <v>1300</v>
      </c>
    </row>
    <row r="36" spans="1:12" x14ac:dyDescent="0.2">
      <c r="A36" s="20" t="s">
        <v>42</v>
      </c>
      <c r="B36" s="9">
        <v>621</v>
      </c>
      <c r="C36" s="9">
        <v>6</v>
      </c>
      <c r="D36" s="9">
        <v>0</v>
      </c>
      <c r="E36" s="9">
        <v>47</v>
      </c>
      <c r="F36" s="9">
        <v>26</v>
      </c>
      <c r="G36" s="9">
        <v>11</v>
      </c>
      <c r="H36" s="9">
        <v>27</v>
      </c>
      <c r="I36" s="9">
        <v>150</v>
      </c>
      <c r="J36" s="9">
        <v>15</v>
      </c>
      <c r="K36" s="9">
        <v>2</v>
      </c>
      <c r="L36" s="10">
        <f t="shared" si="0"/>
        <v>905</v>
      </c>
    </row>
    <row r="37" spans="1:12" x14ac:dyDescent="0.2">
      <c r="A37" s="20" t="s">
        <v>43</v>
      </c>
      <c r="B37" s="9">
        <v>839</v>
      </c>
      <c r="C37" s="9">
        <v>7</v>
      </c>
      <c r="D37" s="9">
        <v>0</v>
      </c>
      <c r="E37" s="9">
        <v>67</v>
      </c>
      <c r="F37" s="9">
        <v>46</v>
      </c>
      <c r="G37" s="9">
        <v>9</v>
      </c>
      <c r="H37" s="9">
        <v>21</v>
      </c>
      <c r="I37" s="9">
        <v>151</v>
      </c>
      <c r="J37" s="9">
        <v>34</v>
      </c>
      <c r="K37" s="9">
        <v>4</v>
      </c>
      <c r="L37" s="10">
        <f t="shared" si="0"/>
        <v>1178</v>
      </c>
    </row>
    <row r="38" spans="1:12" x14ac:dyDescent="0.2">
      <c r="A38" s="20" t="s">
        <v>44</v>
      </c>
      <c r="B38" s="9">
        <v>1165</v>
      </c>
      <c r="C38" s="9">
        <v>7</v>
      </c>
      <c r="D38" s="9">
        <v>1</v>
      </c>
      <c r="E38" s="9">
        <v>72</v>
      </c>
      <c r="F38" s="9">
        <v>38</v>
      </c>
      <c r="G38" s="9">
        <v>10</v>
      </c>
      <c r="H38" s="9">
        <v>12</v>
      </c>
      <c r="I38" s="9">
        <v>262</v>
      </c>
      <c r="J38" s="9">
        <v>18</v>
      </c>
      <c r="K38" s="9">
        <v>4</v>
      </c>
      <c r="L38" s="10">
        <f t="shared" si="0"/>
        <v>1589</v>
      </c>
    </row>
    <row r="39" spans="1:12" x14ac:dyDescent="0.2">
      <c r="A39" s="20" t="s">
        <v>45</v>
      </c>
      <c r="B39" s="9">
        <v>1042</v>
      </c>
      <c r="C39" s="9">
        <v>12</v>
      </c>
      <c r="D39" s="9">
        <v>0</v>
      </c>
      <c r="E39" s="9">
        <v>42</v>
      </c>
      <c r="F39" s="9">
        <v>18</v>
      </c>
      <c r="G39" s="9">
        <v>6</v>
      </c>
      <c r="H39" s="9">
        <v>8</v>
      </c>
      <c r="I39" s="9">
        <v>93</v>
      </c>
      <c r="J39" s="9">
        <v>14</v>
      </c>
      <c r="K39" s="9">
        <v>13</v>
      </c>
      <c r="L39" s="10">
        <f t="shared" si="0"/>
        <v>1248</v>
      </c>
    </row>
    <row r="40" spans="1:12" x14ac:dyDescent="0.2">
      <c r="A40" s="20" t="s">
        <v>46</v>
      </c>
      <c r="B40" s="9">
        <v>1301</v>
      </c>
      <c r="C40" s="9">
        <v>11</v>
      </c>
      <c r="D40" s="9">
        <v>1</v>
      </c>
      <c r="E40" s="9">
        <v>25</v>
      </c>
      <c r="F40" s="9">
        <v>3</v>
      </c>
      <c r="G40" s="9">
        <v>3</v>
      </c>
      <c r="H40" s="9">
        <v>6</v>
      </c>
      <c r="I40" s="9">
        <v>21</v>
      </c>
      <c r="J40" s="9">
        <v>10</v>
      </c>
      <c r="K40" s="9">
        <v>15</v>
      </c>
      <c r="L40" s="10">
        <f t="shared" si="0"/>
        <v>1396</v>
      </c>
    </row>
    <row r="41" spans="1:12" x14ac:dyDescent="0.2">
      <c r="A41" s="20" t="s">
        <v>47</v>
      </c>
      <c r="B41" s="9">
        <v>1074</v>
      </c>
      <c r="C41" s="9">
        <v>7</v>
      </c>
      <c r="D41" s="9">
        <v>0</v>
      </c>
      <c r="E41" s="9">
        <v>51</v>
      </c>
      <c r="F41" s="9">
        <v>72</v>
      </c>
      <c r="G41" s="9">
        <v>20</v>
      </c>
      <c r="H41" s="9">
        <v>5</v>
      </c>
      <c r="I41" s="9">
        <v>255</v>
      </c>
      <c r="J41" s="9">
        <v>21</v>
      </c>
      <c r="K41" s="9">
        <v>4</v>
      </c>
      <c r="L41" s="10">
        <f t="shared" si="0"/>
        <v>1509</v>
      </c>
    </row>
    <row r="42" spans="1:12" x14ac:dyDescent="0.2">
      <c r="A42" s="20" t="s">
        <v>48</v>
      </c>
      <c r="B42" s="9">
        <v>926</v>
      </c>
      <c r="C42" s="9">
        <v>4</v>
      </c>
      <c r="D42" s="9">
        <v>0</v>
      </c>
      <c r="E42" s="9">
        <v>65</v>
      </c>
      <c r="F42" s="9">
        <v>61</v>
      </c>
      <c r="G42" s="9">
        <v>11</v>
      </c>
      <c r="H42" s="9">
        <v>8</v>
      </c>
      <c r="I42" s="9">
        <v>247</v>
      </c>
      <c r="J42" s="9">
        <v>48</v>
      </c>
      <c r="K42" s="9">
        <v>6</v>
      </c>
      <c r="L42" s="10">
        <f t="shared" si="0"/>
        <v>1376</v>
      </c>
    </row>
    <row r="43" spans="1:12" x14ac:dyDescent="0.2">
      <c r="A43" s="20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10">
        <f t="shared" si="0"/>
        <v>0</v>
      </c>
    </row>
    <row r="44" spans="1:12" x14ac:dyDescent="0.2">
      <c r="A44" s="20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10">
        <f t="shared" si="0"/>
        <v>0</v>
      </c>
    </row>
    <row r="45" spans="1:12" ht="13.5" thickBot="1" x14ac:dyDescent="0.25">
      <c r="A45" s="20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10">
        <f t="shared" si="0"/>
        <v>0</v>
      </c>
    </row>
    <row r="46" spans="1:12" x14ac:dyDescent="0.2">
      <c r="A46" s="21" t="s">
        <v>17</v>
      </c>
      <c r="B46" s="11">
        <f t="shared" ref="B46:L46" si="1">SUM(B15:B45)</f>
        <v>16739</v>
      </c>
      <c r="C46" s="11">
        <f t="shared" si="1"/>
        <v>126</v>
      </c>
      <c r="D46" s="11">
        <f t="shared" si="1"/>
        <v>6</v>
      </c>
      <c r="E46" s="11">
        <f t="shared" si="1"/>
        <v>928</v>
      </c>
      <c r="F46" s="11">
        <f t="shared" si="1"/>
        <v>730</v>
      </c>
      <c r="G46" s="11">
        <f t="shared" si="1"/>
        <v>203</v>
      </c>
      <c r="H46" s="11">
        <f t="shared" si="1"/>
        <v>258</v>
      </c>
      <c r="I46" s="11">
        <f t="shared" si="1"/>
        <v>2750</v>
      </c>
      <c r="J46" s="11">
        <f t="shared" si="1"/>
        <v>436</v>
      </c>
      <c r="K46" s="11">
        <f t="shared" si="1"/>
        <v>117</v>
      </c>
      <c r="L46" s="12">
        <f t="shared" si="1"/>
        <v>22293</v>
      </c>
    </row>
    <row r="47" spans="1:12" ht="13.5" thickBot="1" x14ac:dyDescent="0.25">
      <c r="A47" s="22" t="s">
        <v>52</v>
      </c>
      <c r="B47" s="13">
        <f t="shared" ref="B47:L47" si="2">(B46/$M13)</f>
        <v>1046.1875</v>
      </c>
      <c r="C47" s="13">
        <f t="shared" si="2"/>
        <v>7.875</v>
      </c>
      <c r="D47" s="13">
        <f t="shared" si="2"/>
        <v>0.375</v>
      </c>
      <c r="E47" s="13">
        <f t="shared" si="2"/>
        <v>58</v>
      </c>
      <c r="F47" s="13">
        <f t="shared" si="2"/>
        <v>45.625</v>
      </c>
      <c r="G47" s="13">
        <f t="shared" si="2"/>
        <v>12.6875</v>
      </c>
      <c r="H47" s="13">
        <f t="shared" si="2"/>
        <v>16.125</v>
      </c>
      <c r="I47" s="13">
        <f t="shared" si="2"/>
        <v>171.875</v>
      </c>
      <c r="J47" s="13">
        <f t="shared" si="2"/>
        <v>27.25</v>
      </c>
      <c r="K47" s="13">
        <f t="shared" si="2"/>
        <v>7.3125</v>
      </c>
      <c r="L47" s="14">
        <f t="shared" si="2"/>
        <v>1393.3125</v>
      </c>
    </row>
    <row r="48" spans="1:12" x14ac:dyDescent="0.2">
      <c r="A48" s="2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2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38" t="s">
        <v>66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">
      <c r="B51" s="48" t="s">
        <v>78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23"/>
      <c r="B52" s="48" t="s">
        <v>77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">
      <c r="A53" s="23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2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">
      <c r="A55" s="2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</sheetData>
  <mergeCells count="2">
    <mergeCell ref="A7:B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Cristo-Redentor-Feb-23-Set-Orie</vt:lpstr>
      <vt:lpstr>Chaimavida-Feb-23-ambos-senti</vt:lpstr>
      <vt:lpstr>Chaimavida-Feb-23-sent-Bulnes</vt:lpstr>
      <vt:lpstr>Chaimavida-Feb-23-sent-Concep</vt:lpstr>
      <vt:lpstr>Las-Raices-Feb-23-ambos-sent</vt:lpstr>
      <vt:lpstr>Las-Raices-Feb-23-sent-Curacaut</vt:lpstr>
      <vt:lpstr>Las-Raices-Feb-23-sent-Lonquim</vt:lpstr>
      <vt:lpstr>San-Roque-Feb-23-ambos-sentid</vt:lpstr>
      <vt:lpstr>San-Roque-Feb-23-sent-SantJuana</vt:lpstr>
      <vt:lpstr>San-Roque-Feb-23-sent-Nacimient</vt:lpstr>
    </vt:vector>
  </TitlesOfParts>
  <Company>mop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de Vialidad MOP</dc:creator>
  <cp:lastModifiedBy>Andres Astudillo Lopez (vialidad)</cp:lastModifiedBy>
  <cp:lastPrinted>2019-10-04T17:41:37Z</cp:lastPrinted>
  <dcterms:created xsi:type="dcterms:W3CDTF">2004-02-06T13:10:41Z</dcterms:created>
  <dcterms:modified xsi:type="dcterms:W3CDTF">2023-03-09T18:39:29Z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