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480" tabRatio="875" activeTab="0"/>
  </bookViews>
  <sheets>
    <sheet name="Cristo-Redentor-Febrer-21" sheetId="1" r:id="rId1"/>
    <sheet name="Chaimavida Febre 21-ambos-senti" sheetId="2" r:id="rId2"/>
    <sheet name="Chaimavida-Febre-21-sent-Bulnes" sheetId="3" r:id="rId3"/>
    <sheet name="Chaimavida-Febre-21-sent-Concep" sheetId="4" r:id="rId4"/>
    <sheet name="Las-Raices-Febre-21-ambos-sent" sheetId="5" r:id="rId5"/>
    <sheet name="Las-Raices-Feb-21-sent-Curacaut" sheetId="6" r:id="rId6"/>
    <sheet name="Las-Raices-Ferb-21-sent-Lonquim" sheetId="7" r:id="rId7"/>
    <sheet name="San-Roque-Febre-21-ambos-sentid" sheetId="8" r:id="rId8"/>
    <sheet name="San-Roque-Feb-21-sent-SantJuana" sheetId="9" r:id="rId9"/>
    <sheet name="San-Roque-Feb-21-sent-Nacimient" sheetId="10" r:id="rId10"/>
  </sheets>
  <definedNames/>
  <calcPr fullCalcOnLoad="1"/>
</workbook>
</file>

<file path=xl/sharedStrings.xml><?xml version="1.0" encoding="utf-8"?>
<sst xmlns="http://schemas.openxmlformats.org/spreadsheetml/2006/main" count="623" uniqueCount="76">
  <si>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</si>
  <si>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</si>
  <si>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</si>
  <si>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</si>
  <si>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</si>
  <si>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</si>
  <si>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</si>
  <si>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</si>
  <si>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</si>
  <si>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</si>
  <si>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</si>
  <si>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</si>
  <si>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</si>
  <si>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</si>
  <si>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</si>
  <si>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</si>
  <si>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</si>
  <si>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</si>
  <si>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</si>
  <si>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</si>
  <si>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</si>
  <si>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</si>
  <si>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</si>
  <si>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</si>
  <si>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</si>
  <si>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</si>
  <si>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</si>
  <si>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</si>
  <si>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</si>
  <si>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</si>
  <si>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</si>
  <si>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</si>
  <si>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</si>
  <si>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</si>
  <si>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</si>
  <si>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</si>
  <si>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</si>
  <si>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</si>
  <si>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</si>
  <si>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</si>
  <si>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</si>
  <si>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</si>
  <si>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</si>
  <si>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</si>
  <si>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</si>
  <si>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</si>
  <si>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</si>
  <si>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</si>
  <si>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</si>
  <si>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</si>
  <si>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</si>
  <si>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</si>
  <si>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</si>
  <si>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</si>
  <si>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</si>
  <si>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</si>
  <si>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</si>
  <si>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</si>
  <si>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</si>
  <si>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 xml:space="preserve">    SAN ROQUE</t>
  </si>
  <si>
    <t>LAS RAICES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</si>
  <si>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</si>
  <si>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</si>
  <si>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</si>
  <si>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</si>
  <si>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</si>
  <si>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</si>
  <si>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</si>
  <si>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</si>
  <si>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</si>
  <si>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</si>
  <si>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</si>
  <si>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- Horario de atencion:  05.00 a 22.00 hrs.  Por Estado de Catastrofe COV19.</t>
  </si>
  <si>
    <t xml:space="preserve">   NOTA:    Esta plaza cobra el importe del peaje en sentido   Oriente.</t>
  </si>
  <si>
    <t xml:space="preserve">NOTA:  Resumen   Ambos Sentidos.   </t>
  </si>
  <si>
    <t>FEBRERO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</si>
</sst>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7" fontId="0" fillId="0" borderId="0" xfId="0" applyNumberFormat="1" applyAlignment="1" applyProtection="1" quotePrefix="1">
      <alignment/>
      <protection/>
    </xf>
    <xf numFmtId="0" fontId="1" fillId="0" borderId="0" xfId="0" applyFont="1" applyAlignment="1" quotePrefix="1">
      <alignment/>
    </xf>
    <xf numFmtId="0" fontId="1" fillId="0" borderId="0" xfId="0" applyFont="1" applyAlignment="1" applyProtection="1" quotePrefix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28906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2021</v>
      </c>
    </row>
    <row r="7" spans="1:2" ht="11.25" customHeight="1">
      <c r="A7" s="52"/>
      <c r="B7" s="52"/>
    </row>
    <row r="8" spans="1:2" ht="9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66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28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67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6</v>
      </c>
      <c r="C15" s="9">
        <v>0</v>
      </c>
      <c r="D15" s="9">
        <v>0</v>
      </c>
      <c r="E15" s="9">
        <v>4</v>
      </c>
      <c r="F15" s="9">
        <v>3</v>
      </c>
      <c r="G15" s="9">
        <v>272</v>
      </c>
      <c r="H15" s="9">
        <v>0</v>
      </c>
      <c r="I15" s="9">
        <v>392</v>
      </c>
      <c r="J15" s="9">
        <v>73</v>
      </c>
      <c r="K15" s="9">
        <v>0</v>
      </c>
      <c r="L15" s="10">
        <f>SUM(B15:K15)</f>
        <v>750</v>
      </c>
      <c r="M15" s="23" t="s">
        <v>57</v>
      </c>
    </row>
    <row r="16" spans="1:13" ht="12.75">
      <c r="A16" s="20" t="s">
        <v>22</v>
      </c>
      <c r="B16" s="9">
        <v>4</v>
      </c>
      <c r="C16" s="9">
        <v>0</v>
      </c>
      <c r="D16" s="9">
        <v>0</v>
      </c>
      <c r="E16" s="9">
        <v>6</v>
      </c>
      <c r="F16" s="9">
        <v>1</v>
      </c>
      <c r="G16" s="9">
        <v>171</v>
      </c>
      <c r="H16" s="9">
        <v>0</v>
      </c>
      <c r="I16" s="9">
        <v>254</v>
      </c>
      <c r="J16" s="9">
        <v>29</v>
      </c>
      <c r="K16" s="9">
        <v>0</v>
      </c>
      <c r="L16" s="10">
        <f>SUM(B16:K16)</f>
        <v>465</v>
      </c>
      <c r="M16" s="28"/>
    </row>
    <row r="17" spans="1:13" ht="12.75">
      <c r="A17" s="20" t="s">
        <v>23</v>
      </c>
      <c r="B17" s="9">
        <v>6</v>
      </c>
      <c r="C17" s="9">
        <v>0</v>
      </c>
      <c r="D17" s="9">
        <v>0</v>
      </c>
      <c r="E17" s="9">
        <v>9</v>
      </c>
      <c r="F17" s="9">
        <v>2</v>
      </c>
      <c r="G17" s="9">
        <v>178</v>
      </c>
      <c r="H17" s="9">
        <v>0</v>
      </c>
      <c r="I17" s="9">
        <v>274</v>
      </c>
      <c r="J17" s="9">
        <v>29</v>
      </c>
      <c r="K17" s="9">
        <v>0</v>
      </c>
      <c r="L17" s="10">
        <f aca="true" t="shared" si="0" ref="L17:L45">SUM(B17:K17)</f>
        <v>498</v>
      </c>
      <c r="M17" s="28"/>
    </row>
    <row r="18" spans="1:13" ht="12.75">
      <c r="A18" s="20" t="s">
        <v>24</v>
      </c>
      <c r="B18" s="9">
        <v>12</v>
      </c>
      <c r="C18" s="9">
        <v>0</v>
      </c>
      <c r="D18" s="9">
        <v>0</v>
      </c>
      <c r="E18" s="9">
        <v>9</v>
      </c>
      <c r="F18" s="9">
        <v>3</v>
      </c>
      <c r="G18" s="9">
        <v>167</v>
      </c>
      <c r="H18" s="9">
        <v>0</v>
      </c>
      <c r="I18" s="9">
        <v>395</v>
      </c>
      <c r="J18" s="9">
        <v>25</v>
      </c>
      <c r="K18" s="9">
        <v>0</v>
      </c>
      <c r="L18" s="10">
        <f t="shared" si="0"/>
        <v>611</v>
      </c>
      <c r="M18" s="28"/>
    </row>
    <row r="19" spans="1:13" ht="12.75">
      <c r="A19" s="20" t="s">
        <v>25</v>
      </c>
      <c r="B19" s="9">
        <v>8</v>
      </c>
      <c r="C19" s="9">
        <v>0</v>
      </c>
      <c r="D19" s="9">
        <v>0</v>
      </c>
      <c r="E19" s="9">
        <v>5</v>
      </c>
      <c r="F19" s="9">
        <v>1</v>
      </c>
      <c r="G19" s="9">
        <v>249</v>
      </c>
      <c r="H19" s="9">
        <v>0</v>
      </c>
      <c r="I19" s="9">
        <v>438</v>
      </c>
      <c r="J19" s="9">
        <v>40</v>
      </c>
      <c r="K19" s="9">
        <v>0</v>
      </c>
      <c r="L19" s="10">
        <f t="shared" si="0"/>
        <v>741</v>
      </c>
      <c r="M19" s="28"/>
    </row>
    <row r="20" spans="1:13" ht="12.75">
      <c r="A20" s="20" t="s">
        <v>26</v>
      </c>
      <c r="B20" s="9">
        <v>10</v>
      </c>
      <c r="C20" s="9">
        <v>0</v>
      </c>
      <c r="D20" s="9">
        <v>0</v>
      </c>
      <c r="E20" s="9">
        <v>3</v>
      </c>
      <c r="F20" s="9">
        <v>0</v>
      </c>
      <c r="G20" s="9">
        <v>112</v>
      </c>
      <c r="H20" s="9">
        <v>0</v>
      </c>
      <c r="I20" s="9">
        <v>431</v>
      </c>
      <c r="J20" s="9">
        <v>42</v>
      </c>
      <c r="K20" s="9">
        <v>0</v>
      </c>
      <c r="L20" s="10">
        <f t="shared" si="0"/>
        <v>598</v>
      </c>
      <c r="M20" s="28"/>
    </row>
    <row r="21" spans="1:13" ht="12.75">
      <c r="A21" s="20" t="s">
        <v>27</v>
      </c>
      <c r="B21" s="9">
        <v>4</v>
      </c>
      <c r="C21" s="9">
        <v>0</v>
      </c>
      <c r="D21" s="9">
        <v>0</v>
      </c>
      <c r="E21" s="9">
        <v>1</v>
      </c>
      <c r="F21" s="9">
        <v>1</v>
      </c>
      <c r="G21" s="9">
        <v>31</v>
      </c>
      <c r="H21" s="9">
        <v>0</v>
      </c>
      <c r="I21" s="9">
        <v>74</v>
      </c>
      <c r="J21" s="9">
        <v>7</v>
      </c>
      <c r="K21" s="9">
        <v>0</v>
      </c>
      <c r="L21" s="10">
        <f t="shared" si="0"/>
        <v>118</v>
      </c>
      <c r="M21" s="28"/>
    </row>
    <row r="22" spans="1:13" ht="12.75">
      <c r="A22" s="20" t="s">
        <v>28</v>
      </c>
      <c r="B22" s="9">
        <v>5</v>
      </c>
      <c r="C22" s="9">
        <v>0</v>
      </c>
      <c r="D22" s="9">
        <v>0</v>
      </c>
      <c r="E22" s="9">
        <v>2</v>
      </c>
      <c r="F22" s="9">
        <v>1</v>
      </c>
      <c r="G22" s="9">
        <v>117</v>
      </c>
      <c r="H22" s="9">
        <v>0</v>
      </c>
      <c r="I22" s="9">
        <v>246</v>
      </c>
      <c r="J22" s="9">
        <v>26</v>
      </c>
      <c r="K22" s="9">
        <v>0</v>
      </c>
      <c r="L22" s="10">
        <f t="shared" si="0"/>
        <v>397</v>
      </c>
      <c r="M22" s="28"/>
    </row>
    <row r="23" spans="1:13" ht="12.75">
      <c r="A23" s="20" t="s">
        <v>29</v>
      </c>
      <c r="B23" s="9">
        <v>5</v>
      </c>
      <c r="C23" s="9">
        <v>0</v>
      </c>
      <c r="D23" s="9">
        <v>0</v>
      </c>
      <c r="E23" s="9">
        <v>2</v>
      </c>
      <c r="F23" s="9">
        <v>7</v>
      </c>
      <c r="G23" s="9">
        <v>211</v>
      </c>
      <c r="H23" s="9">
        <v>0</v>
      </c>
      <c r="I23" s="9">
        <v>375</v>
      </c>
      <c r="J23" s="9">
        <v>37</v>
      </c>
      <c r="K23" s="9">
        <v>1</v>
      </c>
      <c r="L23" s="10">
        <f t="shared" si="0"/>
        <v>638</v>
      </c>
      <c r="M23" s="28"/>
    </row>
    <row r="24" spans="1:13" ht="12.75">
      <c r="A24" s="20" t="s">
        <v>30</v>
      </c>
      <c r="B24" s="9">
        <v>3</v>
      </c>
      <c r="C24" s="9">
        <v>0</v>
      </c>
      <c r="D24" s="9">
        <v>0</v>
      </c>
      <c r="E24" s="9">
        <v>10</v>
      </c>
      <c r="F24" s="9">
        <v>5</v>
      </c>
      <c r="G24" s="9">
        <v>240</v>
      </c>
      <c r="H24" s="9">
        <v>0</v>
      </c>
      <c r="I24" s="9">
        <v>267</v>
      </c>
      <c r="J24" s="9">
        <v>54</v>
      </c>
      <c r="K24" s="9">
        <v>0</v>
      </c>
      <c r="L24" s="10">
        <f t="shared" si="0"/>
        <v>579</v>
      </c>
      <c r="M24" s="28"/>
    </row>
    <row r="25" spans="1:13" ht="12.75">
      <c r="A25" s="20" t="s">
        <v>31</v>
      </c>
      <c r="B25" s="9">
        <v>11</v>
      </c>
      <c r="C25" s="9">
        <v>0</v>
      </c>
      <c r="D25" s="9">
        <v>0</v>
      </c>
      <c r="E25" s="9">
        <v>6</v>
      </c>
      <c r="F25" s="9">
        <v>4</v>
      </c>
      <c r="G25" s="9">
        <v>166</v>
      </c>
      <c r="H25" s="9">
        <v>0</v>
      </c>
      <c r="I25" s="9">
        <v>335</v>
      </c>
      <c r="J25" s="9">
        <v>58</v>
      </c>
      <c r="K25" s="9">
        <v>0</v>
      </c>
      <c r="L25" s="10">
        <f t="shared" si="0"/>
        <v>580</v>
      </c>
      <c r="M25" s="28"/>
    </row>
    <row r="26" spans="1:13" ht="12.75">
      <c r="A26" s="20" t="s">
        <v>32</v>
      </c>
      <c r="B26" s="9">
        <v>6</v>
      </c>
      <c r="C26" s="9">
        <v>0</v>
      </c>
      <c r="D26" s="9">
        <v>0</v>
      </c>
      <c r="E26" s="9">
        <v>5</v>
      </c>
      <c r="F26" s="9">
        <v>4</v>
      </c>
      <c r="G26" s="9">
        <v>223</v>
      </c>
      <c r="H26" s="9">
        <v>0</v>
      </c>
      <c r="I26" s="9">
        <v>287</v>
      </c>
      <c r="J26" s="9">
        <v>35</v>
      </c>
      <c r="K26" s="9">
        <v>0</v>
      </c>
      <c r="L26" s="10">
        <f t="shared" si="0"/>
        <v>560</v>
      </c>
      <c r="M26" s="28"/>
    </row>
    <row r="27" spans="1:13" ht="12.75">
      <c r="A27" s="20" t="s">
        <v>33</v>
      </c>
      <c r="B27" s="9">
        <v>5</v>
      </c>
      <c r="C27" s="9">
        <v>0</v>
      </c>
      <c r="D27" s="9">
        <v>0</v>
      </c>
      <c r="E27" s="9">
        <v>6</v>
      </c>
      <c r="F27" s="9">
        <v>2</v>
      </c>
      <c r="G27" s="9">
        <v>189</v>
      </c>
      <c r="H27" s="9">
        <v>0</v>
      </c>
      <c r="I27" s="9">
        <v>294</v>
      </c>
      <c r="J27" s="9">
        <v>48</v>
      </c>
      <c r="K27" s="9">
        <v>0</v>
      </c>
      <c r="L27" s="10">
        <f t="shared" si="0"/>
        <v>544</v>
      </c>
      <c r="M27" s="28"/>
    </row>
    <row r="28" spans="1:12" ht="12.75">
      <c r="A28" s="20">
        <v>14</v>
      </c>
      <c r="B28" s="9">
        <v>2</v>
      </c>
      <c r="C28" s="9">
        <v>0</v>
      </c>
      <c r="D28" s="9">
        <v>0</v>
      </c>
      <c r="E28" s="9">
        <v>0</v>
      </c>
      <c r="F28" s="9">
        <v>2</v>
      </c>
      <c r="G28" s="9">
        <v>35</v>
      </c>
      <c r="H28" s="9">
        <v>0</v>
      </c>
      <c r="I28" s="9">
        <v>26</v>
      </c>
      <c r="J28" s="9">
        <v>12</v>
      </c>
      <c r="K28" s="9">
        <v>0</v>
      </c>
      <c r="L28" s="10">
        <f t="shared" si="0"/>
        <v>77</v>
      </c>
    </row>
    <row r="29" spans="1:12" ht="12.75">
      <c r="A29" s="20" t="s">
        <v>35</v>
      </c>
      <c r="B29" s="9">
        <v>6</v>
      </c>
      <c r="C29" s="9">
        <v>3</v>
      </c>
      <c r="D29" s="9">
        <v>0</v>
      </c>
      <c r="E29" s="9">
        <v>3</v>
      </c>
      <c r="F29" s="9">
        <v>3</v>
      </c>
      <c r="G29" s="9">
        <v>37</v>
      </c>
      <c r="H29" s="9">
        <v>0</v>
      </c>
      <c r="I29" s="9">
        <v>95</v>
      </c>
      <c r="J29" s="9">
        <v>10</v>
      </c>
      <c r="K29" s="9">
        <v>0</v>
      </c>
      <c r="L29" s="10">
        <f t="shared" si="0"/>
        <v>157</v>
      </c>
    </row>
    <row r="30" spans="1:12" ht="12.75">
      <c r="A30" s="20" t="s">
        <v>36</v>
      </c>
      <c r="B30" s="9">
        <v>8</v>
      </c>
      <c r="C30" s="9">
        <v>0</v>
      </c>
      <c r="D30" s="9">
        <v>0</v>
      </c>
      <c r="E30" s="9">
        <v>5</v>
      </c>
      <c r="F30" s="9">
        <v>0</v>
      </c>
      <c r="G30" s="9">
        <v>168</v>
      </c>
      <c r="H30" s="9">
        <v>0</v>
      </c>
      <c r="I30" s="9">
        <v>532</v>
      </c>
      <c r="J30" s="9">
        <v>55</v>
      </c>
      <c r="K30" s="9">
        <v>0</v>
      </c>
      <c r="L30" s="10">
        <f t="shared" si="0"/>
        <v>768</v>
      </c>
    </row>
    <row r="31" spans="1:12" ht="12.75">
      <c r="A31" s="20" t="s">
        <v>37</v>
      </c>
      <c r="B31" s="9">
        <v>13</v>
      </c>
      <c r="C31" s="9">
        <v>0</v>
      </c>
      <c r="D31" s="9">
        <v>0</v>
      </c>
      <c r="E31" s="9">
        <v>9</v>
      </c>
      <c r="F31" s="9">
        <v>0</v>
      </c>
      <c r="G31" s="9">
        <v>92</v>
      </c>
      <c r="H31" s="9">
        <v>0</v>
      </c>
      <c r="I31" s="9">
        <v>558</v>
      </c>
      <c r="J31" s="9">
        <v>51</v>
      </c>
      <c r="K31" s="9">
        <v>0</v>
      </c>
      <c r="L31" s="10">
        <f t="shared" si="0"/>
        <v>723</v>
      </c>
    </row>
    <row r="32" spans="1:12" ht="12.75">
      <c r="A32" s="20" t="s">
        <v>38</v>
      </c>
      <c r="B32" s="9">
        <v>9</v>
      </c>
      <c r="C32" s="9">
        <v>0</v>
      </c>
      <c r="D32" s="9">
        <v>0</v>
      </c>
      <c r="E32" s="9">
        <v>3</v>
      </c>
      <c r="F32" s="9">
        <v>0</v>
      </c>
      <c r="G32" s="9">
        <v>86</v>
      </c>
      <c r="H32" s="9">
        <v>0</v>
      </c>
      <c r="I32" s="9">
        <v>377</v>
      </c>
      <c r="J32" s="9">
        <v>30</v>
      </c>
      <c r="K32" s="9">
        <v>3</v>
      </c>
      <c r="L32" s="10">
        <f t="shared" si="0"/>
        <v>508</v>
      </c>
    </row>
    <row r="33" spans="1:12" ht="12.75">
      <c r="A33" s="20" t="s">
        <v>39</v>
      </c>
      <c r="B33" s="9">
        <v>4</v>
      </c>
      <c r="C33" s="9">
        <v>0</v>
      </c>
      <c r="D33" s="9">
        <v>0</v>
      </c>
      <c r="E33" s="9">
        <v>6</v>
      </c>
      <c r="F33" s="9">
        <v>3</v>
      </c>
      <c r="G33" s="9">
        <v>156</v>
      </c>
      <c r="H33" s="9">
        <v>0</v>
      </c>
      <c r="I33" s="9">
        <v>319</v>
      </c>
      <c r="J33" s="9">
        <v>24</v>
      </c>
      <c r="K33" s="9">
        <v>1</v>
      </c>
      <c r="L33" s="10">
        <f t="shared" si="0"/>
        <v>513</v>
      </c>
    </row>
    <row r="34" spans="1:12" ht="12.75">
      <c r="A34" s="20" t="s">
        <v>40</v>
      </c>
      <c r="B34" s="9">
        <v>13</v>
      </c>
      <c r="C34" s="9">
        <v>0</v>
      </c>
      <c r="D34" s="9">
        <v>0</v>
      </c>
      <c r="E34" s="9">
        <v>5</v>
      </c>
      <c r="F34" s="9">
        <v>3</v>
      </c>
      <c r="G34" s="9">
        <v>127</v>
      </c>
      <c r="H34" s="9">
        <v>0</v>
      </c>
      <c r="I34" s="9">
        <v>437</v>
      </c>
      <c r="J34" s="9">
        <v>44</v>
      </c>
      <c r="K34" s="9">
        <v>0</v>
      </c>
      <c r="L34" s="10">
        <f t="shared" si="0"/>
        <v>629</v>
      </c>
    </row>
    <row r="35" spans="1:12" ht="12.75">
      <c r="A35" s="20" t="s">
        <v>41</v>
      </c>
      <c r="B35" s="9">
        <v>16</v>
      </c>
      <c r="C35" s="9">
        <v>0</v>
      </c>
      <c r="D35" s="9">
        <v>0</v>
      </c>
      <c r="E35" s="9">
        <v>3</v>
      </c>
      <c r="F35" s="9">
        <v>1</v>
      </c>
      <c r="G35" s="9">
        <v>30</v>
      </c>
      <c r="H35" s="9">
        <v>0</v>
      </c>
      <c r="I35" s="9">
        <v>104</v>
      </c>
      <c r="J35" s="9">
        <v>24</v>
      </c>
      <c r="K35" s="9">
        <v>0</v>
      </c>
      <c r="L35" s="10">
        <f t="shared" si="0"/>
        <v>178</v>
      </c>
    </row>
    <row r="36" spans="1:12" ht="12.75">
      <c r="A36" s="20" t="s">
        <v>42</v>
      </c>
      <c r="B36" s="9">
        <v>2</v>
      </c>
      <c r="C36" s="9">
        <v>0</v>
      </c>
      <c r="D36" s="9">
        <v>0</v>
      </c>
      <c r="E36" s="9">
        <v>2</v>
      </c>
      <c r="F36" s="9">
        <v>1</v>
      </c>
      <c r="G36" s="9">
        <v>131</v>
      </c>
      <c r="H36" s="9">
        <v>0</v>
      </c>
      <c r="I36" s="9">
        <v>212</v>
      </c>
      <c r="J36" s="9">
        <v>6</v>
      </c>
      <c r="K36" s="9">
        <v>0</v>
      </c>
      <c r="L36" s="10">
        <f t="shared" si="0"/>
        <v>354</v>
      </c>
    </row>
    <row r="37" spans="1:12" ht="12.75">
      <c r="A37" s="20" t="s">
        <v>43</v>
      </c>
      <c r="B37" s="9">
        <v>9</v>
      </c>
      <c r="C37" s="9">
        <v>2</v>
      </c>
      <c r="D37" s="9">
        <v>0</v>
      </c>
      <c r="E37" s="9">
        <v>7</v>
      </c>
      <c r="F37" s="9">
        <v>1</v>
      </c>
      <c r="G37" s="9">
        <v>238</v>
      </c>
      <c r="H37" s="9">
        <v>0</v>
      </c>
      <c r="I37" s="9">
        <v>288</v>
      </c>
      <c r="J37" s="9">
        <v>44</v>
      </c>
      <c r="K37" s="9">
        <v>0</v>
      </c>
      <c r="L37" s="10">
        <f t="shared" si="0"/>
        <v>589</v>
      </c>
    </row>
    <row r="38" spans="1:12" ht="12.75">
      <c r="A38" s="20" t="s">
        <v>44</v>
      </c>
      <c r="B38" s="9">
        <v>8</v>
      </c>
      <c r="C38" s="9">
        <v>0</v>
      </c>
      <c r="D38" s="9">
        <v>0</v>
      </c>
      <c r="E38" s="9">
        <v>9</v>
      </c>
      <c r="F38" s="9">
        <v>1</v>
      </c>
      <c r="G38" s="9">
        <v>367</v>
      </c>
      <c r="H38" s="9">
        <v>0</v>
      </c>
      <c r="I38" s="9">
        <v>221</v>
      </c>
      <c r="J38" s="9">
        <v>19</v>
      </c>
      <c r="K38" s="9">
        <v>0</v>
      </c>
      <c r="L38" s="10">
        <f t="shared" si="0"/>
        <v>625</v>
      </c>
    </row>
    <row r="39" spans="1:12" ht="12.75">
      <c r="A39" s="20" t="s">
        <v>45</v>
      </c>
      <c r="B39" s="9">
        <v>7</v>
      </c>
      <c r="C39" s="9">
        <v>0</v>
      </c>
      <c r="D39" s="9">
        <v>0</v>
      </c>
      <c r="E39" s="9">
        <v>10</v>
      </c>
      <c r="F39" s="9">
        <v>1</v>
      </c>
      <c r="G39" s="9">
        <v>311</v>
      </c>
      <c r="H39" s="9">
        <v>0</v>
      </c>
      <c r="I39" s="9">
        <v>235</v>
      </c>
      <c r="J39" s="9">
        <v>43</v>
      </c>
      <c r="K39" s="9">
        <v>0</v>
      </c>
      <c r="L39" s="10">
        <f t="shared" si="0"/>
        <v>607</v>
      </c>
    </row>
    <row r="40" spans="1:12" ht="12.75">
      <c r="A40" s="20" t="s">
        <v>46</v>
      </c>
      <c r="B40" s="9">
        <v>7</v>
      </c>
      <c r="C40" s="9">
        <v>0</v>
      </c>
      <c r="D40" s="9">
        <v>0</v>
      </c>
      <c r="E40" s="9">
        <v>8</v>
      </c>
      <c r="F40" s="9">
        <v>1</v>
      </c>
      <c r="G40" s="9">
        <v>321</v>
      </c>
      <c r="H40" s="9">
        <v>0</v>
      </c>
      <c r="I40" s="9">
        <v>280</v>
      </c>
      <c r="J40" s="9">
        <v>26</v>
      </c>
      <c r="K40" s="9">
        <v>0</v>
      </c>
      <c r="L40" s="10">
        <f t="shared" si="0"/>
        <v>643</v>
      </c>
    </row>
    <row r="41" spans="1:12" ht="12.75">
      <c r="A41" s="20" t="s">
        <v>47</v>
      </c>
      <c r="B41" s="9">
        <v>6</v>
      </c>
      <c r="C41" s="9">
        <v>0</v>
      </c>
      <c r="D41" s="9">
        <v>0</v>
      </c>
      <c r="E41" s="9">
        <v>5</v>
      </c>
      <c r="F41" s="9">
        <v>0</v>
      </c>
      <c r="G41" s="9">
        <v>242</v>
      </c>
      <c r="H41" s="9">
        <v>0</v>
      </c>
      <c r="I41" s="9">
        <v>309</v>
      </c>
      <c r="J41" s="9">
        <v>45</v>
      </c>
      <c r="K41" s="9">
        <v>0</v>
      </c>
      <c r="L41" s="10">
        <f t="shared" si="0"/>
        <v>607</v>
      </c>
    </row>
    <row r="42" spans="1:12" ht="12.75">
      <c r="A42" s="20" t="s">
        <v>48</v>
      </c>
      <c r="B42" s="9">
        <v>4</v>
      </c>
      <c r="C42" s="9">
        <v>0</v>
      </c>
      <c r="D42" s="9">
        <v>0</v>
      </c>
      <c r="E42" s="9">
        <v>3</v>
      </c>
      <c r="F42" s="9">
        <v>0</v>
      </c>
      <c r="G42" s="9">
        <v>56</v>
      </c>
      <c r="H42" s="9">
        <v>0</v>
      </c>
      <c r="I42" s="9">
        <v>74</v>
      </c>
      <c r="J42" s="9">
        <v>5</v>
      </c>
      <c r="K42" s="9">
        <v>0</v>
      </c>
      <c r="L42" s="10">
        <f t="shared" si="0"/>
        <v>142</v>
      </c>
    </row>
    <row r="43" spans="1:12" ht="12.75">
      <c r="A43" s="20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>SUM(B15:B45)</f>
        <v>199</v>
      </c>
      <c r="C46" s="11">
        <f aca="true" t="shared" si="1" ref="C46:L46">SUM(C15:C45)</f>
        <v>5</v>
      </c>
      <c r="D46" s="11">
        <f t="shared" si="1"/>
        <v>0</v>
      </c>
      <c r="E46" s="11">
        <f t="shared" si="1"/>
        <v>146</v>
      </c>
      <c r="F46" s="11">
        <f t="shared" si="1"/>
        <v>51</v>
      </c>
      <c r="G46" s="11">
        <f t="shared" si="1"/>
        <v>4723</v>
      </c>
      <c r="H46" s="11">
        <f t="shared" si="1"/>
        <v>0</v>
      </c>
      <c r="I46" s="11">
        <f t="shared" si="1"/>
        <v>8129</v>
      </c>
      <c r="J46" s="11">
        <f t="shared" si="1"/>
        <v>941</v>
      </c>
      <c r="K46" s="11">
        <f t="shared" si="1"/>
        <v>5</v>
      </c>
      <c r="L46" s="12">
        <f t="shared" si="1"/>
        <v>14199</v>
      </c>
    </row>
    <row r="47" spans="1:12" ht="13.5" thickBot="1">
      <c r="A47" s="22" t="s">
        <v>52</v>
      </c>
      <c r="B47" s="13">
        <f aca="true" t="shared" si="2" ref="B47:L47">(B46/$M13)</f>
        <v>7.107142857142857</v>
      </c>
      <c r="C47" s="13">
        <f t="shared" si="2"/>
        <v>0.17857142857142858</v>
      </c>
      <c r="D47" s="13">
        <f t="shared" si="2"/>
        <v>0</v>
      </c>
      <c r="E47" s="13">
        <f t="shared" si="2"/>
        <v>5.214285714285714</v>
      </c>
      <c r="F47" s="13">
        <f t="shared" si="2"/>
        <v>1.8214285714285714</v>
      </c>
      <c r="G47" s="13">
        <f t="shared" si="2"/>
        <v>168.67857142857142</v>
      </c>
      <c r="H47" s="13">
        <f t="shared" si="2"/>
        <v>0</v>
      </c>
      <c r="I47" s="13">
        <f t="shared" si="2"/>
        <v>290.32142857142856</v>
      </c>
      <c r="J47" s="13">
        <f t="shared" si="2"/>
        <v>33.607142857142854</v>
      </c>
      <c r="K47" s="13">
        <f t="shared" si="2"/>
        <v>0.17857142857142858</v>
      </c>
      <c r="L47" s="14">
        <f t="shared" si="2"/>
        <v>507.10714285714283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59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2021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66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28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67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1249</v>
      </c>
      <c r="C15" s="9">
        <v>7</v>
      </c>
      <c r="D15" s="9">
        <v>0</v>
      </c>
      <c r="E15" s="9">
        <v>67</v>
      </c>
      <c r="F15" s="9">
        <v>149</v>
      </c>
      <c r="G15" s="9">
        <v>48</v>
      </c>
      <c r="H15" s="9">
        <v>17</v>
      </c>
      <c r="I15" s="9">
        <v>190</v>
      </c>
      <c r="J15" s="9">
        <v>45</v>
      </c>
      <c r="K15" s="9">
        <v>9</v>
      </c>
      <c r="L15" s="10">
        <f>SUM(B15:K15)</f>
        <v>1781</v>
      </c>
      <c r="M15" s="23" t="s">
        <v>57</v>
      </c>
    </row>
    <row r="16" spans="1:13" ht="12.75">
      <c r="A16" s="20" t="s">
        <v>22</v>
      </c>
      <c r="B16" s="9">
        <v>1012</v>
      </c>
      <c r="C16" s="9">
        <v>11</v>
      </c>
      <c r="D16" s="9">
        <v>0</v>
      </c>
      <c r="E16" s="9">
        <v>83</v>
      </c>
      <c r="F16" s="9">
        <v>188</v>
      </c>
      <c r="G16" s="9">
        <v>51</v>
      </c>
      <c r="H16" s="9">
        <v>22</v>
      </c>
      <c r="I16" s="9">
        <v>198</v>
      </c>
      <c r="J16" s="9">
        <v>36</v>
      </c>
      <c r="K16" s="9">
        <v>18</v>
      </c>
      <c r="L16" s="10">
        <f>SUM(B16:K16)</f>
        <v>1619</v>
      </c>
      <c r="M16" s="28"/>
    </row>
    <row r="17" spans="1:13" ht="12.75">
      <c r="A17" s="20" t="s">
        <v>23</v>
      </c>
      <c r="B17" s="9">
        <v>1084</v>
      </c>
      <c r="C17" s="9">
        <v>6</v>
      </c>
      <c r="D17" s="9">
        <v>0</v>
      </c>
      <c r="E17" s="9">
        <v>75</v>
      </c>
      <c r="F17" s="9">
        <v>206</v>
      </c>
      <c r="G17" s="9">
        <v>20</v>
      </c>
      <c r="H17" s="9">
        <v>18</v>
      </c>
      <c r="I17" s="9">
        <v>226</v>
      </c>
      <c r="J17" s="9">
        <v>56</v>
      </c>
      <c r="K17" s="9">
        <v>11</v>
      </c>
      <c r="L17" s="10">
        <f aca="true" t="shared" si="0" ref="L17:L46">SUM(B17:K17)</f>
        <v>1702</v>
      </c>
      <c r="M17" s="28"/>
    </row>
    <row r="18" spans="1:13" ht="12.75">
      <c r="A18" s="20" t="s">
        <v>24</v>
      </c>
      <c r="B18" s="9">
        <v>1188</v>
      </c>
      <c r="C18" s="9">
        <v>8</v>
      </c>
      <c r="D18" s="9">
        <v>0</v>
      </c>
      <c r="E18" s="9">
        <v>96</v>
      </c>
      <c r="F18" s="9">
        <v>203</v>
      </c>
      <c r="G18" s="9">
        <v>25</v>
      </c>
      <c r="H18" s="9">
        <v>14</v>
      </c>
      <c r="I18" s="9">
        <v>236</v>
      </c>
      <c r="J18" s="9">
        <v>50</v>
      </c>
      <c r="K18" s="9">
        <v>10</v>
      </c>
      <c r="L18" s="10">
        <f t="shared" si="0"/>
        <v>1830</v>
      </c>
      <c r="M18" s="28"/>
    </row>
    <row r="19" spans="1:13" ht="12.75">
      <c r="A19" s="20" t="s">
        <v>25</v>
      </c>
      <c r="B19" s="9">
        <v>1421</v>
      </c>
      <c r="C19" s="9">
        <v>12</v>
      </c>
      <c r="D19" s="9">
        <v>0</v>
      </c>
      <c r="E19" s="9">
        <v>75</v>
      </c>
      <c r="F19" s="9">
        <v>228</v>
      </c>
      <c r="G19" s="9">
        <v>48</v>
      </c>
      <c r="H19" s="9">
        <v>19</v>
      </c>
      <c r="I19" s="9">
        <v>188</v>
      </c>
      <c r="J19" s="9">
        <v>34</v>
      </c>
      <c r="K19" s="9">
        <v>6</v>
      </c>
      <c r="L19" s="10">
        <f t="shared" si="0"/>
        <v>2031</v>
      </c>
      <c r="M19" s="28"/>
    </row>
    <row r="20" spans="1:13" ht="12.75">
      <c r="A20" s="20" t="s">
        <v>26</v>
      </c>
      <c r="B20" s="9">
        <v>844</v>
      </c>
      <c r="C20" s="9">
        <v>7</v>
      </c>
      <c r="D20" s="9">
        <v>0</v>
      </c>
      <c r="E20" s="9">
        <v>30</v>
      </c>
      <c r="F20" s="9">
        <v>114</v>
      </c>
      <c r="G20" s="9">
        <v>8</v>
      </c>
      <c r="H20" s="9">
        <v>12</v>
      </c>
      <c r="I20" s="9">
        <v>110</v>
      </c>
      <c r="J20" s="9">
        <v>6</v>
      </c>
      <c r="K20" s="9">
        <v>7</v>
      </c>
      <c r="L20" s="10">
        <f t="shared" si="0"/>
        <v>1138</v>
      </c>
      <c r="M20" s="28"/>
    </row>
    <row r="21" spans="1:13" ht="12.75">
      <c r="A21" s="20" t="s">
        <v>27</v>
      </c>
      <c r="B21" s="9">
        <v>638</v>
      </c>
      <c r="C21" s="9">
        <v>4</v>
      </c>
      <c r="D21" s="9">
        <v>0</v>
      </c>
      <c r="E21" s="9">
        <v>16</v>
      </c>
      <c r="F21" s="9">
        <v>20</v>
      </c>
      <c r="G21" s="9">
        <v>5</v>
      </c>
      <c r="H21" s="9">
        <v>5</v>
      </c>
      <c r="I21" s="9">
        <v>34</v>
      </c>
      <c r="J21" s="9">
        <v>17</v>
      </c>
      <c r="K21" s="9">
        <v>8</v>
      </c>
      <c r="L21" s="10">
        <f t="shared" si="0"/>
        <v>747</v>
      </c>
      <c r="M21" s="28"/>
    </row>
    <row r="22" spans="1:13" ht="12.75">
      <c r="A22" s="20" t="s">
        <v>28</v>
      </c>
      <c r="B22" s="9">
        <v>1316</v>
      </c>
      <c r="C22" s="9">
        <v>5</v>
      </c>
      <c r="D22" s="9">
        <v>0</v>
      </c>
      <c r="E22" s="9">
        <v>84</v>
      </c>
      <c r="F22" s="9">
        <v>240</v>
      </c>
      <c r="G22" s="9">
        <v>30</v>
      </c>
      <c r="H22" s="9">
        <v>21</v>
      </c>
      <c r="I22" s="9">
        <v>192</v>
      </c>
      <c r="J22" s="9">
        <v>46</v>
      </c>
      <c r="K22" s="9">
        <v>9</v>
      </c>
      <c r="L22" s="10">
        <f t="shared" si="0"/>
        <v>1943</v>
      </c>
      <c r="M22" s="28"/>
    </row>
    <row r="23" spans="1:13" ht="12.75">
      <c r="A23" s="20" t="s">
        <v>29</v>
      </c>
      <c r="B23" s="9">
        <v>1154</v>
      </c>
      <c r="C23" s="9">
        <v>9</v>
      </c>
      <c r="D23" s="9">
        <v>1</v>
      </c>
      <c r="E23" s="9">
        <v>90</v>
      </c>
      <c r="F23" s="9">
        <v>227</v>
      </c>
      <c r="G23" s="9">
        <v>18</v>
      </c>
      <c r="H23" s="9">
        <v>14</v>
      </c>
      <c r="I23" s="9">
        <v>277</v>
      </c>
      <c r="J23" s="9">
        <v>28</v>
      </c>
      <c r="K23" s="9">
        <v>15</v>
      </c>
      <c r="L23" s="10">
        <f t="shared" si="0"/>
        <v>1833</v>
      </c>
      <c r="M23" s="28"/>
    </row>
    <row r="24" spans="1:13" ht="12.75">
      <c r="A24" s="20" t="s">
        <v>30</v>
      </c>
      <c r="B24" s="9">
        <v>1093</v>
      </c>
      <c r="C24" s="9">
        <v>14</v>
      </c>
      <c r="D24" s="9">
        <v>1</v>
      </c>
      <c r="E24" s="9">
        <v>104</v>
      </c>
      <c r="F24" s="9">
        <v>245</v>
      </c>
      <c r="G24" s="9">
        <v>41</v>
      </c>
      <c r="H24" s="9">
        <v>23</v>
      </c>
      <c r="I24" s="9">
        <v>219</v>
      </c>
      <c r="J24" s="9">
        <v>53</v>
      </c>
      <c r="K24" s="9">
        <v>9</v>
      </c>
      <c r="L24" s="10">
        <f t="shared" si="0"/>
        <v>1802</v>
      </c>
      <c r="M24" s="28"/>
    </row>
    <row r="25" spans="1:13" ht="12.75">
      <c r="A25" s="20" t="s">
        <v>31</v>
      </c>
      <c r="B25" s="9">
        <v>1449</v>
      </c>
      <c r="C25" s="9">
        <v>8</v>
      </c>
      <c r="D25" s="9">
        <v>1</v>
      </c>
      <c r="E25" s="9">
        <v>114</v>
      </c>
      <c r="F25" s="9">
        <v>260</v>
      </c>
      <c r="G25" s="9">
        <v>50</v>
      </c>
      <c r="H25" s="9">
        <v>22</v>
      </c>
      <c r="I25" s="9">
        <v>214</v>
      </c>
      <c r="J25" s="9">
        <v>48</v>
      </c>
      <c r="K25" s="9">
        <v>9</v>
      </c>
      <c r="L25" s="10">
        <f t="shared" si="0"/>
        <v>2175</v>
      </c>
      <c r="M25" s="28"/>
    </row>
    <row r="26" spans="1:13" ht="12.75">
      <c r="A26" s="20" t="s">
        <v>32</v>
      </c>
      <c r="B26" s="9">
        <v>1961</v>
      </c>
      <c r="C26" s="9">
        <v>12</v>
      </c>
      <c r="D26" s="9">
        <v>0</v>
      </c>
      <c r="E26" s="9">
        <v>94</v>
      </c>
      <c r="F26" s="9">
        <v>220</v>
      </c>
      <c r="G26" s="9">
        <v>38</v>
      </c>
      <c r="H26" s="9">
        <v>19</v>
      </c>
      <c r="I26" s="9">
        <v>202</v>
      </c>
      <c r="J26" s="9">
        <v>39</v>
      </c>
      <c r="K26" s="9">
        <v>18</v>
      </c>
      <c r="L26" s="10">
        <f t="shared" si="0"/>
        <v>2603</v>
      </c>
      <c r="M26" s="28"/>
    </row>
    <row r="27" spans="1:13" ht="12.75">
      <c r="A27" s="20" t="s">
        <v>33</v>
      </c>
      <c r="B27" s="9">
        <v>945</v>
      </c>
      <c r="C27" s="9">
        <v>7</v>
      </c>
      <c r="D27" s="9">
        <v>0</v>
      </c>
      <c r="E27" s="9">
        <v>57</v>
      </c>
      <c r="F27" s="9">
        <v>134</v>
      </c>
      <c r="G27" s="9">
        <v>14</v>
      </c>
      <c r="H27" s="9">
        <v>12</v>
      </c>
      <c r="I27" s="9">
        <v>78</v>
      </c>
      <c r="J27" s="9">
        <v>31</v>
      </c>
      <c r="K27" s="9">
        <v>11</v>
      </c>
      <c r="L27" s="10">
        <f t="shared" si="0"/>
        <v>1289</v>
      </c>
      <c r="M27" s="28"/>
    </row>
    <row r="28" spans="1:12" ht="12.75">
      <c r="A28" s="20">
        <v>14</v>
      </c>
      <c r="B28" s="9">
        <v>904</v>
      </c>
      <c r="C28" s="9">
        <v>4</v>
      </c>
      <c r="D28" s="9">
        <v>0</v>
      </c>
      <c r="E28" s="9">
        <v>18</v>
      </c>
      <c r="F28" s="9">
        <v>23</v>
      </c>
      <c r="G28" s="9">
        <v>3</v>
      </c>
      <c r="H28" s="9">
        <v>9</v>
      </c>
      <c r="I28" s="9">
        <v>28</v>
      </c>
      <c r="J28" s="9">
        <v>32</v>
      </c>
      <c r="K28" s="9">
        <v>9</v>
      </c>
      <c r="L28" s="10">
        <f t="shared" si="0"/>
        <v>1030</v>
      </c>
    </row>
    <row r="29" spans="1:12" ht="12.75">
      <c r="A29" s="20" t="s">
        <v>35</v>
      </c>
      <c r="B29" s="9">
        <v>1883</v>
      </c>
      <c r="C29" s="9">
        <v>7</v>
      </c>
      <c r="D29" s="9">
        <v>0</v>
      </c>
      <c r="E29" s="9">
        <v>97</v>
      </c>
      <c r="F29" s="9">
        <v>259</v>
      </c>
      <c r="G29" s="9">
        <v>18</v>
      </c>
      <c r="H29" s="9">
        <v>17</v>
      </c>
      <c r="I29" s="9">
        <v>190</v>
      </c>
      <c r="J29" s="9">
        <v>55</v>
      </c>
      <c r="K29" s="9">
        <v>20</v>
      </c>
      <c r="L29" s="10">
        <f t="shared" si="0"/>
        <v>2546</v>
      </c>
    </row>
    <row r="30" spans="1:12" ht="12.75">
      <c r="A30" s="20" t="s">
        <v>36</v>
      </c>
      <c r="B30" s="9">
        <v>1513</v>
      </c>
      <c r="C30" s="9">
        <v>10</v>
      </c>
      <c r="D30" s="9">
        <v>0</v>
      </c>
      <c r="E30" s="9">
        <v>83</v>
      </c>
      <c r="F30" s="9">
        <v>250</v>
      </c>
      <c r="G30" s="9">
        <v>43</v>
      </c>
      <c r="H30" s="9">
        <v>18</v>
      </c>
      <c r="I30" s="9">
        <v>263</v>
      </c>
      <c r="J30" s="9">
        <v>32</v>
      </c>
      <c r="K30" s="9">
        <v>7</v>
      </c>
      <c r="L30" s="10">
        <f t="shared" si="0"/>
        <v>2219</v>
      </c>
    </row>
    <row r="31" spans="1:12" ht="12.75">
      <c r="A31" s="20" t="s">
        <v>37</v>
      </c>
      <c r="B31" s="9">
        <v>1411</v>
      </c>
      <c r="C31" s="9">
        <v>5</v>
      </c>
      <c r="D31" s="9">
        <v>1</v>
      </c>
      <c r="E31" s="9">
        <v>78</v>
      </c>
      <c r="F31" s="9">
        <v>271</v>
      </c>
      <c r="G31" s="9">
        <v>32</v>
      </c>
      <c r="H31" s="9">
        <v>19</v>
      </c>
      <c r="I31" s="9">
        <v>264</v>
      </c>
      <c r="J31" s="9">
        <v>28</v>
      </c>
      <c r="K31" s="9">
        <v>14</v>
      </c>
      <c r="L31" s="10">
        <f t="shared" si="0"/>
        <v>2123</v>
      </c>
    </row>
    <row r="32" spans="1:12" ht="12.75">
      <c r="A32" s="20" t="s">
        <v>38</v>
      </c>
      <c r="B32" s="9">
        <v>1433</v>
      </c>
      <c r="C32" s="9">
        <v>8</v>
      </c>
      <c r="D32" s="9">
        <v>1</v>
      </c>
      <c r="E32" s="9">
        <v>101</v>
      </c>
      <c r="F32" s="9">
        <v>283</v>
      </c>
      <c r="G32" s="9">
        <v>32</v>
      </c>
      <c r="H32" s="9">
        <v>16</v>
      </c>
      <c r="I32" s="9">
        <v>223</v>
      </c>
      <c r="J32" s="9">
        <v>55</v>
      </c>
      <c r="K32" s="9">
        <v>6</v>
      </c>
      <c r="L32" s="10">
        <f t="shared" si="0"/>
        <v>2158</v>
      </c>
    </row>
    <row r="33" spans="1:12" ht="12.75">
      <c r="A33" s="20" t="s">
        <v>39</v>
      </c>
      <c r="B33" s="9">
        <v>2233</v>
      </c>
      <c r="C33" s="9">
        <v>8</v>
      </c>
      <c r="D33" s="9">
        <v>0</v>
      </c>
      <c r="E33" s="9">
        <v>94</v>
      </c>
      <c r="F33" s="9">
        <v>230</v>
      </c>
      <c r="G33" s="9">
        <v>38</v>
      </c>
      <c r="H33" s="9">
        <v>20</v>
      </c>
      <c r="I33" s="9">
        <v>178</v>
      </c>
      <c r="J33" s="9">
        <v>31</v>
      </c>
      <c r="K33" s="9">
        <v>13</v>
      </c>
      <c r="L33" s="10">
        <f t="shared" si="0"/>
        <v>2845</v>
      </c>
    </row>
    <row r="34" spans="1:12" ht="12.75">
      <c r="A34" s="20" t="s">
        <v>40</v>
      </c>
      <c r="B34" s="9">
        <v>1071</v>
      </c>
      <c r="C34" s="9">
        <v>6</v>
      </c>
      <c r="D34" s="9">
        <v>1</v>
      </c>
      <c r="E34" s="9">
        <v>42</v>
      </c>
      <c r="F34" s="9">
        <v>124</v>
      </c>
      <c r="G34" s="9">
        <v>12</v>
      </c>
      <c r="H34" s="9">
        <v>9</v>
      </c>
      <c r="I34" s="9">
        <v>103</v>
      </c>
      <c r="J34" s="9">
        <v>18</v>
      </c>
      <c r="K34" s="9">
        <v>25</v>
      </c>
      <c r="L34" s="10">
        <f t="shared" si="0"/>
        <v>1411</v>
      </c>
    </row>
    <row r="35" spans="1:12" ht="12.75">
      <c r="A35" s="20" t="s">
        <v>41</v>
      </c>
      <c r="B35" s="9">
        <v>871</v>
      </c>
      <c r="C35" s="9">
        <v>5</v>
      </c>
      <c r="D35" s="9">
        <v>0</v>
      </c>
      <c r="E35" s="9">
        <v>12</v>
      </c>
      <c r="F35" s="9">
        <v>29</v>
      </c>
      <c r="G35" s="9">
        <v>20</v>
      </c>
      <c r="H35" s="9">
        <v>8</v>
      </c>
      <c r="I35" s="9">
        <v>38</v>
      </c>
      <c r="J35" s="9">
        <v>16</v>
      </c>
      <c r="K35" s="9">
        <v>13</v>
      </c>
      <c r="L35" s="10">
        <f t="shared" si="0"/>
        <v>1012</v>
      </c>
    </row>
    <row r="36" spans="1:12" ht="12.75">
      <c r="A36" s="20" t="s">
        <v>42</v>
      </c>
      <c r="B36" s="9">
        <v>1679</v>
      </c>
      <c r="C36" s="9">
        <v>6</v>
      </c>
      <c r="D36" s="9">
        <v>0</v>
      </c>
      <c r="E36" s="9">
        <v>85</v>
      </c>
      <c r="F36" s="9">
        <v>262</v>
      </c>
      <c r="G36" s="9">
        <v>27</v>
      </c>
      <c r="H36" s="9">
        <v>25</v>
      </c>
      <c r="I36" s="9">
        <v>207</v>
      </c>
      <c r="J36" s="9">
        <v>42</v>
      </c>
      <c r="K36" s="9">
        <v>6</v>
      </c>
      <c r="L36" s="10">
        <f t="shared" si="0"/>
        <v>2339</v>
      </c>
    </row>
    <row r="37" spans="1:12" ht="12.75">
      <c r="A37" s="20" t="s">
        <v>43</v>
      </c>
      <c r="B37" s="9">
        <v>1365</v>
      </c>
      <c r="C37" s="9">
        <v>8</v>
      </c>
      <c r="D37" s="9">
        <v>0</v>
      </c>
      <c r="E37" s="9">
        <v>86</v>
      </c>
      <c r="F37" s="9">
        <v>276</v>
      </c>
      <c r="G37" s="9">
        <v>51</v>
      </c>
      <c r="H37" s="9">
        <v>21</v>
      </c>
      <c r="I37" s="9">
        <v>271</v>
      </c>
      <c r="J37" s="9">
        <v>48</v>
      </c>
      <c r="K37" s="9">
        <v>16</v>
      </c>
      <c r="L37" s="10">
        <f t="shared" si="0"/>
        <v>2142</v>
      </c>
    </row>
    <row r="38" spans="1:12" ht="12.75">
      <c r="A38" s="20" t="s">
        <v>44</v>
      </c>
      <c r="B38" s="9">
        <v>1504</v>
      </c>
      <c r="C38" s="9">
        <v>8</v>
      </c>
      <c r="D38" s="9">
        <v>2</v>
      </c>
      <c r="E38" s="9">
        <v>104</v>
      </c>
      <c r="F38" s="9">
        <v>266</v>
      </c>
      <c r="G38" s="9">
        <v>25</v>
      </c>
      <c r="H38" s="9">
        <v>21</v>
      </c>
      <c r="I38" s="9">
        <v>260</v>
      </c>
      <c r="J38" s="9">
        <v>45</v>
      </c>
      <c r="K38" s="9">
        <v>10</v>
      </c>
      <c r="L38" s="10">
        <f t="shared" si="0"/>
        <v>2245</v>
      </c>
    </row>
    <row r="39" spans="1:12" ht="12.75">
      <c r="A39" s="20" t="s">
        <v>45</v>
      </c>
      <c r="B39" s="9">
        <v>1460</v>
      </c>
      <c r="C39" s="9">
        <v>4</v>
      </c>
      <c r="D39" s="9">
        <v>0</v>
      </c>
      <c r="E39" s="9">
        <v>91</v>
      </c>
      <c r="F39" s="9">
        <v>298</v>
      </c>
      <c r="G39" s="9">
        <v>19</v>
      </c>
      <c r="H39" s="9">
        <v>20</v>
      </c>
      <c r="I39" s="9">
        <v>273</v>
      </c>
      <c r="J39" s="9">
        <v>58</v>
      </c>
      <c r="K39" s="9">
        <v>13</v>
      </c>
      <c r="L39" s="10">
        <f t="shared" si="0"/>
        <v>2236</v>
      </c>
    </row>
    <row r="40" spans="1:12" ht="12.75">
      <c r="A40" s="20" t="s">
        <v>46</v>
      </c>
      <c r="B40" s="9">
        <v>2126</v>
      </c>
      <c r="C40" s="9">
        <v>12</v>
      </c>
      <c r="D40" s="9">
        <v>1</v>
      </c>
      <c r="E40" s="9">
        <v>90</v>
      </c>
      <c r="F40" s="9">
        <v>279</v>
      </c>
      <c r="G40" s="9">
        <v>25</v>
      </c>
      <c r="H40" s="9">
        <v>23</v>
      </c>
      <c r="I40" s="9">
        <v>205</v>
      </c>
      <c r="J40" s="9">
        <v>56</v>
      </c>
      <c r="K40" s="9">
        <v>6</v>
      </c>
      <c r="L40" s="10">
        <f t="shared" si="0"/>
        <v>2823</v>
      </c>
    </row>
    <row r="41" spans="1:12" ht="12.75">
      <c r="A41" s="20" t="s">
        <v>47</v>
      </c>
      <c r="B41" s="9">
        <v>1100</v>
      </c>
      <c r="C41" s="9">
        <v>3</v>
      </c>
      <c r="D41" s="9">
        <v>0</v>
      </c>
      <c r="E41" s="9">
        <v>43</v>
      </c>
      <c r="F41" s="9">
        <v>115</v>
      </c>
      <c r="G41" s="9">
        <v>3</v>
      </c>
      <c r="H41" s="9">
        <v>9</v>
      </c>
      <c r="I41" s="9">
        <v>104</v>
      </c>
      <c r="J41" s="9">
        <v>21</v>
      </c>
      <c r="K41" s="9">
        <v>12</v>
      </c>
      <c r="L41" s="10">
        <f t="shared" si="0"/>
        <v>1410</v>
      </c>
    </row>
    <row r="42" spans="1:12" ht="12.75">
      <c r="A42" s="20" t="s">
        <v>48</v>
      </c>
      <c r="B42" s="9">
        <v>991</v>
      </c>
      <c r="C42" s="9">
        <v>4</v>
      </c>
      <c r="D42" s="9">
        <v>0</v>
      </c>
      <c r="E42" s="9">
        <v>15</v>
      </c>
      <c r="F42" s="9">
        <v>10</v>
      </c>
      <c r="G42" s="9">
        <v>4</v>
      </c>
      <c r="H42" s="9">
        <v>8</v>
      </c>
      <c r="I42" s="9">
        <v>38</v>
      </c>
      <c r="J42" s="9">
        <v>21</v>
      </c>
      <c r="K42" s="9">
        <v>7</v>
      </c>
      <c r="L42" s="10">
        <f t="shared" si="0"/>
        <v>1098</v>
      </c>
    </row>
    <row r="43" spans="1:12" ht="12.75">
      <c r="A43" s="20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>SUM(B15:B45)</f>
        <v>36898</v>
      </c>
      <c r="C46" s="11">
        <f aca="true" t="shared" si="1" ref="C46:K46">SUM(C15:C45)</f>
        <v>208</v>
      </c>
      <c r="D46" s="11">
        <f t="shared" si="1"/>
        <v>9</v>
      </c>
      <c r="E46" s="11">
        <f t="shared" si="1"/>
        <v>2024</v>
      </c>
      <c r="F46" s="11">
        <f t="shared" si="1"/>
        <v>5409</v>
      </c>
      <c r="G46" s="11">
        <f t="shared" si="1"/>
        <v>748</v>
      </c>
      <c r="H46" s="11">
        <f t="shared" si="1"/>
        <v>461</v>
      </c>
      <c r="I46" s="11">
        <f t="shared" si="1"/>
        <v>5009</v>
      </c>
      <c r="J46" s="11">
        <f t="shared" si="1"/>
        <v>1047</v>
      </c>
      <c r="K46" s="11">
        <f t="shared" si="1"/>
        <v>317</v>
      </c>
      <c r="L46" s="12">
        <f t="shared" si="0"/>
        <v>52130</v>
      </c>
    </row>
    <row r="47" spans="1:12" ht="13.5" thickBot="1">
      <c r="A47" s="22" t="s">
        <v>52</v>
      </c>
      <c r="B47" s="13">
        <f aca="true" t="shared" si="2" ref="B47:L47">(B46/$M13)</f>
        <v>1317.7857142857142</v>
      </c>
      <c r="C47" s="13">
        <f t="shared" si="2"/>
        <v>7.428571428571429</v>
      </c>
      <c r="D47" s="13">
        <f t="shared" si="2"/>
        <v>0.32142857142857145</v>
      </c>
      <c r="E47" s="13">
        <f t="shared" si="2"/>
        <v>72.28571428571429</v>
      </c>
      <c r="F47" s="13">
        <f t="shared" si="2"/>
        <v>193.17857142857142</v>
      </c>
      <c r="G47" s="13">
        <f t="shared" si="2"/>
        <v>26.714285714285715</v>
      </c>
      <c r="H47" s="13">
        <f t="shared" si="2"/>
        <v>16.464285714285715</v>
      </c>
      <c r="I47" s="13">
        <f t="shared" si="2"/>
        <v>178.89285714285714</v>
      </c>
      <c r="J47" s="13">
        <f t="shared" si="2"/>
        <v>37.392857142857146</v>
      </c>
      <c r="K47" s="13">
        <f t="shared" si="2"/>
        <v>11.321428571428571</v>
      </c>
      <c r="L47" s="14">
        <f t="shared" si="2"/>
        <v>1861.7857142857142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1"/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8">
      <selection activeCell="B12" sqref="B12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2021</v>
      </c>
    </row>
    <row r="7" spans="1:2" ht="9.75" customHeight="1">
      <c r="A7" s="52"/>
      <c r="B7" s="52"/>
    </row>
    <row r="8" spans="1:2" ht="9" customHeight="1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66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28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67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3340</v>
      </c>
      <c r="C15" s="9">
        <v>12</v>
      </c>
      <c r="D15" s="9">
        <v>0</v>
      </c>
      <c r="E15" s="9">
        <v>203</v>
      </c>
      <c r="F15" s="9">
        <v>61</v>
      </c>
      <c r="G15" s="9">
        <v>17</v>
      </c>
      <c r="H15" s="9">
        <v>39</v>
      </c>
      <c r="I15" s="9">
        <v>12</v>
      </c>
      <c r="J15" s="9">
        <v>0</v>
      </c>
      <c r="K15" s="9">
        <v>14</v>
      </c>
      <c r="L15" s="10">
        <f>SUM(B15:K15)</f>
        <v>3698</v>
      </c>
    </row>
    <row r="16" spans="1:12" ht="12.75">
      <c r="A16" s="20" t="s">
        <v>22</v>
      </c>
      <c r="B16" s="9">
        <v>2755</v>
      </c>
      <c r="C16" s="9">
        <v>10</v>
      </c>
      <c r="D16" s="9">
        <v>0</v>
      </c>
      <c r="E16" s="9">
        <v>205</v>
      </c>
      <c r="F16" s="9">
        <v>54</v>
      </c>
      <c r="G16" s="9">
        <v>13</v>
      </c>
      <c r="H16" s="9">
        <v>35</v>
      </c>
      <c r="I16" s="9">
        <v>19</v>
      </c>
      <c r="J16" s="9">
        <v>0</v>
      </c>
      <c r="K16" s="9">
        <v>19</v>
      </c>
      <c r="L16" s="10">
        <f>SUM(B16:K16)</f>
        <v>3110</v>
      </c>
    </row>
    <row r="17" spans="1:12" ht="12.75">
      <c r="A17" s="20" t="s">
        <v>23</v>
      </c>
      <c r="B17" s="9">
        <v>2853</v>
      </c>
      <c r="C17" s="9">
        <v>9</v>
      </c>
      <c r="D17" s="9">
        <v>0</v>
      </c>
      <c r="E17" s="9">
        <v>223</v>
      </c>
      <c r="F17" s="9">
        <v>48</v>
      </c>
      <c r="G17" s="9">
        <v>21</v>
      </c>
      <c r="H17" s="9">
        <v>38</v>
      </c>
      <c r="I17" s="9">
        <v>23</v>
      </c>
      <c r="J17" s="9">
        <v>5</v>
      </c>
      <c r="K17" s="9">
        <v>11</v>
      </c>
      <c r="L17" s="10">
        <f aca="true" t="shared" si="0" ref="L17:L46">SUM(B17:K17)</f>
        <v>3231</v>
      </c>
    </row>
    <row r="18" spans="1:12" ht="12.75">
      <c r="A18" s="20" t="s">
        <v>24</v>
      </c>
      <c r="B18" s="9">
        <v>2884</v>
      </c>
      <c r="C18" s="9">
        <v>11</v>
      </c>
      <c r="D18" s="9">
        <v>0</v>
      </c>
      <c r="E18" s="9">
        <v>217</v>
      </c>
      <c r="F18" s="9">
        <v>63</v>
      </c>
      <c r="G18" s="9">
        <v>21</v>
      </c>
      <c r="H18" s="9">
        <v>41</v>
      </c>
      <c r="I18" s="9">
        <v>17</v>
      </c>
      <c r="J18" s="9">
        <v>3</v>
      </c>
      <c r="K18" s="9">
        <v>11</v>
      </c>
      <c r="L18" s="10">
        <f t="shared" si="0"/>
        <v>3268</v>
      </c>
    </row>
    <row r="19" spans="1:12" ht="12.75">
      <c r="A19" s="20" t="s">
        <v>25</v>
      </c>
      <c r="B19" s="9">
        <v>3538</v>
      </c>
      <c r="C19" s="9">
        <v>15</v>
      </c>
      <c r="D19" s="9">
        <v>0</v>
      </c>
      <c r="E19" s="9">
        <v>248</v>
      </c>
      <c r="F19" s="9">
        <v>50</v>
      </c>
      <c r="G19" s="9">
        <v>17</v>
      </c>
      <c r="H19" s="9">
        <v>45</v>
      </c>
      <c r="I19" s="9">
        <v>31</v>
      </c>
      <c r="J19" s="9">
        <v>2</v>
      </c>
      <c r="K19" s="9">
        <v>19</v>
      </c>
      <c r="L19" s="10">
        <f t="shared" si="0"/>
        <v>3965</v>
      </c>
    </row>
    <row r="20" spans="1:12" ht="12.75">
      <c r="A20" s="20" t="s">
        <v>26</v>
      </c>
      <c r="B20" s="9">
        <v>1604</v>
      </c>
      <c r="C20" s="9">
        <v>4</v>
      </c>
      <c r="D20" s="9">
        <v>0</v>
      </c>
      <c r="E20" s="9">
        <v>76</v>
      </c>
      <c r="F20" s="9">
        <v>59</v>
      </c>
      <c r="G20" s="9">
        <v>10</v>
      </c>
      <c r="H20" s="9">
        <v>11</v>
      </c>
      <c r="I20" s="9">
        <v>8</v>
      </c>
      <c r="J20" s="9">
        <v>0</v>
      </c>
      <c r="K20" s="9">
        <v>8</v>
      </c>
      <c r="L20" s="10">
        <f t="shared" si="0"/>
        <v>1780</v>
      </c>
    </row>
    <row r="21" spans="1:12" ht="12.75">
      <c r="A21" s="20" t="s">
        <v>27</v>
      </c>
      <c r="B21" s="9">
        <v>1762</v>
      </c>
      <c r="C21" s="9">
        <v>2</v>
      </c>
      <c r="D21" s="9">
        <v>0</v>
      </c>
      <c r="E21" s="9">
        <v>36</v>
      </c>
      <c r="F21" s="9">
        <v>2</v>
      </c>
      <c r="G21" s="9">
        <v>1</v>
      </c>
      <c r="H21" s="9">
        <v>13</v>
      </c>
      <c r="I21" s="9">
        <v>1</v>
      </c>
      <c r="J21" s="9">
        <v>0</v>
      </c>
      <c r="K21" s="9">
        <v>6</v>
      </c>
      <c r="L21" s="10">
        <f t="shared" si="0"/>
        <v>1823</v>
      </c>
    </row>
    <row r="22" spans="1:12" ht="12.75">
      <c r="A22" s="20" t="s">
        <v>28</v>
      </c>
      <c r="B22" s="9">
        <v>3427</v>
      </c>
      <c r="C22" s="9">
        <v>8</v>
      </c>
      <c r="D22" s="9">
        <v>0</v>
      </c>
      <c r="E22" s="9">
        <v>216</v>
      </c>
      <c r="F22" s="9">
        <v>48</v>
      </c>
      <c r="G22" s="9">
        <v>16</v>
      </c>
      <c r="H22" s="9">
        <v>43</v>
      </c>
      <c r="I22" s="9">
        <v>29</v>
      </c>
      <c r="J22" s="9">
        <v>1</v>
      </c>
      <c r="K22" s="9">
        <v>14</v>
      </c>
      <c r="L22" s="10">
        <f t="shared" si="0"/>
        <v>3802</v>
      </c>
    </row>
    <row r="23" spans="1:12" ht="12.75">
      <c r="A23" s="20" t="s">
        <v>29</v>
      </c>
      <c r="B23" s="9">
        <v>2790</v>
      </c>
      <c r="C23" s="9">
        <v>8</v>
      </c>
      <c r="D23" s="9">
        <v>0</v>
      </c>
      <c r="E23" s="9">
        <v>205</v>
      </c>
      <c r="F23" s="9">
        <v>32</v>
      </c>
      <c r="G23" s="9">
        <v>8</v>
      </c>
      <c r="H23" s="9">
        <v>38</v>
      </c>
      <c r="I23" s="9">
        <v>35</v>
      </c>
      <c r="J23" s="9">
        <v>3</v>
      </c>
      <c r="K23" s="9">
        <v>9</v>
      </c>
      <c r="L23" s="10">
        <f t="shared" si="0"/>
        <v>3128</v>
      </c>
    </row>
    <row r="24" spans="1:12" ht="12.75">
      <c r="A24" s="20" t="s">
        <v>30</v>
      </c>
      <c r="B24" s="9">
        <v>2679</v>
      </c>
      <c r="C24" s="9">
        <v>3</v>
      </c>
      <c r="D24" s="9">
        <v>0</v>
      </c>
      <c r="E24" s="9">
        <v>239</v>
      </c>
      <c r="F24" s="9">
        <v>32</v>
      </c>
      <c r="G24" s="9">
        <v>19</v>
      </c>
      <c r="H24" s="9">
        <v>39</v>
      </c>
      <c r="I24" s="9">
        <v>32</v>
      </c>
      <c r="J24" s="9">
        <v>2</v>
      </c>
      <c r="K24" s="9">
        <v>19</v>
      </c>
      <c r="L24" s="10">
        <f t="shared" si="0"/>
        <v>3064</v>
      </c>
    </row>
    <row r="25" spans="1:12" ht="12.75">
      <c r="A25" s="20" t="s">
        <v>31</v>
      </c>
      <c r="B25" s="9">
        <v>3603</v>
      </c>
      <c r="C25" s="9">
        <v>13</v>
      </c>
      <c r="D25" s="9">
        <v>1</v>
      </c>
      <c r="E25" s="9">
        <v>206</v>
      </c>
      <c r="F25" s="9">
        <v>33</v>
      </c>
      <c r="G25" s="9">
        <v>18</v>
      </c>
      <c r="H25" s="9">
        <v>52</v>
      </c>
      <c r="I25" s="9">
        <v>35</v>
      </c>
      <c r="J25" s="9">
        <v>1</v>
      </c>
      <c r="K25" s="9">
        <v>20</v>
      </c>
      <c r="L25" s="10">
        <f t="shared" si="0"/>
        <v>3982</v>
      </c>
    </row>
    <row r="26" spans="1:12" ht="12.75">
      <c r="A26" s="20" t="s">
        <v>32</v>
      </c>
      <c r="B26" s="9">
        <v>5058</v>
      </c>
      <c r="C26" s="9">
        <v>12</v>
      </c>
      <c r="D26" s="9">
        <v>1</v>
      </c>
      <c r="E26" s="9">
        <v>218</v>
      </c>
      <c r="F26" s="9">
        <v>47</v>
      </c>
      <c r="G26" s="9">
        <v>13</v>
      </c>
      <c r="H26" s="9">
        <v>56</v>
      </c>
      <c r="I26" s="9">
        <v>20</v>
      </c>
      <c r="J26" s="9">
        <v>2</v>
      </c>
      <c r="K26" s="9">
        <v>20</v>
      </c>
      <c r="L26" s="10">
        <f t="shared" si="0"/>
        <v>5447</v>
      </c>
    </row>
    <row r="27" spans="1:12" ht="12.75">
      <c r="A27" s="20" t="s">
        <v>33</v>
      </c>
      <c r="B27" s="9">
        <v>1685</v>
      </c>
      <c r="C27" s="9">
        <v>7</v>
      </c>
      <c r="D27" s="9">
        <v>0</v>
      </c>
      <c r="E27" s="9">
        <v>112</v>
      </c>
      <c r="F27" s="9">
        <v>25</v>
      </c>
      <c r="G27" s="9">
        <v>5</v>
      </c>
      <c r="H27" s="9">
        <v>11</v>
      </c>
      <c r="I27" s="9">
        <v>16</v>
      </c>
      <c r="J27" s="9">
        <v>1</v>
      </c>
      <c r="K27" s="9">
        <v>18</v>
      </c>
      <c r="L27" s="10">
        <f t="shared" si="0"/>
        <v>1880</v>
      </c>
    </row>
    <row r="28" spans="1:12" ht="12.75">
      <c r="A28" s="20" t="s">
        <v>34</v>
      </c>
      <c r="B28" s="9">
        <v>2200</v>
      </c>
      <c r="C28" s="9">
        <v>3</v>
      </c>
      <c r="D28" s="9">
        <v>0</v>
      </c>
      <c r="E28" s="9">
        <v>36</v>
      </c>
      <c r="F28" s="9">
        <v>3</v>
      </c>
      <c r="G28" s="9">
        <v>1</v>
      </c>
      <c r="H28" s="9">
        <v>11</v>
      </c>
      <c r="I28" s="9">
        <v>1</v>
      </c>
      <c r="J28" s="9">
        <v>0</v>
      </c>
      <c r="K28" s="9">
        <v>25</v>
      </c>
      <c r="L28" s="10">
        <f t="shared" si="0"/>
        <v>2280</v>
      </c>
    </row>
    <row r="29" spans="1:12" ht="12.75">
      <c r="A29" s="20" t="s">
        <v>35</v>
      </c>
      <c r="B29" s="9">
        <v>4744</v>
      </c>
      <c r="C29" s="9">
        <v>7</v>
      </c>
      <c r="D29" s="9">
        <v>0</v>
      </c>
      <c r="E29" s="9">
        <v>194</v>
      </c>
      <c r="F29" s="9">
        <v>31</v>
      </c>
      <c r="G29" s="9">
        <v>14</v>
      </c>
      <c r="H29" s="9">
        <v>53</v>
      </c>
      <c r="I29" s="9">
        <v>16</v>
      </c>
      <c r="J29" s="9">
        <v>1</v>
      </c>
      <c r="K29" s="9">
        <v>31</v>
      </c>
      <c r="L29" s="10">
        <f t="shared" si="0"/>
        <v>5091</v>
      </c>
    </row>
    <row r="30" spans="1:12" ht="12.75">
      <c r="A30" s="20" t="s">
        <v>36</v>
      </c>
      <c r="B30" s="9">
        <v>3590</v>
      </c>
      <c r="C30" s="9">
        <v>9</v>
      </c>
      <c r="D30" s="9">
        <v>0</v>
      </c>
      <c r="E30" s="9">
        <v>207</v>
      </c>
      <c r="F30" s="9">
        <v>39</v>
      </c>
      <c r="G30" s="9">
        <v>14</v>
      </c>
      <c r="H30" s="9">
        <v>45</v>
      </c>
      <c r="I30" s="9">
        <v>31</v>
      </c>
      <c r="J30" s="9">
        <v>3</v>
      </c>
      <c r="K30" s="9">
        <v>20</v>
      </c>
      <c r="L30" s="10">
        <f t="shared" si="0"/>
        <v>3958</v>
      </c>
    </row>
    <row r="31" spans="1:12" ht="12.75">
      <c r="A31" s="20" t="s">
        <v>37</v>
      </c>
      <c r="B31" s="9">
        <v>3606</v>
      </c>
      <c r="C31" s="9">
        <v>5</v>
      </c>
      <c r="D31" s="9">
        <v>0</v>
      </c>
      <c r="E31" s="9">
        <v>205</v>
      </c>
      <c r="F31" s="9">
        <v>44</v>
      </c>
      <c r="G31" s="9">
        <v>12</v>
      </c>
      <c r="H31" s="9">
        <v>45</v>
      </c>
      <c r="I31" s="9">
        <v>28</v>
      </c>
      <c r="J31" s="9">
        <v>7</v>
      </c>
      <c r="K31" s="9">
        <v>10</v>
      </c>
      <c r="L31" s="10">
        <f t="shared" si="0"/>
        <v>3962</v>
      </c>
    </row>
    <row r="32" spans="1:12" ht="12.75">
      <c r="A32" s="20" t="s">
        <v>38</v>
      </c>
      <c r="B32" s="9">
        <v>3856</v>
      </c>
      <c r="C32" s="9">
        <v>8</v>
      </c>
      <c r="D32" s="9">
        <v>0</v>
      </c>
      <c r="E32" s="9">
        <v>206</v>
      </c>
      <c r="F32" s="9">
        <v>69</v>
      </c>
      <c r="G32" s="9">
        <v>13</v>
      </c>
      <c r="H32" s="9">
        <v>44</v>
      </c>
      <c r="I32" s="9">
        <v>27</v>
      </c>
      <c r="J32" s="9">
        <v>6</v>
      </c>
      <c r="K32" s="9">
        <v>10</v>
      </c>
      <c r="L32" s="10">
        <f t="shared" si="0"/>
        <v>4239</v>
      </c>
    </row>
    <row r="33" spans="1:12" ht="12.75">
      <c r="A33" s="20" t="s">
        <v>39</v>
      </c>
      <c r="B33" s="9">
        <v>5583</v>
      </c>
      <c r="C33" s="9">
        <v>8</v>
      </c>
      <c r="D33" s="9">
        <v>0</v>
      </c>
      <c r="E33" s="9">
        <v>219</v>
      </c>
      <c r="F33" s="9">
        <v>68</v>
      </c>
      <c r="G33" s="9">
        <v>21</v>
      </c>
      <c r="H33" s="9">
        <v>61</v>
      </c>
      <c r="I33" s="9">
        <v>32</v>
      </c>
      <c r="J33" s="9">
        <v>2</v>
      </c>
      <c r="K33" s="9">
        <v>26</v>
      </c>
      <c r="L33" s="10">
        <f t="shared" si="0"/>
        <v>6020</v>
      </c>
    </row>
    <row r="34" spans="1:12" ht="12.75">
      <c r="A34" s="20" t="s">
        <v>40</v>
      </c>
      <c r="B34" s="9">
        <v>1783</v>
      </c>
      <c r="C34" s="9">
        <v>2</v>
      </c>
      <c r="D34" s="9">
        <v>0</v>
      </c>
      <c r="E34" s="9">
        <v>114</v>
      </c>
      <c r="F34" s="9">
        <v>24</v>
      </c>
      <c r="G34" s="9">
        <v>1</v>
      </c>
      <c r="H34" s="9">
        <v>10</v>
      </c>
      <c r="I34" s="9">
        <v>7</v>
      </c>
      <c r="J34" s="9">
        <v>1</v>
      </c>
      <c r="K34" s="9">
        <v>12</v>
      </c>
      <c r="L34" s="10">
        <f t="shared" si="0"/>
        <v>1954</v>
      </c>
    </row>
    <row r="35" spans="1:12" ht="12.75">
      <c r="A35" s="20" t="s">
        <v>41</v>
      </c>
      <c r="B35" s="9">
        <v>2409</v>
      </c>
      <c r="C35" s="9">
        <v>5</v>
      </c>
      <c r="D35" s="9">
        <v>0</v>
      </c>
      <c r="E35" s="9">
        <v>45</v>
      </c>
      <c r="F35" s="9">
        <v>7</v>
      </c>
      <c r="G35" s="9">
        <v>1</v>
      </c>
      <c r="H35" s="9">
        <v>14</v>
      </c>
      <c r="I35" s="9">
        <v>1</v>
      </c>
      <c r="J35" s="9">
        <v>0</v>
      </c>
      <c r="K35" s="9">
        <v>26</v>
      </c>
      <c r="L35" s="10">
        <f t="shared" si="0"/>
        <v>2508</v>
      </c>
    </row>
    <row r="36" spans="1:12" ht="12.75">
      <c r="A36" s="20" t="s">
        <v>42</v>
      </c>
      <c r="B36" s="9">
        <v>4796</v>
      </c>
      <c r="C36" s="9">
        <v>5</v>
      </c>
      <c r="D36" s="9">
        <v>1</v>
      </c>
      <c r="E36" s="9">
        <v>209</v>
      </c>
      <c r="F36" s="9">
        <v>44</v>
      </c>
      <c r="G36" s="9">
        <v>21</v>
      </c>
      <c r="H36" s="9">
        <v>57</v>
      </c>
      <c r="I36" s="9">
        <v>17</v>
      </c>
      <c r="J36" s="9">
        <v>3</v>
      </c>
      <c r="K36" s="9">
        <v>17</v>
      </c>
      <c r="L36" s="10">
        <f t="shared" si="0"/>
        <v>5170</v>
      </c>
    </row>
    <row r="37" spans="1:12" ht="12.75">
      <c r="A37" s="20" t="s">
        <v>43</v>
      </c>
      <c r="B37" s="9">
        <v>3606</v>
      </c>
      <c r="C37" s="9">
        <v>10</v>
      </c>
      <c r="D37" s="9">
        <v>1</v>
      </c>
      <c r="E37" s="9">
        <v>207</v>
      </c>
      <c r="F37" s="9">
        <v>33</v>
      </c>
      <c r="G37" s="9">
        <v>19</v>
      </c>
      <c r="H37" s="9">
        <v>58</v>
      </c>
      <c r="I37" s="9">
        <v>20</v>
      </c>
      <c r="J37" s="9">
        <v>4</v>
      </c>
      <c r="K37" s="9">
        <v>26</v>
      </c>
      <c r="L37" s="10">
        <f t="shared" si="0"/>
        <v>3984</v>
      </c>
    </row>
    <row r="38" spans="1:12" ht="12.75">
      <c r="A38" s="20" t="s">
        <v>44</v>
      </c>
      <c r="B38" s="9">
        <v>3828</v>
      </c>
      <c r="C38" s="9">
        <v>11</v>
      </c>
      <c r="D38" s="9">
        <v>0</v>
      </c>
      <c r="E38" s="9">
        <v>193</v>
      </c>
      <c r="F38" s="9">
        <v>24</v>
      </c>
      <c r="G38" s="9">
        <v>28</v>
      </c>
      <c r="H38" s="9">
        <v>54</v>
      </c>
      <c r="I38" s="9">
        <v>24</v>
      </c>
      <c r="J38" s="9">
        <v>2</v>
      </c>
      <c r="K38" s="9">
        <v>33</v>
      </c>
      <c r="L38" s="10">
        <f t="shared" si="0"/>
        <v>4197</v>
      </c>
    </row>
    <row r="39" spans="1:12" ht="12.75">
      <c r="A39" s="20" t="s">
        <v>45</v>
      </c>
      <c r="B39" s="9">
        <v>3958</v>
      </c>
      <c r="C39" s="9">
        <v>9</v>
      </c>
      <c r="D39" s="9">
        <v>0</v>
      </c>
      <c r="E39" s="9">
        <v>231</v>
      </c>
      <c r="F39" s="9">
        <v>36</v>
      </c>
      <c r="G39" s="9">
        <v>14</v>
      </c>
      <c r="H39" s="9">
        <v>52</v>
      </c>
      <c r="I39" s="9">
        <v>21</v>
      </c>
      <c r="J39" s="9">
        <v>3</v>
      </c>
      <c r="K39" s="9">
        <v>23</v>
      </c>
      <c r="L39" s="10">
        <f t="shared" si="0"/>
        <v>4347</v>
      </c>
    </row>
    <row r="40" spans="1:12" ht="12.75">
      <c r="A40" s="20" t="s">
        <v>46</v>
      </c>
      <c r="B40" s="9">
        <v>5551</v>
      </c>
      <c r="C40" s="9">
        <v>6</v>
      </c>
      <c r="D40" s="9">
        <v>0</v>
      </c>
      <c r="E40" s="9">
        <v>224</v>
      </c>
      <c r="F40" s="9">
        <v>32</v>
      </c>
      <c r="G40" s="9">
        <v>16</v>
      </c>
      <c r="H40" s="9">
        <v>57</v>
      </c>
      <c r="I40" s="9">
        <v>21</v>
      </c>
      <c r="J40" s="9">
        <v>3</v>
      </c>
      <c r="K40" s="9">
        <v>29</v>
      </c>
      <c r="L40" s="10">
        <f t="shared" si="0"/>
        <v>5939</v>
      </c>
    </row>
    <row r="41" spans="1:12" ht="12.75">
      <c r="A41" s="20" t="s">
        <v>47</v>
      </c>
      <c r="B41" s="9">
        <v>1881</v>
      </c>
      <c r="C41" s="9">
        <v>3</v>
      </c>
      <c r="D41" s="9">
        <v>0</v>
      </c>
      <c r="E41" s="9">
        <v>90</v>
      </c>
      <c r="F41" s="9">
        <v>27</v>
      </c>
      <c r="G41" s="9">
        <v>0</v>
      </c>
      <c r="H41" s="9">
        <v>17</v>
      </c>
      <c r="I41" s="9">
        <v>16</v>
      </c>
      <c r="J41" s="9">
        <v>1</v>
      </c>
      <c r="K41" s="9">
        <v>25</v>
      </c>
      <c r="L41" s="10">
        <f t="shared" si="0"/>
        <v>2060</v>
      </c>
    </row>
    <row r="42" spans="1:12" ht="12.75">
      <c r="A42" s="20" t="s">
        <v>48</v>
      </c>
      <c r="B42" s="9">
        <v>2413</v>
      </c>
      <c r="C42" s="9">
        <v>5</v>
      </c>
      <c r="D42" s="9">
        <v>0</v>
      </c>
      <c r="E42" s="9">
        <v>59</v>
      </c>
      <c r="F42" s="9">
        <v>7</v>
      </c>
      <c r="G42" s="9">
        <v>0</v>
      </c>
      <c r="H42" s="9">
        <v>15</v>
      </c>
      <c r="I42" s="9">
        <v>0</v>
      </c>
      <c r="J42" s="9">
        <v>0</v>
      </c>
      <c r="K42" s="9">
        <v>8</v>
      </c>
      <c r="L42" s="10">
        <f t="shared" si="0"/>
        <v>2507</v>
      </c>
    </row>
    <row r="43" spans="1:12" ht="12.75">
      <c r="A43" s="20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>SUM(B15:B45)</f>
        <v>91782</v>
      </c>
      <c r="C46" s="11">
        <f aca="true" t="shared" si="1" ref="C46:K46">SUM(C15:C45)</f>
        <v>210</v>
      </c>
      <c r="D46" s="11">
        <f t="shared" si="1"/>
        <v>4</v>
      </c>
      <c r="E46" s="11">
        <f t="shared" si="1"/>
        <v>4843</v>
      </c>
      <c r="F46" s="11">
        <f t="shared" si="1"/>
        <v>1042</v>
      </c>
      <c r="G46" s="11">
        <f t="shared" si="1"/>
        <v>354</v>
      </c>
      <c r="H46" s="11">
        <f t="shared" si="1"/>
        <v>1054</v>
      </c>
      <c r="I46" s="11">
        <f t="shared" si="1"/>
        <v>540</v>
      </c>
      <c r="J46" s="11">
        <f t="shared" si="1"/>
        <v>56</v>
      </c>
      <c r="K46" s="11">
        <f t="shared" si="1"/>
        <v>509</v>
      </c>
      <c r="L46" s="12">
        <f t="shared" si="0"/>
        <v>100394</v>
      </c>
    </row>
    <row r="47" spans="1:12" ht="13.5" thickBot="1">
      <c r="A47" s="22" t="s">
        <v>52</v>
      </c>
      <c r="B47" s="13">
        <f aca="true" t="shared" si="2" ref="B47:K47">(B46/$M13)</f>
        <v>3277.9285714285716</v>
      </c>
      <c r="C47" s="13">
        <f t="shared" si="2"/>
        <v>7.5</v>
      </c>
      <c r="D47" s="13">
        <f t="shared" si="2"/>
        <v>0.14285714285714285</v>
      </c>
      <c r="E47" s="13">
        <f t="shared" si="2"/>
        <v>172.96428571428572</v>
      </c>
      <c r="F47" s="13">
        <f t="shared" si="2"/>
        <v>37.214285714285715</v>
      </c>
      <c r="G47" s="13">
        <f t="shared" si="2"/>
        <v>12.642857142857142</v>
      </c>
      <c r="H47" s="13">
        <f t="shared" si="2"/>
        <v>37.642857142857146</v>
      </c>
      <c r="I47" s="13">
        <f t="shared" si="2"/>
        <v>19.285714285714285</v>
      </c>
      <c r="J47" s="13">
        <f t="shared" si="2"/>
        <v>2</v>
      </c>
      <c r="K47" s="13">
        <f t="shared" si="2"/>
        <v>18.178571428571427</v>
      </c>
      <c r="L47" s="14">
        <f>SUM(B47:K47)</f>
        <v>3585.500000000001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1" t="s">
        <v>74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6">
      <selection activeCell="B10" sqref="B10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2021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66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28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67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1644</v>
      </c>
      <c r="C15" s="9">
        <v>6</v>
      </c>
      <c r="D15" s="9">
        <v>0</v>
      </c>
      <c r="E15" s="9">
        <v>106</v>
      </c>
      <c r="F15" s="9">
        <v>31</v>
      </c>
      <c r="G15" s="9">
        <v>8</v>
      </c>
      <c r="H15" s="9">
        <v>17</v>
      </c>
      <c r="I15" s="9">
        <v>6</v>
      </c>
      <c r="J15" s="9">
        <v>0</v>
      </c>
      <c r="K15" s="9">
        <v>10</v>
      </c>
      <c r="L15" s="10">
        <f>SUM(B15:K15)</f>
        <v>1828</v>
      </c>
    </row>
    <row r="16" spans="1:12" ht="12.75">
      <c r="A16" s="20" t="s">
        <v>22</v>
      </c>
      <c r="B16" s="9">
        <v>1437</v>
      </c>
      <c r="C16" s="9">
        <v>6</v>
      </c>
      <c r="D16" s="9">
        <v>0</v>
      </c>
      <c r="E16" s="9">
        <v>111</v>
      </c>
      <c r="F16" s="9">
        <v>25</v>
      </c>
      <c r="G16" s="9">
        <v>5</v>
      </c>
      <c r="H16" s="9">
        <v>17</v>
      </c>
      <c r="I16" s="9">
        <v>9</v>
      </c>
      <c r="J16" s="9">
        <v>0</v>
      </c>
      <c r="K16" s="9">
        <v>12</v>
      </c>
      <c r="L16" s="10">
        <f>SUM(B16:K16)</f>
        <v>1622</v>
      </c>
    </row>
    <row r="17" spans="1:12" ht="12.75">
      <c r="A17" s="20" t="s">
        <v>23</v>
      </c>
      <c r="B17" s="9">
        <v>1448</v>
      </c>
      <c r="C17" s="9">
        <v>5</v>
      </c>
      <c r="D17" s="9">
        <v>0</v>
      </c>
      <c r="E17" s="9">
        <v>117</v>
      </c>
      <c r="F17" s="9">
        <v>22</v>
      </c>
      <c r="G17" s="9">
        <v>11</v>
      </c>
      <c r="H17" s="9">
        <v>19</v>
      </c>
      <c r="I17" s="9">
        <v>15</v>
      </c>
      <c r="J17" s="9">
        <v>4</v>
      </c>
      <c r="K17" s="9">
        <v>4</v>
      </c>
      <c r="L17" s="10">
        <f aca="true" t="shared" si="0" ref="L17:L46">SUM(B17:K17)</f>
        <v>1645</v>
      </c>
    </row>
    <row r="18" spans="1:12" ht="12.75">
      <c r="A18" s="20" t="s">
        <v>24</v>
      </c>
      <c r="B18" s="9">
        <v>1458</v>
      </c>
      <c r="C18" s="9">
        <v>5</v>
      </c>
      <c r="D18" s="9">
        <v>0</v>
      </c>
      <c r="E18" s="9">
        <v>115</v>
      </c>
      <c r="F18" s="9">
        <v>30</v>
      </c>
      <c r="G18" s="9">
        <v>10</v>
      </c>
      <c r="H18" s="9">
        <v>18</v>
      </c>
      <c r="I18" s="9">
        <v>12</v>
      </c>
      <c r="J18" s="9">
        <v>1</v>
      </c>
      <c r="K18" s="9">
        <v>4</v>
      </c>
      <c r="L18" s="10">
        <f t="shared" si="0"/>
        <v>1653</v>
      </c>
    </row>
    <row r="19" spans="1:12" ht="12.75">
      <c r="A19" s="20" t="s">
        <v>25</v>
      </c>
      <c r="B19" s="9">
        <v>2004</v>
      </c>
      <c r="C19" s="9">
        <v>8</v>
      </c>
      <c r="D19" s="9">
        <v>0</v>
      </c>
      <c r="E19" s="9">
        <v>135</v>
      </c>
      <c r="F19" s="9">
        <v>22</v>
      </c>
      <c r="G19" s="9">
        <v>8</v>
      </c>
      <c r="H19" s="9">
        <v>25</v>
      </c>
      <c r="I19" s="9">
        <v>16</v>
      </c>
      <c r="J19" s="9">
        <v>0</v>
      </c>
      <c r="K19" s="9">
        <v>10</v>
      </c>
      <c r="L19" s="10">
        <f t="shared" si="0"/>
        <v>2228</v>
      </c>
    </row>
    <row r="20" spans="1:12" ht="12.75">
      <c r="A20" s="20" t="s">
        <v>26</v>
      </c>
      <c r="B20" s="9">
        <v>845</v>
      </c>
      <c r="C20" s="9">
        <v>2</v>
      </c>
      <c r="D20" s="9">
        <v>0</v>
      </c>
      <c r="E20" s="9">
        <v>46</v>
      </c>
      <c r="F20" s="9">
        <v>24</v>
      </c>
      <c r="G20" s="9">
        <v>5</v>
      </c>
      <c r="H20" s="9">
        <v>3</v>
      </c>
      <c r="I20" s="9">
        <v>3</v>
      </c>
      <c r="J20" s="9">
        <v>0</v>
      </c>
      <c r="K20" s="9">
        <v>5</v>
      </c>
      <c r="L20" s="10">
        <f t="shared" si="0"/>
        <v>933</v>
      </c>
    </row>
    <row r="21" spans="1:12" ht="12.75">
      <c r="A21" s="20" t="s">
        <v>27</v>
      </c>
      <c r="B21" s="9">
        <v>541</v>
      </c>
      <c r="C21" s="9">
        <v>1</v>
      </c>
      <c r="D21" s="9">
        <v>0</v>
      </c>
      <c r="E21" s="9">
        <v>17</v>
      </c>
      <c r="F21" s="9">
        <v>0</v>
      </c>
      <c r="G21" s="9">
        <v>0</v>
      </c>
      <c r="H21" s="9">
        <v>7</v>
      </c>
      <c r="I21" s="9">
        <v>1</v>
      </c>
      <c r="J21" s="9">
        <v>0</v>
      </c>
      <c r="K21" s="9">
        <v>0</v>
      </c>
      <c r="L21" s="10">
        <f t="shared" si="0"/>
        <v>567</v>
      </c>
    </row>
    <row r="22" spans="1:12" ht="12.75">
      <c r="A22" s="20" t="s">
        <v>28</v>
      </c>
      <c r="B22" s="9">
        <v>1605</v>
      </c>
      <c r="C22" s="9">
        <v>5</v>
      </c>
      <c r="D22" s="9">
        <v>0</v>
      </c>
      <c r="E22" s="9">
        <v>114</v>
      </c>
      <c r="F22" s="9">
        <v>21</v>
      </c>
      <c r="G22" s="9">
        <v>5</v>
      </c>
      <c r="H22" s="9">
        <v>20</v>
      </c>
      <c r="I22" s="9">
        <v>16</v>
      </c>
      <c r="J22" s="9">
        <v>1</v>
      </c>
      <c r="K22" s="9">
        <v>5</v>
      </c>
      <c r="L22" s="10">
        <f t="shared" si="0"/>
        <v>1792</v>
      </c>
    </row>
    <row r="23" spans="1:12" ht="12.75">
      <c r="A23" s="20" t="s">
        <v>29</v>
      </c>
      <c r="B23" s="9">
        <v>1442</v>
      </c>
      <c r="C23" s="9">
        <v>3</v>
      </c>
      <c r="D23" s="9">
        <v>0</v>
      </c>
      <c r="E23" s="9">
        <v>104</v>
      </c>
      <c r="F23" s="9">
        <v>10</v>
      </c>
      <c r="G23" s="9">
        <v>3</v>
      </c>
      <c r="H23" s="9">
        <v>17</v>
      </c>
      <c r="I23" s="9">
        <v>20</v>
      </c>
      <c r="J23" s="9">
        <v>0</v>
      </c>
      <c r="K23" s="9">
        <v>6</v>
      </c>
      <c r="L23" s="10">
        <f t="shared" si="0"/>
        <v>1605</v>
      </c>
    </row>
    <row r="24" spans="1:12" ht="12.75">
      <c r="A24" s="20" t="s">
        <v>30</v>
      </c>
      <c r="B24" s="9">
        <v>1320</v>
      </c>
      <c r="C24" s="9">
        <v>2</v>
      </c>
      <c r="D24" s="9">
        <v>0</v>
      </c>
      <c r="E24" s="9">
        <v>115</v>
      </c>
      <c r="F24" s="9">
        <v>10</v>
      </c>
      <c r="G24" s="9">
        <v>9</v>
      </c>
      <c r="H24" s="9">
        <v>21</v>
      </c>
      <c r="I24" s="9">
        <v>14</v>
      </c>
      <c r="J24" s="9">
        <v>2</v>
      </c>
      <c r="K24" s="9">
        <v>10</v>
      </c>
      <c r="L24" s="10">
        <f t="shared" si="0"/>
        <v>1503</v>
      </c>
    </row>
    <row r="25" spans="1:12" ht="12.75">
      <c r="A25" s="20" t="s">
        <v>31</v>
      </c>
      <c r="B25" s="9">
        <v>1792</v>
      </c>
      <c r="C25" s="9">
        <v>7</v>
      </c>
      <c r="D25" s="9">
        <v>0</v>
      </c>
      <c r="E25" s="9">
        <v>108</v>
      </c>
      <c r="F25" s="9">
        <v>14</v>
      </c>
      <c r="G25" s="9">
        <v>11</v>
      </c>
      <c r="H25" s="9">
        <v>25</v>
      </c>
      <c r="I25" s="9">
        <v>18</v>
      </c>
      <c r="J25" s="9">
        <v>0</v>
      </c>
      <c r="K25" s="9">
        <v>10</v>
      </c>
      <c r="L25" s="10">
        <f t="shared" si="0"/>
        <v>1985</v>
      </c>
    </row>
    <row r="26" spans="1:12" ht="12.75">
      <c r="A26" s="20" t="s">
        <v>32</v>
      </c>
      <c r="B26" s="9">
        <v>2975</v>
      </c>
      <c r="C26" s="9">
        <v>7</v>
      </c>
      <c r="D26" s="9">
        <v>0</v>
      </c>
      <c r="E26" s="9">
        <v>115</v>
      </c>
      <c r="F26" s="9">
        <v>26</v>
      </c>
      <c r="G26" s="9">
        <v>7</v>
      </c>
      <c r="H26" s="9">
        <v>31</v>
      </c>
      <c r="I26" s="9">
        <v>13</v>
      </c>
      <c r="J26" s="9">
        <v>0</v>
      </c>
      <c r="K26" s="9">
        <v>12</v>
      </c>
      <c r="L26" s="10">
        <f t="shared" si="0"/>
        <v>3186</v>
      </c>
    </row>
    <row r="27" spans="1:12" ht="12.75">
      <c r="A27" s="20" t="s">
        <v>33</v>
      </c>
      <c r="B27" s="9">
        <v>906</v>
      </c>
      <c r="C27" s="9">
        <v>3</v>
      </c>
      <c r="D27" s="9">
        <v>0</v>
      </c>
      <c r="E27" s="9">
        <v>61</v>
      </c>
      <c r="F27" s="9">
        <v>11</v>
      </c>
      <c r="G27" s="9">
        <v>2</v>
      </c>
      <c r="H27" s="9">
        <v>7</v>
      </c>
      <c r="I27" s="9">
        <v>9</v>
      </c>
      <c r="J27" s="9">
        <v>0</v>
      </c>
      <c r="K27" s="9">
        <v>5</v>
      </c>
      <c r="L27" s="10">
        <f t="shared" si="0"/>
        <v>1004</v>
      </c>
    </row>
    <row r="28" spans="1:12" ht="12.75">
      <c r="A28" s="20" t="s">
        <v>34</v>
      </c>
      <c r="B28" s="9">
        <v>637</v>
      </c>
      <c r="C28" s="9">
        <v>1</v>
      </c>
      <c r="D28" s="9">
        <v>0</v>
      </c>
      <c r="E28" s="9">
        <v>17</v>
      </c>
      <c r="F28" s="9">
        <v>0</v>
      </c>
      <c r="G28" s="9">
        <v>1</v>
      </c>
      <c r="H28" s="9">
        <v>7</v>
      </c>
      <c r="I28" s="9">
        <v>0</v>
      </c>
      <c r="J28" s="9">
        <v>0</v>
      </c>
      <c r="K28" s="9">
        <v>10</v>
      </c>
      <c r="L28" s="10">
        <f t="shared" si="0"/>
        <v>673</v>
      </c>
    </row>
    <row r="29" spans="1:12" ht="12.75">
      <c r="A29" s="20" t="s">
        <v>35</v>
      </c>
      <c r="B29" s="9">
        <v>2214</v>
      </c>
      <c r="C29" s="9">
        <v>5</v>
      </c>
      <c r="D29" s="9">
        <v>0</v>
      </c>
      <c r="E29" s="9">
        <v>99</v>
      </c>
      <c r="F29" s="9">
        <v>10</v>
      </c>
      <c r="G29" s="9">
        <v>11</v>
      </c>
      <c r="H29" s="9">
        <v>26</v>
      </c>
      <c r="I29" s="9">
        <v>5</v>
      </c>
      <c r="J29" s="9">
        <v>0</v>
      </c>
      <c r="K29" s="9">
        <v>18</v>
      </c>
      <c r="L29" s="10">
        <f t="shared" si="0"/>
        <v>2388</v>
      </c>
    </row>
    <row r="30" spans="1:12" ht="12.75">
      <c r="A30" s="20" t="s">
        <v>36</v>
      </c>
      <c r="B30" s="9">
        <v>1866</v>
      </c>
      <c r="C30" s="9">
        <v>3</v>
      </c>
      <c r="D30" s="9">
        <v>0</v>
      </c>
      <c r="E30" s="9">
        <v>107</v>
      </c>
      <c r="F30" s="9">
        <v>20</v>
      </c>
      <c r="G30" s="9">
        <v>9</v>
      </c>
      <c r="H30" s="9">
        <v>22</v>
      </c>
      <c r="I30" s="9">
        <v>14</v>
      </c>
      <c r="J30" s="9">
        <v>1</v>
      </c>
      <c r="K30" s="9">
        <v>8</v>
      </c>
      <c r="L30" s="10">
        <f t="shared" si="0"/>
        <v>2050</v>
      </c>
    </row>
    <row r="31" spans="1:12" ht="12.75">
      <c r="A31" s="20" t="s">
        <v>37</v>
      </c>
      <c r="B31" s="9">
        <v>1819</v>
      </c>
      <c r="C31" s="9">
        <v>2</v>
      </c>
      <c r="D31" s="9">
        <v>0</v>
      </c>
      <c r="E31" s="9">
        <v>107</v>
      </c>
      <c r="F31" s="9">
        <v>22</v>
      </c>
      <c r="G31" s="9">
        <v>9</v>
      </c>
      <c r="H31" s="9">
        <v>23</v>
      </c>
      <c r="I31" s="9">
        <v>15</v>
      </c>
      <c r="J31" s="9">
        <v>1</v>
      </c>
      <c r="K31" s="9">
        <v>4</v>
      </c>
      <c r="L31" s="10">
        <f t="shared" si="0"/>
        <v>2002</v>
      </c>
    </row>
    <row r="32" spans="1:12" ht="12.75">
      <c r="A32" s="20" t="s">
        <v>38</v>
      </c>
      <c r="B32" s="9">
        <v>1922</v>
      </c>
      <c r="C32" s="9">
        <v>2</v>
      </c>
      <c r="D32" s="9">
        <v>0</v>
      </c>
      <c r="E32" s="9">
        <v>106</v>
      </c>
      <c r="F32" s="9">
        <v>32</v>
      </c>
      <c r="G32" s="9">
        <v>7</v>
      </c>
      <c r="H32" s="9">
        <v>22</v>
      </c>
      <c r="I32" s="9">
        <v>12</v>
      </c>
      <c r="J32" s="9">
        <v>3</v>
      </c>
      <c r="K32" s="9">
        <v>7</v>
      </c>
      <c r="L32" s="10">
        <f t="shared" si="0"/>
        <v>2113</v>
      </c>
    </row>
    <row r="33" spans="1:12" ht="12.75">
      <c r="A33" s="20" t="s">
        <v>39</v>
      </c>
      <c r="B33" s="9">
        <v>3275</v>
      </c>
      <c r="C33" s="9">
        <v>7</v>
      </c>
      <c r="D33" s="9">
        <v>0</v>
      </c>
      <c r="E33" s="9">
        <v>110</v>
      </c>
      <c r="F33" s="9">
        <v>31</v>
      </c>
      <c r="G33" s="9">
        <v>11</v>
      </c>
      <c r="H33" s="9">
        <v>32</v>
      </c>
      <c r="I33" s="9">
        <v>16</v>
      </c>
      <c r="J33" s="9">
        <v>0</v>
      </c>
      <c r="K33" s="9">
        <v>14</v>
      </c>
      <c r="L33" s="10">
        <f t="shared" si="0"/>
        <v>3496</v>
      </c>
    </row>
    <row r="34" spans="1:12" ht="12.75">
      <c r="A34" s="20" t="s">
        <v>40</v>
      </c>
      <c r="B34" s="9">
        <v>960</v>
      </c>
      <c r="C34" s="9">
        <v>2</v>
      </c>
      <c r="D34" s="9">
        <v>0</v>
      </c>
      <c r="E34" s="9">
        <v>62</v>
      </c>
      <c r="F34" s="9">
        <v>9</v>
      </c>
      <c r="G34" s="9">
        <v>1</v>
      </c>
      <c r="H34" s="9">
        <v>5</v>
      </c>
      <c r="I34" s="9">
        <v>4</v>
      </c>
      <c r="J34" s="9">
        <v>1</v>
      </c>
      <c r="K34" s="9">
        <v>5</v>
      </c>
      <c r="L34" s="10">
        <f t="shared" si="0"/>
        <v>1049</v>
      </c>
    </row>
    <row r="35" spans="1:12" ht="12.75">
      <c r="A35" s="20" t="s">
        <v>41</v>
      </c>
      <c r="B35" s="9">
        <v>676</v>
      </c>
      <c r="C35" s="9">
        <v>2</v>
      </c>
      <c r="D35" s="9">
        <v>0</v>
      </c>
      <c r="E35" s="9">
        <v>20</v>
      </c>
      <c r="F35" s="9">
        <v>2</v>
      </c>
      <c r="G35" s="9">
        <v>1</v>
      </c>
      <c r="H35" s="9">
        <v>7</v>
      </c>
      <c r="I35" s="9">
        <v>0</v>
      </c>
      <c r="J35" s="9">
        <v>0</v>
      </c>
      <c r="K35" s="9">
        <v>11</v>
      </c>
      <c r="L35" s="10">
        <f t="shared" si="0"/>
        <v>719</v>
      </c>
    </row>
    <row r="36" spans="1:12" ht="12.75">
      <c r="A36" s="20" t="s">
        <v>42</v>
      </c>
      <c r="B36" s="9">
        <v>2177</v>
      </c>
      <c r="C36" s="9">
        <v>3</v>
      </c>
      <c r="D36" s="9">
        <v>1</v>
      </c>
      <c r="E36" s="9">
        <v>109</v>
      </c>
      <c r="F36" s="9">
        <v>25</v>
      </c>
      <c r="G36" s="9">
        <v>13</v>
      </c>
      <c r="H36" s="9">
        <v>26</v>
      </c>
      <c r="I36" s="9">
        <v>7</v>
      </c>
      <c r="J36" s="9">
        <v>1</v>
      </c>
      <c r="K36" s="9">
        <v>8</v>
      </c>
      <c r="L36" s="10">
        <f t="shared" si="0"/>
        <v>2370</v>
      </c>
    </row>
    <row r="37" spans="1:12" ht="12.75">
      <c r="A37" s="20" t="s">
        <v>43</v>
      </c>
      <c r="B37" s="9">
        <v>1775</v>
      </c>
      <c r="C37" s="9">
        <v>8</v>
      </c>
      <c r="D37" s="9">
        <v>1</v>
      </c>
      <c r="E37" s="9">
        <v>104</v>
      </c>
      <c r="F37" s="9">
        <v>14</v>
      </c>
      <c r="G37" s="9">
        <v>13</v>
      </c>
      <c r="H37" s="9">
        <v>30</v>
      </c>
      <c r="I37" s="9">
        <v>9</v>
      </c>
      <c r="J37" s="9">
        <v>2</v>
      </c>
      <c r="K37" s="9">
        <v>17</v>
      </c>
      <c r="L37" s="10">
        <f t="shared" si="0"/>
        <v>1973</v>
      </c>
    </row>
    <row r="38" spans="1:12" ht="12.75">
      <c r="A38" s="20" t="s">
        <v>44</v>
      </c>
      <c r="B38" s="9">
        <v>1933</v>
      </c>
      <c r="C38" s="9">
        <v>5</v>
      </c>
      <c r="D38" s="9">
        <v>0</v>
      </c>
      <c r="E38" s="9">
        <v>93</v>
      </c>
      <c r="F38" s="9">
        <v>12</v>
      </c>
      <c r="G38" s="9">
        <v>14</v>
      </c>
      <c r="H38" s="9">
        <v>28</v>
      </c>
      <c r="I38" s="9">
        <v>12</v>
      </c>
      <c r="J38" s="9">
        <v>1</v>
      </c>
      <c r="K38" s="9">
        <v>17</v>
      </c>
      <c r="L38" s="10">
        <f t="shared" si="0"/>
        <v>2115</v>
      </c>
    </row>
    <row r="39" spans="1:12" ht="12.75">
      <c r="A39" s="20" t="s">
        <v>45</v>
      </c>
      <c r="B39" s="9">
        <v>1971</v>
      </c>
      <c r="C39" s="9">
        <v>6</v>
      </c>
      <c r="D39" s="9">
        <v>0</v>
      </c>
      <c r="E39" s="9">
        <v>120</v>
      </c>
      <c r="F39" s="9">
        <v>14</v>
      </c>
      <c r="G39" s="9">
        <v>6</v>
      </c>
      <c r="H39" s="9">
        <v>25</v>
      </c>
      <c r="I39" s="9">
        <v>11</v>
      </c>
      <c r="J39" s="9">
        <v>1</v>
      </c>
      <c r="K39" s="9">
        <v>13</v>
      </c>
      <c r="L39" s="10">
        <f t="shared" si="0"/>
        <v>2167</v>
      </c>
    </row>
    <row r="40" spans="1:12" ht="12.75">
      <c r="A40" s="20" t="s">
        <v>46</v>
      </c>
      <c r="B40" s="9">
        <v>3299</v>
      </c>
      <c r="C40" s="9">
        <v>3</v>
      </c>
      <c r="D40" s="9">
        <v>0</v>
      </c>
      <c r="E40" s="9">
        <v>121</v>
      </c>
      <c r="F40" s="9">
        <v>14</v>
      </c>
      <c r="G40" s="9">
        <v>7</v>
      </c>
      <c r="H40" s="9">
        <v>28</v>
      </c>
      <c r="I40" s="9">
        <v>14</v>
      </c>
      <c r="J40" s="9">
        <v>0</v>
      </c>
      <c r="K40" s="9">
        <v>10</v>
      </c>
      <c r="L40" s="10">
        <f t="shared" si="0"/>
        <v>3496</v>
      </c>
    </row>
    <row r="41" spans="1:12" ht="12.75">
      <c r="A41" s="20" t="s">
        <v>47</v>
      </c>
      <c r="B41" s="9">
        <v>1033</v>
      </c>
      <c r="C41" s="9">
        <v>1</v>
      </c>
      <c r="D41" s="9">
        <v>0</v>
      </c>
      <c r="E41" s="9">
        <v>51</v>
      </c>
      <c r="F41" s="9">
        <v>7</v>
      </c>
      <c r="G41" s="9">
        <v>0</v>
      </c>
      <c r="H41" s="9">
        <v>9</v>
      </c>
      <c r="I41" s="9">
        <v>9</v>
      </c>
      <c r="J41" s="9">
        <v>1</v>
      </c>
      <c r="K41" s="9">
        <v>10</v>
      </c>
      <c r="L41" s="10">
        <f t="shared" si="0"/>
        <v>1121</v>
      </c>
    </row>
    <row r="42" spans="1:12" ht="12.75">
      <c r="A42" s="20" t="s">
        <v>48</v>
      </c>
      <c r="B42" s="9">
        <v>585</v>
      </c>
      <c r="C42" s="9">
        <v>2</v>
      </c>
      <c r="D42" s="9">
        <v>0</v>
      </c>
      <c r="E42" s="9">
        <v>27</v>
      </c>
      <c r="F42" s="9">
        <v>3</v>
      </c>
      <c r="G42" s="9">
        <v>0</v>
      </c>
      <c r="H42" s="9">
        <v>8</v>
      </c>
      <c r="I42" s="9">
        <v>0</v>
      </c>
      <c r="J42" s="9">
        <v>0</v>
      </c>
      <c r="K42" s="9">
        <v>2</v>
      </c>
      <c r="L42" s="10">
        <f t="shared" si="0"/>
        <v>627</v>
      </c>
    </row>
    <row r="43" spans="1:12" ht="12.75">
      <c r="A43" s="20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>SUM(B15:B45)</f>
        <v>45559</v>
      </c>
      <c r="C46" s="11">
        <f aca="true" t="shared" si="1" ref="C46:K46">SUM(C15:C45)</f>
        <v>112</v>
      </c>
      <c r="D46" s="11">
        <f t="shared" si="1"/>
        <v>2</v>
      </c>
      <c r="E46" s="11">
        <f t="shared" si="1"/>
        <v>2517</v>
      </c>
      <c r="F46" s="11">
        <f t="shared" si="1"/>
        <v>461</v>
      </c>
      <c r="G46" s="11">
        <f t="shared" si="1"/>
        <v>187</v>
      </c>
      <c r="H46" s="11">
        <f t="shared" si="1"/>
        <v>525</v>
      </c>
      <c r="I46" s="11">
        <f t="shared" si="1"/>
        <v>280</v>
      </c>
      <c r="J46" s="11">
        <f t="shared" si="1"/>
        <v>20</v>
      </c>
      <c r="K46" s="11">
        <f t="shared" si="1"/>
        <v>247</v>
      </c>
      <c r="L46" s="12">
        <f t="shared" si="0"/>
        <v>49910</v>
      </c>
    </row>
    <row r="47" spans="1:12" ht="13.5" thickBot="1">
      <c r="A47" s="22" t="s">
        <v>52</v>
      </c>
      <c r="B47" s="13">
        <f aca="true" t="shared" si="2" ref="B47:K47">(B46/$M13)</f>
        <v>1627.107142857143</v>
      </c>
      <c r="C47" s="13">
        <f t="shared" si="2"/>
        <v>4</v>
      </c>
      <c r="D47" s="13">
        <f t="shared" si="2"/>
        <v>0.07142857142857142</v>
      </c>
      <c r="E47" s="13">
        <f t="shared" si="2"/>
        <v>89.89285714285714</v>
      </c>
      <c r="F47" s="13">
        <f t="shared" si="2"/>
        <v>16.464285714285715</v>
      </c>
      <c r="G47" s="13">
        <f t="shared" si="2"/>
        <v>6.678571428571429</v>
      </c>
      <c r="H47" s="13">
        <f t="shared" si="2"/>
        <v>18.75</v>
      </c>
      <c r="I47" s="13">
        <f t="shared" si="2"/>
        <v>10</v>
      </c>
      <c r="J47" s="13">
        <f t="shared" si="2"/>
        <v>0.7142857142857143</v>
      </c>
      <c r="K47" s="13">
        <f t="shared" si="2"/>
        <v>8.821428571428571</v>
      </c>
      <c r="L47" s="14">
        <f>SUM(B47:K47)</f>
        <v>1782.5000000000002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4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9">
      <selection activeCell="B10" sqref="B10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2021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66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28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67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1696</v>
      </c>
      <c r="C15" s="9">
        <v>6</v>
      </c>
      <c r="D15" s="9">
        <v>0</v>
      </c>
      <c r="E15" s="9">
        <v>97</v>
      </c>
      <c r="F15" s="9">
        <v>30</v>
      </c>
      <c r="G15" s="9">
        <v>9</v>
      </c>
      <c r="H15" s="9">
        <v>22</v>
      </c>
      <c r="I15" s="9">
        <v>6</v>
      </c>
      <c r="J15" s="9">
        <v>0</v>
      </c>
      <c r="K15" s="9">
        <v>4</v>
      </c>
      <c r="L15" s="10">
        <f>SUM(B15:K15)</f>
        <v>1870</v>
      </c>
    </row>
    <row r="16" spans="1:12" ht="12.75">
      <c r="A16" s="20" t="s">
        <v>22</v>
      </c>
      <c r="B16" s="9">
        <v>1318</v>
      </c>
      <c r="C16" s="9">
        <v>4</v>
      </c>
      <c r="D16" s="9">
        <v>0</v>
      </c>
      <c r="E16" s="9">
        <v>94</v>
      </c>
      <c r="F16" s="9">
        <v>29</v>
      </c>
      <c r="G16" s="9">
        <v>8</v>
      </c>
      <c r="H16" s="9">
        <v>18</v>
      </c>
      <c r="I16" s="9">
        <v>10</v>
      </c>
      <c r="J16" s="9">
        <v>0</v>
      </c>
      <c r="K16" s="9">
        <v>7</v>
      </c>
      <c r="L16" s="10">
        <f>SUM(B16:K16)</f>
        <v>1488</v>
      </c>
    </row>
    <row r="17" spans="1:12" ht="12.75">
      <c r="A17" s="20" t="s">
        <v>23</v>
      </c>
      <c r="B17" s="9">
        <v>1405</v>
      </c>
      <c r="C17" s="9">
        <v>4</v>
      </c>
      <c r="D17" s="9">
        <v>0</v>
      </c>
      <c r="E17" s="9">
        <v>106</v>
      </c>
      <c r="F17" s="9">
        <v>26</v>
      </c>
      <c r="G17" s="9">
        <v>10</v>
      </c>
      <c r="H17" s="9">
        <v>19</v>
      </c>
      <c r="I17" s="9">
        <v>8</v>
      </c>
      <c r="J17" s="9">
        <v>1</v>
      </c>
      <c r="K17" s="9">
        <v>7</v>
      </c>
      <c r="L17" s="10">
        <f aca="true" t="shared" si="0" ref="L17:L46">SUM(B17:K17)</f>
        <v>1586</v>
      </c>
    </row>
    <row r="18" spans="1:12" ht="12.75">
      <c r="A18" s="20" t="s">
        <v>24</v>
      </c>
      <c r="B18" s="9">
        <v>1426</v>
      </c>
      <c r="C18" s="9">
        <v>6</v>
      </c>
      <c r="D18" s="9">
        <v>0</v>
      </c>
      <c r="E18" s="9">
        <v>102</v>
      </c>
      <c r="F18" s="9">
        <v>33</v>
      </c>
      <c r="G18" s="9">
        <v>11</v>
      </c>
      <c r="H18" s="9">
        <v>23</v>
      </c>
      <c r="I18" s="9">
        <v>5</v>
      </c>
      <c r="J18" s="9">
        <v>2</v>
      </c>
      <c r="K18" s="9">
        <v>7</v>
      </c>
      <c r="L18" s="10">
        <f t="shared" si="0"/>
        <v>1615</v>
      </c>
    </row>
    <row r="19" spans="1:12" ht="12.75">
      <c r="A19" s="20" t="s">
        <v>25</v>
      </c>
      <c r="B19" s="9">
        <v>1534</v>
      </c>
      <c r="C19" s="9">
        <v>7</v>
      </c>
      <c r="D19" s="9">
        <v>0</v>
      </c>
      <c r="E19" s="9">
        <v>113</v>
      </c>
      <c r="F19" s="9">
        <v>28</v>
      </c>
      <c r="G19" s="9">
        <v>9</v>
      </c>
      <c r="H19" s="9">
        <v>20</v>
      </c>
      <c r="I19" s="9">
        <v>15</v>
      </c>
      <c r="J19" s="9">
        <v>2</v>
      </c>
      <c r="K19" s="9">
        <v>9</v>
      </c>
      <c r="L19" s="10">
        <f t="shared" si="0"/>
        <v>1737</v>
      </c>
    </row>
    <row r="20" spans="1:12" ht="12.75">
      <c r="A20" s="20" t="s">
        <v>26</v>
      </c>
      <c r="B20" s="9">
        <v>759</v>
      </c>
      <c r="C20" s="9">
        <v>2</v>
      </c>
      <c r="D20" s="9">
        <v>0</v>
      </c>
      <c r="E20" s="9">
        <v>30</v>
      </c>
      <c r="F20" s="9">
        <v>35</v>
      </c>
      <c r="G20" s="9">
        <v>5</v>
      </c>
      <c r="H20" s="9">
        <v>8</v>
      </c>
      <c r="I20" s="9">
        <v>5</v>
      </c>
      <c r="J20" s="9">
        <v>0</v>
      </c>
      <c r="K20" s="9">
        <v>3</v>
      </c>
      <c r="L20" s="10">
        <f t="shared" si="0"/>
        <v>847</v>
      </c>
    </row>
    <row r="21" spans="1:12" ht="12.75">
      <c r="A21" s="20" t="s">
        <v>27</v>
      </c>
      <c r="B21" s="9">
        <v>1221</v>
      </c>
      <c r="C21" s="9">
        <v>1</v>
      </c>
      <c r="D21" s="9">
        <v>0</v>
      </c>
      <c r="E21" s="9">
        <v>19</v>
      </c>
      <c r="F21" s="9">
        <v>2</v>
      </c>
      <c r="G21" s="9">
        <v>1</v>
      </c>
      <c r="H21" s="9">
        <v>6</v>
      </c>
      <c r="I21" s="9">
        <v>0</v>
      </c>
      <c r="J21" s="9">
        <v>0</v>
      </c>
      <c r="K21" s="9">
        <v>6</v>
      </c>
      <c r="L21" s="10">
        <f t="shared" si="0"/>
        <v>1256</v>
      </c>
    </row>
    <row r="22" spans="1:12" ht="12.75">
      <c r="A22" s="20" t="s">
        <v>28</v>
      </c>
      <c r="B22" s="9">
        <v>1822</v>
      </c>
      <c r="C22" s="9">
        <v>3</v>
      </c>
      <c r="D22" s="9">
        <v>0</v>
      </c>
      <c r="E22" s="9">
        <v>102</v>
      </c>
      <c r="F22" s="9">
        <v>27</v>
      </c>
      <c r="G22" s="9">
        <v>11</v>
      </c>
      <c r="H22" s="9">
        <v>23</v>
      </c>
      <c r="I22" s="9">
        <v>13</v>
      </c>
      <c r="J22" s="9">
        <v>0</v>
      </c>
      <c r="K22" s="9">
        <v>9</v>
      </c>
      <c r="L22" s="10">
        <f t="shared" si="0"/>
        <v>2010</v>
      </c>
    </row>
    <row r="23" spans="1:12" ht="12.75">
      <c r="A23" s="20" t="s">
        <v>29</v>
      </c>
      <c r="B23" s="9">
        <v>1348</v>
      </c>
      <c r="C23" s="9">
        <v>5</v>
      </c>
      <c r="D23" s="9">
        <v>0</v>
      </c>
      <c r="E23" s="9">
        <v>101</v>
      </c>
      <c r="F23" s="9">
        <v>22</v>
      </c>
      <c r="G23" s="9">
        <v>5</v>
      </c>
      <c r="H23" s="9">
        <v>21</v>
      </c>
      <c r="I23" s="9">
        <v>15</v>
      </c>
      <c r="J23" s="9">
        <v>3</v>
      </c>
      <c r="K23" s="9">
        <v>3</v>
      </c>
      <c r="L23" s="10">
        <f t="shared" si="0"/>
        <v>1523</v>
      </c>
    </row>
    <row r="24" spans="1:12" ht="12.75">
      <c r="A24" s="20" t="s">
        <v>30</v>
      </c>
      <c r="B24" s="9">
        <v>1359</v>
      </c>
      <c r="C24" s="9">
        <v>1</v>
      </c>
      <c r="D24" s="9">
        <v>0</v>
      </c>
      <c r="E24" s="9">
        <v>124</v>
      </c>
      <c r="F24" s="9">
        <v>22</v>
      </c>
      <c r="G24" s="9">
        <v>10</v>
      </c>
      <c r="H24" s="9">
        <v>18</v>
      </c>
      <c r="I24" s="9">
        <v>18</v>
      </c>
      <c r="J24" s="9">
        <v>0</v>
      </c>
      <c r="K24" s="9">
        <v>9</v>
      </c>
      <c r="L24" s="10">
        <f t="shared" si="0"/>
        <v>1561</v>
      </c>
    </row>
    <row r="25" spans="1:12" ht="12.75">
      <c r="A25" s="20" t="s">
        <v>31</v>
      </c>
      <c r="B25" s="9">
        <v>1811</v>
      </c>
      <c r="C25" s="9">
        <v>6</v>
      </c>
      <c r="D25" s="9">
        <v>1</v>
      </c>
      <c r="E25" s="9">
        <v>98</v>
      </c>
      <c r="F25" s="9">
        <v>19</v>
      </c>
      <c r="G25" s="9">
        <v>7</v>
      </c>
      <c r="H25" s="9">
        <v>27</v>
      </c>
      <c r="I25" s="9">
        <v>17</v>
      </c>
      <c r="J25" s="9">
        <v>1</v>
      </c>
      <c r="K25" s="9">
        <v>10</v>
      </c>
      <c r="L25" s="10">
        <f t="shared" si="0"/>
        <v>1997</v>
      </c>
    </row>
    <row r="26" spans="1:12" ht="12.75">
      <c r="A26" s="20" t="s">
        <v>32</v>
      </c>
      <c r="B26" s="9">
        <v>2083</v>
      </c>
      <c r="C26" s="9">
        <v>5</v>
      </c>
      <c r="D26" s="9">
        <v>1</v>
      </c>
      <c r="E26" s="9">
        <v>103</v>
      </c>
      <c r="F26" s="9">
        <v>21</v>
      </c>
      <c r="G26" s="9">
        <v>6</v>
      </c>
      <c r="H26" s="9">
        <v>25</v>
      </c>
      <c r="I26" s="9">
        <v>7</v>
      </c>
      <c r="J26" s="9">
        <v>2</v>
      </c>
      <c r="K26" s="9">
        <v>8</v>
      </c>
      <c r="L26" s="10">
        <f t="shared" si="0"/>
        <v>2261</v>
      </c>
    </row>
    <row r="27" spans="1:12" ht="12.75">
      <c r="A27" s="20" t="s">
        <v>33</v>
      </c>
      <c r="B27" s="9">
        <v>779</v>
      </c>
      <c r="C27" s="9">
        <v>4</v>
      </c>
      <c r="D27" s="9">
        <v>0</v>
      </c>
      <c r="E27" s="9">
        <v>51</v>
      </c>
      <c r="F27" s="9">
        <v>14</v>
      </c>
      <c r="G27" s="9">
        <v>3</v>
      </c>
      <c r="H27" s="9">
        <v>4</v>
      </c>
      <c r="I27" s="9">
        <v>7</v>
      </c>
      <c r="J27" s="9">
        <v>1</v>
      </c>
      <c r="K27" s="9">
        <v>13</v>
      </c>
      <c r="L27" s="10">
        <f t="shared" si="0"/>
        <v>876</v>
      </c>
    </row>
    <row r="28" spans="1:12" ht="12.75">
      <c r="A28" s="20" t="s">
        <v>34</v>
      </c>
      <c r="B28" s="9">
        <v>1563</v>
      </c>
      <c r="C28" s="9">
        <v>2</v>
      </c>
      <c r="D28" s="9">
        <v>0</v>
      </c>
      <c r="E28" s="9">
        <v>19</v>
      </c>
      <c r="F28" s="9">
        <v>3</v>
      </c>
      <c r="G28" s="9">
        <v>0</v>
      </c>
      <c r="H28" s="9">
        <v>4</v>
      </c>
      <c r="I28" s="9">
        <v>1</v>
      </c>
      <c r="J28" s="9">
        <v>0</v>
      </c>
      <c r="K28" s="9">
        <v>15</v>
      </c>
      <c r="L28" s="10">
        <f t="shared" si="0"/>
        <v>1607</v>
      </c>
    </row>
    <row r="29" spans="1:12" ht="12.75">
      <c r="A29" s="20" t="s">
        <v>35</v>
      </c>
      <c r="B29" s="9">
        <v>2530</v>
      </c>
      <c r="C29" s="9">
        <v>2</v>
      </c>
      <c r="D29" s="9">
        <v>0</v>
      </c>
      <c r="E29" s="9">
        <v>95</v>
      </c>
      <c r="F29" s="9">
        <v>21</v>
      </c>
      <c r="G29" s="9">
        <v>3</v>
      </c>
      <c r="H29" s="9">
        <v>27</v>
      </c>
      <c r="I29" s="9">
        <v>11</v>
      </c>
      <c r="J29" s="9">
        <v>1</v>
      </c>
      <c r="K29" s="9">
        <v>13</v>
      </c>
      <c r="L29" s="10">
        <f t="shared" si="0"/>
        <v>2703</v>
      </c>
    </row>
    <row r="30" spans="1:12" ht="12.75">
      <c r="A30" s="20" t="s">
        <v>36</v>
      </c>
      <c r="B30" s="9">
        <v>1724</v>
      </c>
      <c r="C30" s="9">
        <v>6</v>
      </c>
      <c r="D30" s="9">
        <v>0</v>
      </c>
      <c r="E30" s="9">
        <v>100</v>
      </c>
      <c r="F30" s="9">
        <v>19</v>
      </c>
      <c r="G30" s="9">
        <v>5</v>
      </c>
      <c r="H30" s="9">
        <v>23</v>
      </c>
      <c r="I30" s="9">
        <v>17</v>
      </c>
      <c r="J30" s="9">
        <v>2</v>
      </c>
      <c r="K30" s="9">
        <v>12</v>
      </c>
      <c r="L30" s="10">
        <f t="shared" si="0"/>
        <v>1908</v>
      </c>
    </row>
    <row r="31" spans="1:12" ht="12.75">
      <c r="A31" s="20" t="s">
        <v>37</v>
      </c>
      <c r="B31" s="9">
        <v>1787</v>
      </c>
      <c r="C31" s="9">
        <v>3</v>
      </c>
      <c r="D31" s="9">
        <v>0</v>
      </c>
      <c r="E31" s="9">
        <v>98</v>
      </c>
      <c r="F31" s="9">
        <v>22</v>
      </c>
      <c r="G31" s="9">
        <v>3</v>
      </c>
      <c r="H31" s="9">
        <v>22</v>
      </c>
      <c r="I31" s="9">
        <v>13</v>
      </c>
      <c r="J31" s="9">
        <v>6</v>
      </c>
      <c r="K31" s="9">
        <v>6</v>
      </c>
      <c r="L31" s="10">
        <f t="shared" si="0"/>
        <v>1960</v>
      </c>
    </row>
    <row r="32" spans="1:12" ht="12.75">
      <c r="A32" s="20" t="s">
        <v>38</v>
      </c>
      <c r="B32" s="9">
        <v>1934</v>
      </c>
      <c r="C32" s="9">
        <v>6</v>
      </c>
      <c r="D32" s="9">
        <v>0</v>
      </c>
      <c r="E32" s="9">
        <v>100</v>
      </c>
      <c r="F32" s="9">
        <v>37</v>
      </c>
      <c r="G32" s="9">
        <v>6</v>
      </c>
      <c r="H32" s="9">
        <v>22</v>
      </c>
      <c r="I32" s="9">
        <v>15</v>
      </c>
      <c r="J32" s="9">
        <v>3</v>
      </c>
      <c r="K32" s="9">
        <v>3</v>
      </c>
      <c r="L32" s="10">
        <f t="shared" si="0"/>
        <v>2126</v>
      </c>
    </row>
    <row r="33" spans="1:12" ht="12.75">
      <c r="A33" s="20" t="s">
        <v>39</v>
      </c>
      <c r="B33" s="9">
        <v>2308</v>
      </c>
      <c r="C33" s="9">
        <v>1</v>
      </c>
      <c r="D33" s="9">
        <v>0</v>
      </c>
      <c r="E33" s="9">
        <v>109</v>
      </c>
      <c r="F33" s="9">
        <v>37</v>
      </c>
      <c r="G33" s="9">
        <v>10</v>
      </c>
      <c r="H33" s="9">
        <v>29</v>
      </c>
      <c r="I33" s="9">
        <v>16</v>
      </c>
      <c r="J33" s="9">
        <v>2</v>
      </c>
      <c r="K33" s="9">
        <v>12</v>
      </c>
      <c r="L33" s="10">
        <f t="shared" si="0"/>
        <v>2524</v>
      </c>
    </row>
    <row r="34" spans="1:12" ht="12.75">
      <c r="A34" s="20" t="s">
        <v>40</v>
      </c>
      <c r="B34" s="9">
        <v>823</v>
      </c>
      <c r="C34" s="9">
        <v>0</v>
      </c>
      <c r="D34" s="9">
        <v>0</v>
      </c>
      <c r="E34" s="9">
        <v>52</v>
      </c>
      <c r="F34" s="9">
        <v>15</v>
      </c>
      <c r="G34" s="9">
        <v>0</v>
      </c>
      <c r="H34" s="9">
        <v>5</v>
      </c>
      <c r="I34" s="9">
        <v>3</v>
      </c>
      <c r="J34" s="9">
        <v>0</v>
      </c>
      <c r="K34" s="9">
        <v>7</v>
      </c>
      <c r="L34" s="10">
        <f t="shared" si="0"/>
        <v>905</v>
      </c>
    </row>
    <row r="35" spans="1:12" ht="12.75">
      <c r="A35" s="20" t="s">
        <v>41</v>
      </c>
      <c r="B35" s="9">
        <v>1733</v>
      </c>
      <c r="C35" s="9">
        <v>3</v>
      </c>
      <c r="D35" s="9">
        <v>0</v>
      </c>
      <c r="E35" s="9">
        <v>25</v>
      </c>
      <c r="F35" s="9">
        <v>5</v>
      </c>
      <c r="G35" s="9">
        <v>0</v>
      </c>
      <c r="H35" s="9">
        <v>7</v>
      </c>
      <c r="I35" s="9">
        <v>1</v>
      </c>
      <c r="J35" s="9">
        <v>0</v>
      </c>
      <c r="K35" s="9">
        <v>15</v>
      </c>
      <c r="L35" s="10">
        <f t="shared" si="0"/>
        <v>1789</v>
      </c>
    </row>
    <row r="36" spans="1:12" ht="12.75">
      <c r="A36" s="20" t="s">
        <v>42</v>
      </c>
      <c r="B36" s="9">
        <v>2619</v>
      </c>
      <c r="C36" s="9">
        <v>2</v>
      </c>
      <c r="D36" s="9">
        <v>0</v>
      </c>
      <c r="E36" s="9">
        <v>100</v>
      </c>
      <c r="F36" s="9">
        <v>19</v>
      </c>
      <c r="G36" s="9">
        <v>8</v>
      </c>
      <c r="H36" s="9">
        <v>31</v>
      </c>
      <c r="I36" s="9">
        <v>10</v>
      </c>
      <c r="J36" s="9">
        <v>2</v>
      </c>
      <c r="K36" s="9">
        <v>9</v>
      </c>
      <c r="L36" s="10">
        <f t="shared" si="0"/>
        <v>2800</v>
      </c>
    </row>
    <row r="37" spans="1:12" ht="12.75">
      <c r="A37" s="20" t="s">
        <v>43</v>
      </c>
      <c r="B37" s="9">
        <v>1831</v>
      </c>
      <c r="C37" s="9">
        <v>2</v>
      </c>
      <c r="D37" s="9">
        <v>0</v>
      </c>
      <c r="E37" s="9">
        <v>103</v>
      </c>
      <c r="F37" s="9">
        <v>19</v>
      </c>
      <c r="G37" s="9">
        <v>6</v>
      </c>
      <c r="H37" s="9">
        <v>28</v>
      </c>
      <c r="I37" s="9">
        <v>11</v>
      </c>
      <c r="J37" s="9">
        <v>2</v>
      </c>
      <c r="K37" s="9">
        <v>9</v>
      </c>
      <c r="L37" s="10">
        <f t="shared" si="0"/>
        <v>2011</v>
      </c>
    </row>
    <row r="38" spans="1:12" ht="12.75">
      <c r="A38" s="20" t="s">
        <v>44</v>
      </c>
      <c r="B38" s="9">
        <v>1895</v>
      </c>
      <c r="C38" s="9">
        <v>6</v>
      </c>
      <c r="D38" s="9">
        <v>0</v>
      </c>
      <c r="E38" s="9">
        <v>100</v>
      </c>
      <c r="F38" s="9">
        <v>12</v>
      </c>
      <c r="G38" s="9">
        <v>14</v>
      </c>
      <c r="H38" s="9">
        <v>26</v>
      </c>
      <c r="I38" s="9">
        <v>12</v>
      </c>
      <c r="J38" s="9">
        <v>1</v>
      </c>
      <c r="K38" s="9">
        <v>16</v>
      </c>
      <c r="L38" s="10">
        <f t="shared" si="0"/>
        <v>2082</v>
      </c>
    </row>
    <row r="39" spans="1:12" ht="12.75">
      <c r="A39" s="20" t="s">
        <v>45</v>
      </c>
      <c r="B39" s="9">
        <v>1987</v>
      </c>
      <c r="C39" s="9">
        <v>3</v>
      </c>
      <c r="D39" s="9">
        <v>0</v>
      </c>
      <c r="E39" s="9">
        <v>111</v>
      </c>
      <c r="F39" s="9">
        <v>22</v>
      </c>
      <c r="G39" s="9">
        <v>8</v>
      </c>
      <c r="H39" s="9">
        <v>27</v>
      </c>
      <c r="I39" s="9">
        <v>10</v>
      </c>
      <c r="J39" s="9">
        <v>2</v>
      </c>
      <c r="K39" s="9">
        <v>10</v>
      </c>
      <c r="L39" s="10">
        <f t="shared" si="0"/>
        <v>2180</v>
      </c>
    </row>
    <row r="40" spans="1:12" ht="12.75">
      <c r="A40" s="20" t="s">
        <v>46</v>
      </c>
      <c r="B40" s="9">
        <v>2252</v>
      </c>
      <c r="C40" s="9">
        <v>3</v>
      </c>
      <c r="D40" s="9">
        <v>0</v>
      </c>
      <c r="E40" s="9">
        <v>103</v>
      </c>
      <c r="F40" s="9">
        <v>18</v>
      </c>
      <c r="G40" s="9">
        <v>9</v>
      </c>
      <c r="H40" s="9">
        <v>29</v>
      </c>
      <c r="I40" s="9">
        <v>7</v>
      </c>
      <c r="J40" s="9">
        <v>3</v>
      </c>
      <c r="K40" s="9">
        <v>19</v>
      </c>
      <c r="L40" s="10">
        <f t="shared" si="0"/>
        <v>2443</v>
      </c>
    </row>
    <row r="41" spans="1:12" ht="12.75">
      <c r="A41" s="20" t="s">
        <v>47</v>
      </c>
      <c r="B41" s="9">
        <v>848</v>
      </c>
      <c r="C41" s="9">
        <v>2</v>
      </c>
      <c r="D41" s="9">
        <v>0</v>
      </c>
      <c r="E41" s="9">
        <v>39</v>
      </c>
      <c r="F41" s="9">
        <v>20</v>
      </c>
      <c r="G41" s="9">
        <v>0</v>
      </c>
      <c r="H41" s="9">
        <v>8</v>
      </c>
      <c r="I41" s="9">
        <v>7</v>
      </c>
      <c r="J41" s="9">
        <v>0</v>
      </c>
      <c r="K41" s="9">
        <v>15</v>
      </c>
      <c r="L41" s="10">
        <f t="shared" si="0"/>
        <v>939</v>
      </c>
    </row>
    <row r="42" spans="1:12" ht="12.75">
      <c r="A42" s="20" t="s">
        <v>48</v>
      </c>
      <c r="B42" s="9">
        <v>1828</v>
      </c>
      <c r="C42" s="9">
        <v>3</v>
      </c>
      <c r="D42" s="9">
        <v>0</v>
      </c>
      <c r="E42" s="9">
        <v>32</v>
      </c>
      <c r="F42" s="9">
        <v>4</v>
      </c>
      <c r="G42" s="9">
        <v>0</v>
      </c>
      <c r="H42" s="9">
        <v>7</v>
      </c>
      <c r="I42" s="9">
        <v>0</v>
      </c>
      <c r="J42" s="9">
        <v>0</v>
      </c>
      <c r="K42" s="9">
        <v>6</v>
      </c>
      <c r="L42" s="10">
        <f t="shared" si="0"/>
        <v>1880</v>
      </c>
    </row>
    <row r="43" spans="1:12" ht="12.75">
      <c r="A43" s="20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>SUM(B15:B45)</f>
        <v>46223</v>
      </c>
      <c r="C46" s="11">
        <f aca="true" t="shared" si="1" ref="C46:K46">SUM(C15:C45)</f>
        <v>98</v>
      </c>
      <c r="D46" s="11">
        <f t="shared" si="1"/>
        <v>2</v>
      </c>
      <c r="E46" s="11">
        <f t="shared" si="1"/>
        <v>2326</v>
      </c>
      <c r="F46" s="11">
        <f t="shared" si="1"/>
        <v>581</v>
      </c>
      <c r="G46" s="11">
        <f t="shared" si="1"/>
        <v>167</v>
      </c>
      <c r="H46" s="11">
        <f t="shared" si="1"/>
        <v>529</v>
      </c>
      <c r="I46" s="11">
        <f t="shared" si="1"/>
        <v>260</v>
      </c>
      <c r="J46" s="11">
        <f t="shared" si="1"/>
        <v>36</v>
      </c>
      <c r="K46" s="11">
        <f t="shared" si="1"/>
        <v>262</v>
      </c>
      <c r="L46" s="12">
        <f t="shared" si="0"/>
        <v>50484</v>
      </c>
    </row>
    <row r="47" spans="1:12" ht="13.5" thickBot="1">
      <c r="A47" s="22" t="s">
        <v>52</v>
      </c>
      <c r="B47" s="13">
        <f aca="true" t="shared" si="2" ref="B47:K47">(B46/$M13)</f>
        <v>1650.8214285714287</v>
      </c>
      <c r="C47" s="13">
        <f t="shared" si="2"/>
        <v>3.5</v>
      </c>
      <c r="D47" s="13">
        <f t="shared" si="2"/>
        <v>0.07142857142857142</v>
      </c>
      <c r="E47" s="13">
        <f t="shared" si="2"/>
        <v>83.07142857142857</v>
      </c>
      <c r="F47" s="13">
        <f t="shared" si="2"/>
        <v>20.75</v>
      </c>
      <c r="G47" s="13">
        <f t="shared" si="2"/>
        <v>5.964285714285714</v>
      </c>
      <c r="H47" s="13">
        <f t="shared" si="2"/>
        <v>18.892857142857142</v>
      </c>
      <c r="I47" s="13">
        <f t="shared" si="2"/>
        <v>9.285714285714286</v>
      </c>
      <c r="J47" s="13">
        <f t="shared" si="2"/>
        <v>1.2857142857142858</v>
      </c>
      <c r="K47" s="13">
        <f t="shared" si="2"/>
        <v>9.357142857142858</v>
      </c>
      <c r="L47" s="14">
        <f>SUM(B47:K47)</f>
        <v>1803.0000000000002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3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2021</v>
      </c>
    </row>
    <row r="7" spans="1:2" ht="10.5" customHeight="1">
      <c r="A7" s="52"/>
      <c r="B7" s="52"/>
    </row>
    <row r="8" spans="1:2" ht="9.75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66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28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67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1083</v>
      </c>
      <c r="C15" s="9">
        <v>16</v>
      </c>
      <c r="D15" s="9">
        <v>1</v>
      </c>
      <c r="E15" s="9">
        <v>61</v>
      </c>
      <c r="F15" s="9">
        <v>7</v>
      </c>
      <c r="G15" s="9">
        <v>60</v>
      </c>
      <c r="H15" s="9">
        <v>9</v>
      </c>
      <c r="I15" s="9">
        <v>59</v>
      </c>
      <c r="J15" s="9">
        <v>69</v>
      </c>
      <c r="K15" s="9">
        <v>4</v>
      </c>
      <c r="L15" s="10">
        <f>SUM(B15:K15)</f>
        <v>1369</v>
      </c>
      <c r="M15" s="23" t="s">
        <v>57</v>
      </c>
    </row>
    <row r="16" spans="1:13" ht="12.75">
      <c r="A16" s="20" t="s">
        <v>22</v>
      </c>
      <c r="B16" s="9">
        <v>1060</v>
      </c>
      <c r="C16" s="9">
        <v>13</v>
      </c>
      <c r="D16" s="9">
        <v>1</v>
      </c>
      <c r="E16" s="9">
        <v>70</v>
      </c>
      <c r="F16" s="9">
        <v>13</v>
      </c>
      <c r="G16" s="9">
        <v>62</v>
      </c>
      <c r="H16" s="9">
        <v>8</v>
      </c>
      <c r="I16" s="9">
        <v>75</v>
      </c>
      <c r="J16" s="9">
        <v>33</v>
      </c>
      <c r="K16" s="9">
        <v>8</v>
      </c>
      <c r="L16" s="10">
        <f>SUM(B16:K16)</f>
        <v>1343</v>
      </c>
      <c r="M16" s="28"/>
    </row>
    <row r="17" spans="1:13" ht="12.75">
      <c r="A17" s="20" t="s">
        <v>23</v>
      </c>
      <c r="B17" s="9">
        <v>1247</v>
      </c>
      <c r="C17" s="9">
        <v>15</v>
      </c>
      <c r="D17" s="9">
        <v>1</v>
      </c>
      <c r="E17" s="9">
        <v>64</v>
      </c>
      <c r="F17" s="9">
        <v>15</v>
      </c>
      <c r="G17" s="9">
        <v>29</v>
      </c>
      <c r="H17" s="9">
        <v>9</v>
      </c>
      <c r="I17" s="9">
        <v>103</v>
      </c>
      <c r="J17" s="9">
        <v>37</v>
      </c>
      <c r="K17" s="9">
        <v>13</v>
      </c>
      <c r="L17" s="10">
        <f aca="true" t="shared" si="0" ref="L17:L46">SUM(B17:K17)</f>
        <v>1533</v>
      </c>
      <c r="M17" s="28"/>
    </row>
    <row r="18" spans="1:13" ht="12.75">
      <c r="A18" s="20" t="s">
        <v>24</v>
      </c>
      <c r="B18" s="9">
        <v>1285</v>
      </c>
      <c r="C18" s="9">
        <v>12</v>
      </c>
      <c r="D18" s="9">
        <v>2</v>
      </c>
      <c r="E18" s="9">
        <v>79</v>
      </c>
      <c r="F18" s="9">
        <v>10</v>
      </c>
      <c r="G18" s="9">
        <v>48</v>
      </c>
      <c r="H18" s="9">
        <v>6</v>
      </c>
      <c r="I18" s="9">
        <v>77</v>
      </c>
      <c r="J18" s="9">
        <v>50</v>
      </c>
      <c r="K18" s="9">
        <v>9</v>
      </c>
      <c r="L18" s="10">
        <f t="shared" si="0"/>
        <v>1578</v>
      </c>
      <c r="M18" s="28"/>
    </row>
    <row r="19" spans="1:13" ht="12.75">
      <c r="A19" s="20" t="s">
        <v>25</v>
      </c>
      <c r="B19" s="9">
        <v>1744</v>
      </c>
      <c r="C19" s="9">
        <v>18</v>
      </c>
      <c r="D19" s="9">
        <v>2</v>
      </c>
      <c r="E19" s="9">
        <v>65</v>
      </c>
      <c r="F19" s="9">
        <v>19</v>
      </c>
      <c r="G19" s="9">
        <v>47</v>
      </c>
      <c r="H19" s="9">
        <v>9</v>
      </c>
      <c r="I19" s="9">
        <v>83</v>
      </c>
      <c r="J19" s="9">
        <v>44</v>
      </c>
      <c r="K19" s="9">
        <v>12</v>
      </c>
      <c r="L19" s="10">
        <f t="shared" si="0"/>
        <v>2043</v>
      </c>
      <c r="M19" s="28"/>
    </row>
    <row r="20" spans="1:13" ht="12.75">
      <c r="A20" s="20" t="s">
        <v>26</v>
      </c>
      <c r="B20" s="9">
        <v>1332</v>
      </c>
      <c r="C20" s="9">
        <v>16</v>
      </c>
      <c r="D20" s="9">
        <v>1</v>
      </c>
      <c r="E20" s="9">
        <v>37</v>
      </c>
      <c r="F20" s="9">
        <v>4</v>
      </c>
      <c r="G20" s="9">
        <v>24</v>
      </c>
      <c r="H20" s="9">
        <v>4</v>
      </c>
      <c r="I20" s="9">
        <v>43</v>
      </c>
      <c r="J20" s="9">
        <v>79</v>
      </c>
      <c r="K20" s="9">
        <v>15</v>
      </c>
      <c r="L20" s="10">
        <f t="shared" si="0"/>
        <v>1555</v>
      </c>
      <c r="M20" s="28"/>
    </row>
    <row r="21" spans="1:13" ht="12.75">
      <c r="A21" s="20" t="s">
        <v>27</v>
      </c>
      <c r="B21" s="9">
        <v>1543</v>
      </c>
      <c r="C21" s="9">
        <v>18</v>
      </c>
      <c r="D21" s="9">
        <v>1</v>
      </c>
      <c r="E21" s="9">
        <v>15</v>
      </c>
      <c r="F21" s="9">
        <v>0</v>
      </c>
      <c r="G21" s="9">
        <v>15</v>
      </c>
      <c r="H21" s="9">
        <v>6</v>
      </c>
      <c r="I21" s="9">
        <v>53</v>
      </c>
      <c r="J21" s="9">
        <v>58</v>
      </c>
      <c r="K21" s="9">
        <v>9</v>
      </c>
      <c r="L21" s="10">
        <f t="shared" si="0"/>
        <v>1718</v>
      </c>
      <c r="M21" s="28"/>
    </row>
    <row r="22" spans="1:13" ht="12.75">
      <c r="A22" s="20" t="s">
        <v>28</v>
      </c>
      <c r="B22" s="9">
        <v>1555</v>
      </c>
      <c r="C22" s="9">
        <v>20</v>
      </c>
      <c r="D22" s="9">
        <v>2</v>
      </c>
      <c r="E22" s="9">
        <v>73</v>
      </c>
      <c r="F22" s="9">
        <v>19</v>
      </c>
      <c r="G22" s="9">
        <v>37</v>
      </c>
      <c r="H22" s="9">
        <v>11</v>
      </c>
      <c r="I22" s="9">
        <v>50</v>
      </c>
      <c r="J22" s="9">
        <v>73</v>
      </c>
      <c r="K22" s="9">
        <v>17</v>
      </c>
      <c r="L22" s="10">
        <f t="shared" si="0"/>
        <v>1857</v>
      </c>
      <c r="M22" s="28"/>
    </row>
    <row r="23" spans="1:13" ht="12.75">
      <c r="A23" s="20" t="s">
        <v>29</v>
      </c>
      <c r="B23" s="9">
        <v>1325</v>
      </c>
      <c r="C23" s="9">
        <v>15</v>
      </c>
      <c r="D23" s="9">
        <v>1</v>
      </c>
      <c r="E23" s="9">
        <v>54</v>
      </c>
      <c r="F23" s="9">
        <v>18</v>
      </c>
      <c r="G23" s="9">
        <v>20</v>
      </c>
      <c r="H23" s="9">
        <v>4</v>
      </c>
      <c r="I23" s="9">
        <v>59</v>
      </c>
      <c r="J23" s="9">
        <v>130</v>
      </c>
      <c r="K23" s="9">
        <v>15</v>
      </c>
      <c r="L23" s="10">
        <f t="shared" si="0"/>
        <v>1641</v>
      </c>
      <c r="M23" s="28"/>
    </row>
    <row r="24" spans="1:13" ht="12.75">
      <c r="A24" s="20" t="s">
        <v>30</v>
      </c>
      <c r="B24" s="9">
        <v>1352</v>
      </c>
      <c r="C24" s="9">
        <v>8</v>
      </c>
      <c r="D24" s="9">
        <v>1</v>
      </c>
      <c r="E24" s="9">
        <v>63</v>
      </c>
      <c r="F24" s="9">
        <v>12</v>
      </c>
      <c r="G24" s="9">
        <v>19</v>
      </c>
      <c r="H24" s="9">
        <v>8</v>
      </c>
      <c r="I24" s="9">
        <v>136</v>
      </c>
      <c r="J24" s="9">
        <v>41</v>
      </c>
      <c r="K24" s="9">
        <v>14</v>
      </c>
      <c r="L24" s="10">
        <f t="shared" si="0"/>
        <v>1654</v>
      </c>
      <c r="M24" s="28"/>
    </row>
    <row r="25" spans="1:13" ht="12.75">
      <c r="A25" s="20" t="s">
        <v>31</v>
      </c>
      <c r="B25" s="9">
        <v>1491</v>
      </c>
      <c r="C25" s="9">
        <v>13</v>
      </c>
      <c r="D25" s="9">
        <v>1</v>
      </c>
      <c r="E25" s="9">
        <v>58</v>
      </c>
      <c r="F25" s="9">
        <v>11</v>
      </c>
      <c r="G25" s="9">
        <v>28</v>
      </c>
      <c r="H25" s="9">
        <v>9</v>
      </c>
      <c r="I25" s="9">
        <v>93</v>
      </c>
      <c r="J25" s="9">
        <v>44</v>
      </c>
      <c r="K25" s="9">
        <v>12</v>
      </c>
      <c r="L25" s="10">
        <f t="shared" si="0"/>
        <v>1760</v>
      </c>
      <c r="M25" s="28"/>
    </row>
    <row r="26" spans="1:13" ht="12.75">
      <c r="A26" s="20" t="s">
        <v>32</v>
      </c>
      <c r="B26" s="9">
        <v>2014</v>
      </c>
      <c r="C26" s="9">
        <v>31</v>
      </c>
      <c r="D26" s="9">
        <v>2</v>
      </c>
      <c r="E26" s="9">
        <v>70</v>
      </c>
      <c r="F26" s="9">
        <v>15</v>
      </c>
      <c r="G26" s="9">
        <v>53</v>
      </c>
      <c r="H26" s="9">
        <v>8</v>
      </c>
      <c r="I26" s="9">
        <v>81</v>
      </c>
      <c r="J26" s="9">
        <v>59</v>
      </c>
      <c r="K26" s="9">
        <v>5</v>
      </c>
      <c r="L26" s="10">
        <f t="shared" si="0"/>
        <v>2338</v>
      </c>
      <c r="M26" s="28"/>
    </row>
    <row r="27" spans="1:13" ht="12.75">
      <c r="A27" s="20" t="s">
        <v>33</v>
      </c>
      <c r="B27" s="9">
        <v>1774</v>
      </c>
      <c r="C27" s="9">
        <v>26</v>
      </c>
      <c r="D27" s="9">
        <v>1</v>
      </c>
      <c r="E27" s="9">
        <v>43</v>
      </c>
      <c r="F27" s="9">
        <v>8</v>
      </c>
      <c r="G27" s="9">
        <v>52</v>
      </c>
      <c r="H27" s="9">
        <v>0</v>
      </c>
      <c r="I27" s="9">
        <v>71</v>
      </c>
      <c r="J27" s="9">
        <v>76</v>
      </c>
      <c r="K27" s="9">
        <v>36</v>
      </c>
      <c r="L27" s="10">
        <f t="shared" si="0"/>
        <v>2087</v>
      </c>
      <c r="M27" s="28"/>
    </row>
    <row r="28" spans="1:12" ht="12.75">
      <c r="A28" s="20">
        <v>14</v>
      </c>
      <c r="B28" s="9">
        <v>1956</v>
      </c>
      <c r="C28" s="9">
        <v>16</v>
      </c>
      <c r="D28" s="9">
        <v>1</v>
      </c>
      <c r="E28" s="9">
        <v>15</v>
      </c>
      <c r="F28" s="9">
        <v>1</v>
      </c>
      <c r="G28" s="9">
        <v>24</v>
      </c>
      <c r="H28" s="9">
        <v>4</v>
      </c>
      <c r="I28" s="9">
        <v>53</v>
      </c>
      <c r="J28" s="9">
        <v>53</v>
      </c>
      <c r="K28" s="9">
        <v>19</v>
      </c>
      <c r="L28" s="10">
        <f t="shared" si="0"/>
        <v>2142</v>
      </c>
    </row>
    <row r="29" spans="1:12" ht="12.75">
      <c r="A29" s="20" t="s">
        <v>35</v>
      </c>
      <c r="B29" s="9">
        <v>1863</v>
      </c>
      <c r="C29" s="9">
        <v>10</v>
      </c>
      <c r="D29" s="9">
        <v>2</v>
      </c>
      <c r="E29" s="9">
        <v>58</v>
      </c>
      <c r="F29" s="9">
        <v>8</v>
      </c>
      <c r="G29" s="9">
        <v>53</v>
      </c>
      <c r="H29" s="9">
        <v>9</v>
      </c>
      <c r="I29" s="9">
        <v>59</v>
      </c>
      <c r="J29" s="9">
        <v>21</v>
      </c>
      <c r="K29" s="9">
        <v>8</v>
      </c>
      <c r="L29" s="10">
        <f t="shared" si="0"/>
        <v>2091</v>
      </c>
    </row>
    <row r="30" spans="1:12" ht="12.75">
      <c r="A30" s="20" t="s">
        <v>36</v>
      </c>
      <c r="B30" s="9">
        <v>1615</v>
      </c>
      <c r="C30" s="9">
        <v>15</v>
      </c>
      <c r="D30" s="9">
        <v>1</v>
      </c>
      <c r="E30" s="9">
        <v>56</v>
      </c>
      <c r="F30" s="9">
        <v>11</v>
      </c>
      <c r="G30" s="9">
        <v>104</v>
      </c>
      <c r="H30" s="9">
        <v>7</v>
      </c>
      <c r="I30" s="9">
        <v>80</v>
      </c>
      <c r="J30" s="9">
        <v>17</v>
      </c>
      <c r="K30" s="9">
        <v>14</v>
      </c>
      <c r="L30" s="10">
        <f t="shared" si="0"/>
        <v>1920</v>
      </c>
    </row>
    <row r="31" spans="1:12" ht="12.75">
      <c r="A31" s="20" t="s">
        <v>37</v>
      </c>
      <c r="B31" s="9">
        <v>1658</v>
      </c>
      <c r="C31" s="9">
        <v>10</v>
      </c>
      <c r="D31" s="9">
        <v>1</v>
      </c>
      <c r="E31" s="9">
        <v>62</v>
      </c>
      <c r="F31" s="9">
        <v>14</v>
      </c>
      <c r="G31" s="9">
        <v>42</v>
      </c>
      <c r="H31" s="9">
        <v>10</v>
      </c>
      <c r="I31" s="9">
        <v>70</v>
      </c>
      <c r="J31" s="9">
        <v>25</v>
      </c>
      <c r="K31" s="9">
        <v>12</v>
      </c>
      <c r="L31" s="10">
        <f t="shared" si="0"/>
        <v>1904</v>
      </c>
    </row>
    <row r="32" spans="1:12" ht="12.75">
      <c r="A32" s="20" t="s">
        <v>38</v>
      </c>
      <c r="B32" s="9">
        <v>1385</v>
      </c>
      <c r="C32" s="9">
        <v>13</v>
      </c>
      <c r="D32" s="9">
        <v>1</v>
      </c>
      <c r="E32" s="9">
        <v>56</v>
      </c>
      <c r="F32" s="9">
        <v>13</v>
      </c>
      <c r="G32" s="9">
        <v>38</v>
      </c>
      <c r="H32" s="9">
        <v>8</v>
      </c>
      <c r="I32" s="9">
        <v>71</v>
      </c>
      <c r="J32" s="9">
        <v>27</v>
      </c>
      <c r="K32" s="9">
        <v>10</v>
      </c>
      <c r="L32" s="10">
        <f t="shared" si="0"/>
        <v>1622</v>
      </c>
    </row>
    <row r="33" spans="1:12" ht="12.75">
      <c r="A33" s="20" t="s">
        <v>39</v>
      </c>
      <c r="B33" s="9">
        <v>2086</v>
      </c>
      <c r="C33" s="9">
        <v>16</v>
      </c>
      <c r="D33" s="9">
        <v>1</v>
      </c>
      <c r="E33" s="9">
        <v>70</v>
      </c>
      <c r="F33" s="9">
        <v>21</v>
      </c>
      <c r="G33" s="9">
        <v>49</v>
      </c>
      <c r="H33" s="9">
        <v>13</v>
      </c>
      <c r="I33" s="9">
        <v>75</v>
      </c>
      <c r="J33" s="9">
        <v>53</v>
      </c>
      <c r="K33" s="9">
        <v>31</v>
      </c>
      <c r="L33" s="10">
        <f t="shared" si="0"/>
        <v>2415</v>
      </c>
    </row>
    <row r="34" spans="1:12" ht="12.75">
      <c r="A34" s="20" t="s">
        <v>40</v>
      </c>
      <c r="B34" s="9">
        <v>2395</v>
      </c>
      <c r="C34" s="9">
        <v>20</v>
      </c>
      <c r="D34" s="9">
        <v>2</v>
      </c>
      <c r="E34" s="9">
        <v>57</v>
      </c>
      <c r="F34" s="9">
        <v>2</v>
      </c>
      <c r="G34" s="9">
        <v>45</v>
      </c>
      <c r="H34" s="9">
        <v>3</v>
      </c>
      <c r="I34" s="9">
        <v>89</v>
      </c>
      <c r="J34" s="9">
        <v>85</v>
      </c>
      <c r="K34" s="9">
        <v>20</v>
      </c>
      <c r="L34" s="10">
        <f t="shared" si="0"/>
        <v>2718</v>
      </c>
    </row>
    <row r="35" spans="1:12" ht="12.75">
      <c r="A35" s="20" t="s">
        <v>41</v>
      </c>
      <c r="B35" s="9">
        <v>2439</v>
      </c>
      <c r="C35" s="9">
        <v>15</v>
      </c>
      <c r="D35" s="9">
        <v>1</v>
      </c>
      <c r="E35" s="9">
        <v>32</v>
      </c>
      <c r="F35" s="9">
        <v>2</v>
      </c>
      <c r="G35" s="9">
        <v>52</v>
      </c>
      <c r="H35" s="9">
        <v>7</v>
      </c>
      <c r="I35" s="9">
        <v>62</v>
      </c>
      <c r="J35" s="9">
        <v>54</v>
      </c>
      <c r="K35" s="9">
        <v>28</v>
      </c>
      <c r="L35" s="10">
        <f t="shared" si="0"/>
        <v>2692</v>
      </c>
    </row>
    <row r="36" spans="1:12" ht="12.75">
      <c r="A36" s="20" t="s">
        <v>42</v>
      </c>
      <c r="B36" s="9">
        <v>1581</v>
      </c>
      <c r="C36" s="9">
        <v>19</v>
      </c>
      <c r="D36" s="9">
        <v>2</v>
      </c>
      <c r="E36" s="9">
        <v>56</v>
      </c>
      <c r="F36" s="9">
        <v>10</v>
      </c>
      <c r="G36" s="9">
        <v>61</v>
      </c>
      <c r="H36" s="9">
        <v>11</v>
      </c>
      <c r="I36" s="9">
        <v>68</v>
      </c>
      <c r="J36" s="9">
        <v>27</v>
      </c>
      <c r="K36" s="9">
        <v>15</v>
      </c>
      <c r="L36" s="10">
        <f t="shared" si="0"/>
        <v>1850</v>
      </c>
    </row>
    <row r="37" spans="1:12" ht="12.75">
      <c r="A37" s="20" t="s">
        <v>43</v>
      </c>
      <c r="B37" s="9">
        <v>1532</v>
      </c>
      <c r="C37" s="9">
        <v>12</v>
      </c>
      <c r="D37" s="9">
        <v>2</v>
      </c>
      <c r="E37" s="9">
        <v>69</v>
      </c>
      <c r="F37" s="9">
        <v>15</v>
      </c>
      <c r="G37" s="9">
        <v>84</v>
      </c>
      <c r="H37" s="9">
        <v>18</v>
      </c>
      <c r="I37" s="9">
        <v>77</v>
      </c>
      <c r="J37" s="9">
        <v>52</v>
      </c>
      <c r="K37" s="9">
        <v>5</v>
      </c>
      <c r="L37" s="10">
        <f t="shared" si="0"/>
        <v>1866</v>
      </c>
    </row>
    <row r="38" spans="1:12" ht="12.75">
      <c r="A38" s="20" t="s">
        <v>44</v>
      </c>
      <c r="B38" s="9">
        <v>1297</v>
      </c>
      <c r="C38" s="9">
        <v>19</v>
      </c>
      <c r="D38" s="9">
        <v>1</v>
      </c>
      <c r="E38" s="9">
        <v>54</v>
      </c>
      <c r="F38" s="9">
        <v>12</v>
      </c>
      <c r="G38" s="9">
        <v>65</v>
      </c>
      <c r="H38" s="9">
        <v>12</v>
      </c>
      <c r="I38" s="9">
        <v>61</v>
      </c>
      <c r="J38" s="9">
        <v>44</v>
      </c>
      <c r="K38" s="9">
        <v>4</v>
      </c>
      <c r="L38" s="10">
        <f t="shared" si="0"/>
        <v>1569</v>
      </c>
    </row>
    <row r="39" spans="1:12" ht="12.75">
      <c r="A39" s="20" t="s">
        <v>45</v>
      </c>
      <c r="B39" s="9">
        <v>1457</v>
      </c>
      <c r="C39" s="9">
        <v>17</v>
      </c>
      <c r="D39" s="9">
        <v>1</v>
      </c>
      <c r="E39" s="9">
        <v>66</v>
      </c>
      <c r="F39" s="9">
        <v>11</v>
      </c>
      <c r="G39" s="9">
        <v>41</v>
      </c>
      <c r="H39" s="9">
        <v>7</v>
      </c>
      <c r="I39" s="9">
        <v>101</v>
      </c>
      <c r="J39" s="9">
        <v>52</v>
      </c>
      <c r="K39" s="9">
        <v>17</v>
      </c>
      <c r="L39" s="10">
        <f t="shared" si="0"/>
        <v>1770</v>
      </c>
    </row>
    <row r="40" spans="1:12" ht="12.75">
      <c r="A40" s="20" t="s">
        <v>46</v>
      </c>
      <c r="B40" s="9">
        <v>1906</v>
      </c>
      <c r="C40" s="9">
        <v>19</v>
      </c>
      <c r="D40" s="9">
        <v>1</v>
      </c>
      <c r="E40" s="9">
        <v>84</v>
      </c>
      <c r="F40" s="9">
        <v>14</v>
      </c>
      <c r="G40" s="9">
        <v>29</v>
      </c>
      <c r="H40" s="9">
        <v>15</v>
      </c>
      <c r="I40" s="9">
        <v>73</v>
      </c>
      <c r="J40" s="9">
        <v>54</v>
      </c>
      <c r="K40" s="9">
        <v>8</v>
      </c>
      <c r="L40" s="10">
        <f t="shared" si="0"/>
        <v>2203</v>
      </c>
    </row>
    <row r="41" spans="1:12" ht="12.75">
      <c r="A41" s="20" t="s">
        <v>47</v>
      </c>
      <c r="B41" s="9">
        <v>2176</v>
      </c>
      <c r="C41" s="9">
        <v>24</v>
      </c>
      <c r="D41" s="9">
        <v>1</v>
      </c>
      <c r="E41" s="9">
        <v>49</v>
      </c>
      <c r="F41" s="9">
        <v>9</v>
      </c>
      <c r="G41" s="9">
        <v>50</v>
      </c>
      <c r="H41" s="9">
        <v>3</v>
      </c>
      <c r="I41" s="9">
        <v>66</v>
      </c>
      <c r="J41" s="9">
        <v>53</v>
      </c>
      <c r="K41" s="9">
        <v>25</v>
      </c>
      <c r="L41" s="10">
        <f t="shared" si="0"/>
        <v>2456</v>
      </c>
    </row>
    <row r="42" spans="1:12" ht="12.75">
      <c r="A42" s="20" t="s">
        <v>48</v>
      </c>
      <c r="B42" s="9">
        <v>2499</v>
      </c>
      <c r="C42" s="9">
        <v>19</v>
      </c>
      <c r="D42" s="9">
        <v>2</v>
      </c>
      <c r="E42" s="9">
        <v>19</v>
      </c>
      <c r="F42" s="9">
        <v>4</v>
      </c>
      <c r="G42" s="9">
        <v>55</v>
      </c>
      <c r="H42" s="9">
        <v>4</v>
      </c>
      <c r="I42" s="9">
        <v>36</v>
      </c>
      <c r="J42" s="9">
        <v>24</v>
      </c>
      <c r="K42" s="9">
        <v>28</v>
      </c>
      <c r="L42" s="10">
        <f t="shared" si="0"/>
        <v>2690</v>
      </c>
    </row>
    <row r="43" spans="1:12" ht="12.75">
      <c r="A43" s="20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>SUM(B15:B45)</f>
        <v>46650</v>
      </c>
      <c r="C46" s="11">
        <f aca="true" t="shared" si="1" ref="C46:K46">SUM(C15:C45)</f>
        <v>465</v>
      </c>
      <c r="D46" s="11">
        <f t="shared" si="1"/>
        <v>37</v>
      </c>
      <c r="E46" s="11">
        <f t="shared" si="1"/>
        <v>1555</v>
      </c>
      <c r="F46" s="11">
        <f t="shared" si="1"/>
        <v>298</v>
      </c>
      <c r="G46" s="11">
        <f t="shared" si="1"/>
        <v>1286</v>
      </c>
      <c r="H46" s="11">
        <f t="shared" si="1"/>
        <v>222</v>
      </c>
      <c r="I46" s="11">
        <f t="shared" si="1"/>
        <v>2024</v>
      </c>
      <c r="J46" s="11">
        <f t="shared" si="1"/>
        <v>1434</v>
      </c>
      <c r="K46" s="11">
        <f t="shared" si="1"/>
        <v>413</v>
      </c>
      <c r="L46" s="12">
        <f t="shared" si="0"/>
        <v>54384</v>
      </c>
    </row>
    <row r="47" spans="1:12" ht="13.5" thickBot="1">
      <c r="A47" s="22" t="s">
        <v>52</v>
      </c>
      <c r="B47" s="13">
        <f aca="true" t="shared" si="2" ref="B47:L47">(B46/$M13)</f>
        <v>1666.0714285714287</v>
      </c>
      <c r="C47" s="13">
        <f t="shared" si="2"/>
        <v>16.607142857142858</v>
      </c>
      <c r="D47" s="13">
        <f t="shared" si="2"/>
        <v>1.3214285714285714</v>
      </c>
      <c r="E47" s="13">
        <f t="shared" si="2"/>
        <v>55.535714285714285</v>
      </c>
      <c r="F47" s="13">
        <f t="shared" si="2"/>
        <v>10.642857142857142</v>
      </c>
      <c r="G47" s="13">
        <f t="shared" si="2"/>
        <v>45.92857142857143</v>
      </c>
      <c r="H47" s="13">
        <f t="shared" si="2"/>
        <v>7.928571428571429</v>
      </c>
      <c r="I47" s="13">
        <f t="shared" si="2"/>
        <v>72.28571428571429</v>
      </c>
      <c r="J47" s="13">
        <f t="shared" si="2"/>
        <v>51.214285714285715</v>
      </c>
      <c r="K47" s="13">
        <f t="shared" si="2"/>
        <v>14.75</v>
      </c>
      <c r="L47" s="14">
        <f t="shared" si="2"/>
        <v>1942.2857142857142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6" t="s">
        <v>68</v>
      </c>
      <c r="B50" s="40" t="s">
        <v>69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6">
      <selection activeCell="B10" sqref="B10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2" t="s">
        <v>60</v>
      </c>
      <c r="J7" s="42"/>
    </row>
    <row r="8" spans="1:11" ht="12.75">
      <c r="A8" s="52"/>
      <c r="B8" s="52"/>
      <c r="G8" s="1" t="s">
        <v>2</v>
      </c>
      <c r="H8" s="2" t="s">
        <v>75</v>
      </c>
      <c r="J8" s="1" t="s">
        <v>3</v>
      </c>
      <c r="K8" s="43">
        <v>2021</v>
      </c>
    </row>
    <row r="10" ht="15.75">
      <c r="D10" s="4" t="s">
        <v>4</v>
      </c>
    </row>
    <row r="11" ht="12.75">
      <c r="B11" s="46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66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28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67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501</v>
      </c>
      <c r="C15" s="9">
        <v>4</v>
      </c>
      <c r="D15" s="9">
        <v>0</v>
      </c>
      <c r="E15" s="9">
        <v>26</v>
      </c>
      <c r="F15" s="9">
        <v>1</v>
      </c>
      <c r="G15" s="9">
        <v>30</v>
      </c>
      <c r="H15" s="9">
        <v>5</v>
      </c>
      <c r="I15" s="9">
        <v>25</v>
      </c>
      <c r="J15" s="9">
        <v>37</v>
      </c>
      <c r="K15" s="9">
        <v>1</v>
      </c>
      <c r="L15" s="10">
        <f>SUM(B15:K15)</f>
        <v>630</v>
      </c>
    </row>
    <row r="16" spans="1:12" ht="12.75">
      <c r="A16" s="20" t="s">
        <v>22</v>
      </c>
      <c r="B16" s="9">
        <v>471</v>
      </c>
      <c r="C16" s="9">
        <v>5</v>
      </c>
      <c r="D16" s="9">
        <v>1</v>
      </c>
      <c r="E16" s="9">
        <v>34</v>
      </c>
      <c r="F16" s="9">
        <v>4</v>
      </c>
      <c r="G16" s="9">
        <v>23</v>
      </c>
      <c r="H16" s="9">
        <v>4</v>
      </c>
      <c r="I16" s="9">
        <v>37</v>
      </c>
      <c r="J16" s="9">
        <v>16</v>
      </c>
      <c r="K16" s="9">
        <v>4</v>
      </c>
      <c r="L16" s="10">
        <f>SUM(B16:K16)</f>
        <v>599</v>
      </c>
    </row>
    <row r="17" spans="1:12" ht="12.75">
      <c r="A17" s="20" t="s">
        <v>23</v>
      </c>
      <c r="B17" s="9">
        <v>559</v>
      </c>
      <c r="C17" s="9">
        <v>5</v>
      </c>
      <c r="D17" s="9">
        <v>1</v>
      </c>
      <c r="E17" s="9">
        <v>32</v>
      </c>
      <c r="F17" s="9">
        <v>8</v>
      </c>
      <c r="G17" s="9">
        <v>8</v>
      </c>
      <c r="H17" s="9">
        <v>5</v>
      </c>
      <c r="I17" s="9">
        <v>40</v>
      </c>
      <c r="J17" s="9">
        <v>20</v>
      </c>
      <c r="K17" s="9">
        <v>4</v>
      </c>
      <c r="L17" s="10">
        <f aca="true" t="shared" si="0" ref="L17:L46">SUM(B17:K17)</f>
        <v>682</v>
      </c>
    </row>
    <row r="18" spans="1:12" ht="12.75">
      <c r="A18" s="20" t="s">
        <v>24</v>
      </c>
      <c r="B18" s="9">
        <v>572</v>
      </c>
      <c r="C18" s="9">
        <v>5</v>
      </c>
      <c r="D18" s="9">
        <v>1</v>
      </c>
      <c r="E18" s="9">
        <v>40</v>
      </c>
      <c r="F18" s="9">
        <v>4</v>
      </c>
      <c r="G18" s="9">
        <v>17</v>
      </c>
      <c r="H18" s="9">
        <v>3</v>
      </c>
      <c r="I18" s="9">
        <v>51</v>
      </c>
      <c r="J18" s="9">
        <v>30</v>
      </c>
      <c r="K18" s="9">
        <v>5</v>
      </c>
      <c r="L18" s="10">
        <f t="shared" si="0"/>
        <v>728</v>
      </c>
    </row>
    <row r="19" spans="1:12" ht="12.75">
      <c r="A19" s="20" t="s">
        <v>25</v>
      </c>
      <c r="B19" s="9">
        <v>772</v>
      </c>
      <c r="C19" s="9">
        <v>7</v>
      </c>
      <c r="D19" s="9">
        <v>1</v>
      </c>
      <c r="E19" s="9">
        <v>35</v>
      </c>
      <c r="F19" s="9">
        <v>12</v>
      </c>
      <c r="G19" s="9">
        <v>14</v>
      </c>
      <c r="H19" s="9">
        <v>4</v>
      </c>
      <c r="I19" s="9">
        <v>52</v>
      </c>
      <c r="J19" s="9">
        <v>26</v>
      </c>
      <c r="K19" s="9">
        <v>4</v>
      </c>
      <c r="L19" s="10">
        <f t="shared" si="0"/>
        <v>927</v>
      </c>
    </row>
    <row r="20" spans="1:12" ht="12.75">
      <c r="A20" s="20" t="s">
        <v>26</v>
      </c>
      <c r="B20" s="9">
        <v>547</v>
      </c>
      <c r="C20" s="9">
        <v>4</v>
      </c>
      <c r="D20" s="9">
        <v>0</v>
      </c>
      <c r="E20" s="9">
        <v>19</v>
      </c>
      <c r="F20" s="9">
        <v>1</v>
      </c>
      <c r="G20" s="9">
        <v>5</v>
      </c>
      <c r="H20" s="9">
        <v>3</v>
      </c>
      <c r="I20" s="9">
        <v>20</v>
      </c>
      <c r="J20" s="9">
        <v>46</v>
      </c>
      <c r="K20" s="9">
        <v>11</v>
      </c>
      <c r="L20" s="10">
        <f t="shared" si="0"/>
        <v>656</v>
      </c>
    </row>
    <row r="21" spans="1:12" ht="12.75">
      <c r="A21" s="20" t="s">
        <v>27</v>
      </c>
      <c r="B21" s="9">
        <v>1026</v>
      </c>
      <c r="C21" s="9">
        <v>14</v>
      </c>
      <c r="D21" s="9">
        <v>1</v>
      </c>
      <c r="E21" s="9">
        <v>9</v>
      </c>
      <c r="F21" s="9">
        <v>0</v>
      </c>
      <c r="G21" s="9">
        <v>3</v>
      </c>
      <c r="H21" s="9">
        <v>3</v>
      </c>
      <c r="I21" s="9">
        <v>25</v>
      </c>
      <c r="J21" s="9">
        <v>35</v>
      </c>
      <c r="K21" s="9">
        <v>6</v>
      </c>
      <c r="L21" s="10">
        <f t="shared" si="0"/>
        <v>1122</v>
      </c>
    </row>
    <row r="22" spans="1:12" ht="12.75">
      <c r="A22" s="20" t="s">
        <v>28</v>
      </c>
      <c r="B22" s="9">
        <v>783</v>
      </c>
      <c r="C22" s="9">
        <v>10</v>
      </c>
      <c r="D22" s="9">
        <v>1</v>
      </c>
      <c r="E22" s="9">
        <v>30</v>
      </c>
      <c r="F22" s="9">
        <v>6</v>
      </c>
      <c r="G22" s="9">
        <v>17</v>
      </c>
      <c r="H22" s="9">
        <v>6</v>
      </c>
      <c r="I22" s="9">
        <v>14</v>
      </c>
      <c r="J22" s="9">
        <v>40</v>
      </c>
      <c r="K22" s="9">
        <v>9</v>
      </c>
      <c r="L22" s="10">
        <f t="shared" si="0"/>
        <v>916</v>
      </c>
    </row>
    <row r="23" spans="1:12" ht="12.75">
      <c r="A23" s="20" t="s">
        <v>29</v>
      </c>
      <c r="B23" s="9">
        <v>616</v>
      </c>
      <c r="C23" s="9">
        <v>8</v>
      </c>
      <c r="D23" s="9">
        <v>0</v>
      </c>
      <c r="E23" s="9">
        <v>29</v>
      </c>
      <c r="F23" s="9">
        <v>7</v>
      </c>
      <c r="G23" s="9">
        <v>8</v>
      </c>
      <c r="H23" s="9">
        <v>2</v>
      </c>
      <c r="I23" s="9">
        <v>21</v>
      </c>
      <c r="J23" s="9">
        <v>74</v>
      </c>
      <c r="K23" s="9">
        <v>7</v>
      </c>
      <c r="L23" s="10">
        <f t="shared" si="0"/>
        <v>772</v>
      </c>
    </row>
    <row r="24" spans="1:12" ht="12.75">
      <c r="A24" s="20" t="s">
        <v>30</v>
      </c>
      <c r="B24" s="9">
        <v>667</v>
      </c>
      <c r="C24" s="9">
        <v>3</v>
      </c>
      <c r="D24" s="9">
        <v>1</v>
      </c>
      <c r="E24" s="9">
        <v>29</v>
      </c>
      <c r="F24" s="9">
        <v>5</v>
      </c>
      <c r="G24" s="9">
        <v>5</v>
      </c>
      <c r="H24" s="9">
        <v>4</v>
      </c>
      <c r="I24" s="9">
        <v>55</v>
      </c>
      <c r="J24" s="9">
        <v>23</v>
      </c>
      <c r="K24" s="9">
        <v>7</v>
      </c>
      <c r="L24" s="10">
        <f t="shared" si="0"/>
        <v>799</v>
      </c>
    </row>
    <row r="25" spans="1:12" ht="12.75">
      <c r="A25" s="20" t="s">
        <v>31</v>
      </c>
      <c r="B25" s="9">
        <v>712</v>
      </c>
      <c r="C25" s="9">
        <v>7</v>
      </c>
      <c r="D25" s="9">
        <v>1</v>
      </c>
      <c r="E25" s="9">
        <v>31</v>
      </c>
      <c r="F25" s="9">
        <v>5</v>
      </c>
      <c r="G25" s="9">
        <v>6</v>
      </c>
      <c r="H25" s="9">
        <v>4</v>
      </c>
      <c r="I25" s="9">
        <v>53</v>
      </c>
      <c r="J25" s="9">
        <v>34</v>
      </c>
      <c r="K25" s="9">
        <v>5</v>
      </c>
      <c r="L25" s="10">
        <f t="shared" si="0"/>
        <v>858</v>
      </c>
    </row>
    <row r="26" spans="1:12" ht="12.75">
      <c r="A26" s="20" t="s">
        <v>32</v>
      </c>
      <c r="B26" s="9">
        <v>928</v>
      </c>
      <c r="C26" s="9">
        <v>16</v>
      </c>
      <c r="D26" s="9">
        <v>1</v>
      </c>
      <c r="E26" s="9">
        <v>38</v>
      </c>
      <c r="F26" s="9">
        <v>9</v>
      </c>
      <c r="G26" s="9">
        <v>17</v>
      </c>
      <c r="H26" s="9">
        <v>4</v>
      </c>
      <c r="I26" s="9">
        <v>55</v>
      </c>
      <c r="J26" s="9">
        <v>40</v>
      </c>
      <c r="K26" s="9">
        <v>2</v>
      </c>
      <c r="L26" s="10">
        <f t="shared" si="0"/>
        <v>1110</v>
      </c>
    </row>
    <row r="27" spans="1:12" ht="12.75">
      <c r="A27" s="20" t="s">
        <v>33</v>
      </c>
      <c r="B27" s="9">
        <v>720</v>
      </c>
      <c r="C27" s="9">
        <v>11</v>
      </c>
      <c r="D27" s="9">
        <v>0</v>
      </c>
      <c r="E27" s="9">
        <v>22</v>
      </c>
      <c r="F27" s="9">
        <v>4</v>
      </c>
      <c r="G27" s="9">
        <v>16</v>
      </c>
      <c r="H27" s="9">
        <v>0</v>
      </c>
      <c r="I27" s="9">
        <v>48</v>
      </c>
      <c r="J27" s="9">
        <v>49</v>
      </c>
      <c r="K27" s="9">
        <v>14</v>
      </c>
      <c r="L27" s="10">
        <f t="shared" si="0"/>
        <v>884</v>
      </c>
    </row>
    <row r="28" spans="1:12" ht="12.75">
      <c r="A28" s="20" t="s">
        <v>34</v>
      </c>
      <c r="B28" s="9">
        <v>1137</v>
      </c>
      <c r="C28" s="9">
        <v>14</v>
      </c>
      <c r="D28" s="9">
        <v>1</v>
      </c>
      <c r="E28" s="9">
        <v>8</v>
      </c>
      <c r="F28" s="9">
        <v>1</v>
      </c>
      <c r="G28" s="9">
        <v>11</v>
      </c>
      <c r="H28" s="9">
        <v>2</v>
      </c>
      <c r="I28" s="9">
        <v>37</v>
      </c>
      <c r="J28" s="9">
        <v>44</v>
      </c>
      <c r="K28" s="9">
        <v>11</v>
      </c>
      <c r="L28" s="10">
        <f t="shared" si="0"/>
        <v>1266</v>
      </c>
    </row>
    <row r="29" spans="1:12" ht="12.75">
      <c r="A29" s="20" t="s">
        <v>35</v>
      </c>
      <c r="B29" s="9">
        <v>932</v>
      </c>
      <c r="C29" s="9">
        <v>4</v>
      </c>
      <c r="D29" s="9">
        <v>1</v>
      </c>
      <c r="E29" s="9">
        <v>27</v>
      </c>
      <c r="F29" s="9">
        <v>3</v>
      </c>
      <c r="G29" s="9">
        <v>13</v>
      </c>
      <c r="H29" s="9">
        <v>4</v>
      </c>
      <c r="I29" s="9">
        <v>31</v>
      </c>
      <c r="J29" s="9">
        <v>15</v>
      </c>
      <c r="K29" s="9">
        <v>4</v>
      </c>
      <c r="L29" s="10">
        <f t="shared" si="0"/>
        <v>1034</v>
      </c>
    </row>
    <row r="30" spans="1:12" ht="12.75">
      <c r="A30" s="20" t="s">
        <v>36</v>
      </c>
      <c r="B30" s="9">
        <v>724</v>
      </c>
      <c r="C30" s="9">
        <v>7</v>
      </c>
      <c r="D30" s="9">
        <v>0</v>
      </c>
      <c r="E30" s="9">
        <v>28</v>
      </c>
      <c r="F30" s="9">
        <v>7</v>
      </c>
      <c r="G30" s="9">
        <v>23</v>
      </c>
      <c r="H30" s="9">
        <v>3</v>
      </c>
      <c r="I30" s="9">
        <v>37</v>
      </c>
      <c r="J30" s="9">
        <v>5</v>
      </c>
      <c r="K30" s="9">
        <v>6</v>
      </c>
      <c r="L30" s="10">
        <f t="shared" si="0"/>
        <v>840</v>
      </c>
    </row>
    <row r="31" spans="1:12" ht="12.75">
      <c r="A31" s="20" t="s">
        <v>37</v>
      </c>
      <c r="B31" s="9">
        <v>815</v>
      </c>
      <c r="C31" s="9">
        <v>4</v>
      </c>
      <c r="D31" s="9">
        <v>0</v>
      </c>
      <c r="E31" s="9">
        <v>33</v>
      </c>
      <c r="F31" s="9">
        <v>7</v>
      </c>
      <c r="G31" s="9">
        <v>8</v>
      </c>
      <c r="H31" s="9">
        <v>5</v>
      </c>
      <c r="I31" s="9">
        <v>36</v>
      </c>
      <c r="J31" s="9">
        <v>14</v>
      </c>
      <c r="K31" s="9">
        <v>5</v>
      </c>
      <c r="L31" s="10">
        <f t="shared" si="0"/>
        <v>927</v>
      </c>
    </row>
    <row r="32" spans="1:12" ht="12.75">
      <c r="A32" s="20" t="s">
        <v>38</v>
      </c>
      <c r="B32" s="9">
        <v>705</v>
      </c>
      <c r="C32" s="9">
        <v>6</v>
      </c>
      <c r="D32" s="9">
        <v>1</v>
      </c>
      <c r="E32" s="9">
        <v>27</v>
      </c>
      <c r="F32" s="9">
        <v>6</v>
      </c>
      <c r="G32" s="9">
        <v>12</v>
      </c>
      <c r="H32" s="9">
        <v>4</v>
      </c>
      <c r="I32" s="9">
        <v>41</v>
      </c>
      <c r="J32" s="9">
        <v>7</v>
      </c>
      <c r="K32" s="9">
        <v>3</v>
      </c>
      <c r="L32" s="10">
        <f t="shared" si="0"/>
        <v>812</v>
      </c>
    </row>
    <row r="33" spans="1:12" ht="12.75">
      <c r="A33" s="20" t="s">
        <v>39</v>
      </c>
      <c r="B33" s="9">
        <v>924</v>
      </c>
      <c r="C33" s="9">
        <v>5</v>
      </c>
      <c r="D33" s="9">
        <v>1</v>
      </c>
      <c r="E33" s="9">
        <v>39</v>
      </c>
      <c r="F33" s="9">
        <v>10</v>
      </c>
      <c r="G33" s="9">
        <v>19</v>
      </c>
      <c r="H33" s="9">
        <v>7</v>
      </c>
      <c r="I33" s="9">
        <v>40</v>
      </c>
      <c r="J33" s="9">
        <v>35</v>
      </c>
      <c r="K33" s="9">
        <v>16</v>
      </c>
      <c r="L33" s="10">
        <f t="shared" si="0"/>
        <v>1096</v>
      </c>
    </row>
    <row r="34" spans="1:12" ht="12.75">
      <c r="A34" s="20" t="s">
        <v>40</v>
      </c>
      <c r="B34" s="9">
        <v>1037</v>
      </c>
      <c r="C34" s="9">
        <v>7</v>
      </c>
      <c r="D34" s="9">
        <v>1</v>
      </c>
      <c r="E34" s="9">
        <v>28</v>
      </c>
      <c r="F34" s="9">
        <v>1</v>
      </c>
      <c r="G34" s="9">
        <v>15</v>
      </c>
      <c r="H34" s="9">
        <v>1</v>
      </c>
      <c r="I34" s="9">
        <v>61</v>
      </c>
      <c r="J34" s="9">
        <v>61</v>
      </c>
      <c r="K34" s="9">
        <v>5</v>
      </c>
      <c r="L34" s="10">
        <f t="shared" si="0"/>
        <v>1217</v>
      </c>
    </row>
    <row r="35" spans="1:12" ht="12.75">
      <c r="A35" s="20" t="s">
        <v>41</v>
      </c>
      <c r="B35" s="9">
        <v>1515</v>
      </c>
      <c r="C35" s="9">
        <v>13</v>
      </c>
      <c r="D35" s="9">
        <v>1</v>
      </c>
      <c r="E35" s="9">
        <v>17</v>
      </c>
      <c r="F35" s="9">
        <v>1</v>
      </c>
      <c r="G35" s="9">
        <v>10</v>
      </c>
      <c r="H35" s="9">
        <v>5</v>
      </c>
      <c r="I35" s="9">
        <v>46</v>
      </c>
      <c r="J35" s="9">
        <v>23</v>
      </c>
      <c r="K35" s="9">
        <v>23</v>
      </c>
      <c r="L35" s="10">
        <f t="shared" si="0"/>
        <v>1654</v>
      </c>
    </row>
    <row r="36" spans="1:12" ht="12.75">
      <c r="A36" s="20" t="s">
        <v>42</v>
      </c>
      <c r="B36" s="9">
        <v>789</v>
      </c>
      <c r="C36" s="9">
        <v>12</v>
      </c>
      <c r="D36" s="9">
        <v>1</v>
      </c>
      <c r="E36" s="9">
        <v>26</v>
      </c>
      <c r="F36" s="9">
        <v>2</v>
      </c>
      <c r="G36" s="9">
        <v>18</v>
      </c>
      <c r="H36" s="9">
        <v>5</v>
      </c>
      <c r="I36" s="9">
        <v>42</v>
      </c>
      <c r="J36" s="9">
        <v>18</v>
      </c>
      <c r="K36" s="9">
        <v>13</v>
      </c>
      <c r="L36" s="10">
        <f t="shared" si="0"/>
        <v>926</v>
      </c>
    </row>
    <row r="37" spans="1:12" ht="12.75">
      <c r="A37" s="20" t="s">
        <v>43</v>
      </c>
      <c r="B37" s="9">
        <v>756</v>
      </c>
      <c r="C37" s="9">
        <v>5</v>
      </c>
      <c r="D37" s="9">
        <v>1</v>
      </c>
      <c r="E37" s="9">
        <v>31</v>
      </c>
      <c r="F37" s="9">
        <v>3</v>
      </c>
      <c r="G37" s="9">
        <v>16</v>
      </c>
      <c r="H37" s="9">
        <v>9</v>
      </c>
      <c r="I37" s="9">
        <v>38</v>
      </c>
      <c r="J37" s="9">
        <v>24</v>
      </c>
      <c r="K37" s="9">
        <v>3</v>
      </c>
      <c r="L37" s="10">
        <f t="shared" si="0"/>
        <v>886</v>
      </c>
    </row>
    <row r="38" spans="1:12" ht="12.75">
      <c r="A38" s="20" t="s">
        <v>44</v>
      </c>
      <c r="B38" s="9">
        <v>640</v>
      </c>
      <c r="C38" s="9">
        <v>9</v>
      </c>
      <c r="D38" s="9">
        <v>0</v>
      </c>
      <c r="E38" s="9">
        <v>28</v>
      </c>
      <c r="F38" s="9">
        <v>5</v>
      </c>
      <c r="G38" s="9">
        <v>17</v>
      </c>
      <c r="H38" s="9">
        <v>5</v>
      </c>
      <c r="I38" s="9">
        <v>33</v>
      </c>
      <c r="J38" s="9">
        <v>23</v>
      </c>
      <c r="K38" s="9">
        <v>1</v>
      </c>
      <c r="L38" s="10">
        <f t="shared" si="0"/>
        <v>761</v>
      </c>
    </row>
    <row r="39" spans="1:12" ht="12.75">
      <c r="A39" s="20" t="s">
        <v>45</v>
      </c>
      <c r="B39" s="9">
        <v>694</v>
      </c>
      <c r="C39" s="9">
        <v>10</v>
      </c>
      <c r="D39" s="9">
        <v>0</v>
      </c>
      <c r="E39" s="9">
        <v>34</v>
      </c>
      <c r="F39" s="9">
        <v>7</v>
      </c>
      <c r="G39" s="9">
        <v>12</v>
      </c>
      <c r="H39" s="9">
        <v>3</v>
      </c>
      <c r="I39" s="9">
        <v>69</v>
      </c>
      <c r="J39" s="9">
        <v>37</v>
      </c>
      <c r="K39" s="9">
        <v>7</v>
      </c>
      <c r="L39" s="10">
        <f t="shared" si="0"/>
        <v>873</v>
      </c>
    </row>
    <row r="40" spans="1:12" ht="12.75">
      <c r="A40" s="20" t="s">
        <v>46</v>
      </c>
      <c r="B40" s="9">
        <v>849</v>
      </c>
      <c r="C40" s="9">
        <v>7</v>
      </c>
      <c r="D40" s="9">
        <v>1</v>
      </c>
      <c r="E40" s="9">
        <v>41</v>
      </c>
      <c r="F40" s="9">
        <v>11</v>
      </c>
      <c r="G40" s="9">
        <v>10</v>
      </c>
      <c r="H40" s="9">
        <v>8</v>
      </c>
      <c r="I40" s="9">
        <v>48</v>
      </c>
      <c r="J40" s="9">
        <v>33</v>
      </c>
      <c r="K40" s="9">
        <v>1</v>
      </c>
      <c r="L40" s="10">
        <f t="shared" si="0"/>
        <v>1009</v>
      </c>
    </row>
    <row r="41" spans="1:12" ht="12.75">
      <c r="A41" s="20" t="s">
        <v>47</v>
      </c>
      <c r="B41" s="9">
        <v>898</v>
      </c>
      <c r="C41" s="9">
        <v>13</v>
      </c>
      <c r="D41" s="9">
        <v>1</v>
      </c>
      <c r="E41" s="9">
        <v>26</v>
      </c>
      <c r="F41" s="9">
        <v>3</v>
      </c>
      <c r="G41" s="9">
        <v>18</v>
      </c>
      <c r="H41" s="9">
        <v>2</v>
      </c>
      <c r="I41" s="9">
        <v>37</v>
      </c>
      <c r="J41" s="9">
        <v>27</v>
      </c>
      <c r="K41" s="9">
        <v>19</v>
      </c>
      <c r="L41" s="10">
        <f t="shared" si="0"/>
        <v>1044</v>
      </c>
    </row>
    <row r="42" spans="1:12" ht="12.75">
      <c r="A42" s="20" t="s">
        <v>48</v>
      </c>
      <c r="B42" s="9">
        <v>1626</v>
      </c>
      <c r="C42" s="9">
        <v>17</v>
      </c>
      <c r="D42" s="9">
        <v>1</v>
      </c>
      <c r="E42" s="9">
        <v>11</v>
      </c>
      <c r="F42" s="9">
        <v>2</v>
      </c>
      <c r="G42" s="9">
        <v>17</v>
      </c>
      <c r="H42" s="9">
        <v>2</v>
      </c>
      <c r="I42" s="9">
        <v>23</v>
      </c>
      <c r="J42" s="9">
        <v>9</v>
      </c>
      <c r="K42" s="9">
        <v>22</v>
      </c>
      <c r="L42" s="10">
        <f t="shared" si="0"/>
        <v>1730</v>
      </c>
    </row>
    <row r="43" spans="1:12" ht="12.75">
      <c r="A43" s="20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>SUM(B15:B45)</f>
        <v>22915</v>
      </c>
      <c r="C46" s="11">
        <f aca="true" t="shared" si="1" ref="C46:K46">SUM(C15:C45)</f>
        <v>232</v>
      </c>
      <c r="D46" s="11">
        <f t="shared" si="1"/>
        <v>20</v>
      </c>
      <c r="E46" s="11">
        <f t="shared" si="1"/>
        <v>778</v>
      </c>
      <c r="F46" s="11">
        <f t="shared" si="1"/>
        <v>135</v>
      </c>
      <c r="G46" s="11">
        <f t="shared" si="1"/>
        <v>388</v>
      </c>
      <c r="H46" s="11">
        <f t="shared" si="1"/>
        <v>112</v>
      </c>
      <c r="I46" s="11">
        <f t="shared" si="1"/>
        <v>1115</v>
      </c>
      <c r="J46" s="11">
        <f t="shared" si="1"/>
        <v>845</v>
      </c>
      <c r="K46" s="11">
        <f t="shared" si="1"/>
        <v>218</v>
      </c>
      <c r="L46" s="12">
        <f t="shared" si="0"/>
        <v>26758</v>
      </c>
    </row>
    <row r="47" spans="1:12" ht="13.5" thickBot="1">
      <c r="A47" s="22" t="s">
        <v>52</v>
      </c>
      <c r="B47" s="13">
        <f>(B46/$M$13)</f>
        <v>818.3928571428571</v>
      </c>
      <c r="C47" s="13">
        <f>(C46/$M$13)</f>
        <v>8.285714285714286</v>
      </c>
      <c r="D47" s="13">
        <f aca="true" t="shared" si="2" ref="D47:K47">(D46/$M$13)</f>
        <v>0.7142857142857143</v>
      </c>
      <c r="E47" s="13">
        <f t="shared" si="2"/>
        <v>27.785714285714285</v>
      </c>
      <c r="F47" s="13">
        <f t="shared" si="2"/>
        <v>4.821428571428571</v>
      </c>
      <c r="G47" s="13">
        <f t="shared" si="2"/>
        <v>13.857142857142858</v>
      </c>
      <c r="H47" s="13">
        <f t="shared" si="2"/>
        <v>4</v>
      </c>
      <c r="I47" s="13">
        <f t="shared" si="2"/>
        <v>39.82142857142857</v>
      </c>
      <c r="J47" s="13">
        <f t="shared" si="2"/>
        <v>30.178571428571427</v>
      </c>
      <c r="K47" s="13">
        <f t="shared" si="2"/>
        <v>7.785714285714286</v>
      </c>
      <c r="L47" s="14">
        <f>SUM(B47:K47)</f>
        <v>955.6428571428572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7" t="s">
        <v>68</v>
      </c>
      <c r="B50" s="40" t="s">
        <v>70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3">
      <selection activeCell="B11" sqref="B11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2" t="s">
        <v>60</v>
      </c>
      <c r="J7" s="42"/>
    </row>
    <row r="8" spans="1:11" ht="12.75">
      <c r="A8" s="52"/>
      <c r="B8" s="52"/>
      <c r="G8" s="1" t="s">
        <v>2</v>
      </c>
      <c r="H8" s="2" t="s">
        <v>75</v>
      </c>
      <c r="J8" s="1" t="s">
        <v>3</v>
      </c>
      <c r="K8" s="43">
        <v>2021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66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28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67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582</v>
      </c>
      <c r="C15" s="9">
        <v>12</v>
      </c>
      <c r="D15" s="9">
        <v>1</v>
      </c>
      <c r="E15" s="9">
        <v>35</v>
      </c>
      <c r="F15" s="9">
        <v>6</v>
      </c>
      <c r="G15" s="9">
        <v>30</v>
      </c>
      <c r="H15" s="9">
        <v>4</v>
      </c>
      <c r="I15" s="9">
        <v>34</v>
      </c>
      <c r="J15" s="9">
        <v>32</v>
      </c>
      <c r="K15" s="9">
        <v>3</v>
      </c>
      <c r="L15" s="10">
        <f>SUM(B15:K15)</f>
        <v>739</v>
      </c>
    </row>
    <row r="16" spans="1:12" ht="12.75">
      <c r="A16" s="20" t="s">
        <v>22</v>
      </c>
      <c r="B16" s="9">
        <v>589</v>
      </c>
      <c r="C16" s="9">
        <v>8</v>
      </c>
      <c r="D16" s="9">
        <v>0</v>
      </c>
      <c r="E16" s="9">
        <v>36</v>
      </c>
      <c r="F16" s="9">
        <v>9</v>
      </c>
      <c r="G16" s="9">
        <v>39</v>
      </c>
      <c r="H16" s="9">
        <v>4</v>
      </c>
      <c r="I16" s="9">
        <v>38</v>
      </c>
      <c r="J16" s="9">
        <v>17</v>
      </c>
      <c r="K16" s="9">
        <v>4</v>
      </c>
      <c r="L16" s="10">
        <f>SUM(B16:K16)</f>
        <v>744</v>
      </c>
    </row>
    <row r="17" spans="1:12" ht="12.75">
      <c r="A17" s="20" t="s">
        <v>23</v>
      </c>
      <c r="B17" s="9">
        <v>688</v>
      </c>
      <c r="C17" s="9">
        <v>10</v>
      </c>
      <c r="D17" s="9">
        <v>0</v>
      </c>
      <c r="E17" s="9">
        <v>32</v>
      </c>
      <c r="F17" s="9">
        <v>7</v>
      </c>
      <c r="G17" s="9">
        <v>21</v>
      </c>
      <c r="H17" s="9">
        <v>4</v>
      </c>
      <c r="I17" s="9">
        <v>63</v>
      </c>
      <c r="J17" s="9">
        <v>17</v>
      </c>
      <c r="K17" s="9">
        <v>9</v>
      </c>
      <c r="L17" s="10">
        <f aca="true" t="shared" si="0" ref="L17:L46">SUM(B17:K17)</f>
        <v>851</v>
      </c>
    </row>
    <row r="18" spans="1:12" ht="12.75">
      <c r="A18" s="20" t="s">
        <v>24</v>
      </c>
      <c r="B18" s="9">
        <v>713</v>
      </c>
      <c r="C18" s="9">
        <v>7</v>
      </c>
      <c r="D18" s="9">
        <v>1</v>
      </c>
      <c r="E18" s="9">
        <v>39</v>
      </c>
      <c r="F18" s="9">
        <v>6</v>
      </c>
      <c r="G18" s="9">
        <v>31</v>
      </c>
      <c r="H18" s="9">
        <v>3</v>
      </c>
      <c r="I18" s="9">
        <v>26</v>
      </c>
      <c r="J18" s="9">
        <v>20</v>
      </c>
      <c r="K18" s="9">
        <v>4</v>
      </c>
      <c r="L18" s="10">
        <f t="shared" si="0"/>
        <v>850</v>
      </c>
    </row>
    <row r="19" spans="1:12" ht="12.75">
      <c r="A19" s="20" t="s">
        <v>25</v>
      </c>
      <c r="B19" s="9">
        <v>972</v>
      </c>
      <c r="C19" s="9">
        <v>11</v>
      </c>
      <c r="D19" s="9">
        <v>1</v>
      </c>
      <c r="E19" s="9">
        <v>30</v>
      </c>
      <c r="F19" s="9">
        <v>7</v>
      </c>
      <c r="G19" s="9">
        <v>33</v>
      </c>
      <c r="H19" s="9">
        <v>5</v>
      </c>
      <c r="I19" s="9">
        <v>31</v>
      </c>
      <c r="J19" s="9">
        <v>18</v>
      </c>
      <c r="K19" s="9">
        <v>8</v>
      </c>
      <c r="L19" s="10">
        <f t="shared" si="0"/>
        <v>1116</v>
      </c>
    </row>
    <row r="20" spans="1:12" ht="12.75">
      <c r="A20" s="20" t="s">
        <v>26</v>
      </c>
      <c r="B20" s="9">
        <v>785</v>
      </c>
      <c r="C20" s="9">
        <v>12</v>
      </c>
      <c r="D20" s="9">
        <v>1</v>
      </c>
      <c r="E20" s="9">
        <v>18</v>
      </c>
      <c r="F20" s="9">
        <v>3</v>
      </c>
      <c r="G20" s="9">
        <v>19</v>
      </c>
      <c r="H20" s="9">
        <v>1</v>
      </c>
      <c r="I20" s="9">
        <v>23</v>
      </c>
      <c r="J20" s="9">
        <v>33</v>
      </c>
      <c r="K20" s="9">
        <v>4</v>
      </c>
      <c r="L20" s="10">
        <f t="shared" si="0"/>
        <v>899</v>
      </c>
    </row>
    <row r="21" spans="1:12" ht="12.75">
      <c r="A21" s="20" t="s">
        <v>27</v>
      </c>
      <c r="B21" s="9">
        <v>517</v>
      </c>
      <c r="C21" s="9">
        <v>4</v>
      </c>
      <c r="D21" s="9">
        <v>0</v>
      </c>
      <c r="E21" s="9">
        <v>6</v>
      </c>
      <c r="F21" s="9">
        <v>0</v>
      </c>
      <c r="G21" s="9">
        <v>12</v>
      </c>
      <c r="H21" s="9">
        <v>3</v>
      </c>
      <c r="I21" s="9">
        <v>28</v>
      </c>
      <c r="J21" s="9">
        <v>23</v>
      </c>
      <c r="K21" s="9">
        <v>3</v>
      </c>
      <c r="L21" s="10">
        <f t="shared" si="0"/>
        <v>596</v>
      </c>
    </row>
    <row r="22" spans="1:12" ht="12.75">
      <c r="A22" s="20" t="s">
        <v>28</v>
      </c>
      <c r="B22" s="9">
        <v>772</v>
      </c>
      <c r="C22" s="9">
        <v>10</v>
      </c>
      <c r="D22" s="9">
        <v>1</v>
      </c>
      <c r="E22" s="9">
        <v>43</v>
      </c>
      <c r="F22" s="9">
        <v>13</v>
      </c>
      <c r="G22" s="9">
        <v>20</v>
      </c>
      <c r="H22" s="9">
        <v>5</v>
      </c>
      <c r="I22" s="9">
        <v>36</v>
      </c>
      <c r="J22" s="9">
        <v>33</v>
      </c>
      <c r="K22" s="9">
        <v>8</v>
      </c>
      <c r="L22" s="10">
        <f t="shared" si="0"/>
        <v>941</v>
      </c>
    </row>
    <row r="23" spans="1:12" ht="12.75">
      <c r="A23" s="20" t="s">
        <v>29</v>
      </c>
      <c r="B23" s="9">
        <v>709</v>
      </c>
      <c r="C23" s="9">
        <v>7</v>
      </c>
      <c r="D23" s="9">
        <v>1</v>
      </c>
      <c r="E23" s="9">
        <v>25</v>
      </c>
      <c r="F23" s="9">
        <v>11</v>
      </c>
      <c r="G23" s="9">
        <v>12</v>
      </c>
      <c r="H23" s="9">
        <v>2</v>
      </c>
      <c r="I23" s="9">
        <v>38</v>
      </c>
      <c r="J23" s="9">
        <v>56</v>
      </c>
      <c r="K23" s="9">
        <v>8</v>
      </c>
      <c r="L23" s="10">
        <f t="shared" si="0"/>
        <v>869</v>
      </c>
    </row>
    <row r="24" spans="1:12" ht="12.75">
      <c r="A24" s="20" t="s">
        <v>30</v>
      </c>
      <c r="B24" s="9">
        <v>685</v>
      </c>
      <c r="C24" s="9">
        <v>5</v>
      </c>
      <c r="D24" s="9">
        <v>0</v>
      </c>
      <c r="E24" s="9">
        <v>34</v>
      </c>
      <c r="F24" s="9">
        <v>7</v>
      </c>
      <c r="G24" s="9">
        <v>14</v>
      </c>
      <c r="H24" s="9">
        <v>4</v>
      </c>
      <c r="I24" s="9">
        <v>81</v>
      </c>
      <c r="J24" s="9">
        <v>18</v>
      </c>
      <c r="K24" s="9">
        <v>7</v>
      </c>
      <c r="L24" s="10">
        <f t="shared" si="0"/>
        <v>855</v>
      </c>
    </row>
    <row r="25" spans="1:12" ht="12.75">
      <c r="A25" s="20" t="s">
        <v>31</v>
      </c>
      <c r="B25" s="9">
        <v>779</v>
      </c>
      <c r="C25" s="9">
        <v>6</v>
      </c>
      <c r="D25" s="9">
        <v>0</v>
      </c>
      <c r="E25" s="9">
        <v>27</v>
      </c>
      <c r="F25" s="9">
        <v>6</v>
      </c>
      <c r="G25" s="9">
        <v>22</v>
      </c>
      <c r="H25" s="9">
        <v>5</v>
      </c>
      <c r="I25" s="9">
        <v>40</v>
      </c>
      <c r="J25" s="9">
        <v>10</v>
      </c>
      <c r="K25" s="9">
        <v>7</v>
      </c>
      <c r="L25" s="10">
        <f t="shared" si="0"/>
        <v>902</v>
      </c>
    </row>
    <row r="26" spans="1:12" ht="12.75">
      <c r="A26" s="20" t="s">
        <v>32</v>
      </c>
      <c r="B26" s="9">
        <v>1086</v>
      </c>
      <c r="C26" s="9">
        <v>15</v>
      </c>
      <c r="D26" s="9">
        <v>1</v>
      </c>
      <c r="E26" s="9">
        <v>32</v>
      </c>
      <c r="F26" s="9">
        <v>6</v>
      </c>
      <c r="G26" s="9">
        <v>36</v>
      </c>
      <c r="H26" s="9">
        <v>4</v>
      </c>
      <c r="I26" s="9">
        <v>26</v>
      </c>
      <c r="J26" s="9">
        <v>19</v>
      </c>
      <c r="K26" s="9">
        <v>3</v>
      </c>
      <c r="L26" s="10">
        <f t="shared" si="0"/>
        <v>1228</v>
      </c>
    </row>
    <row r="27" spans="1:12" ht="12.75">
      <c r="A27" s="20" t="s">
        <v>33</v>
      </c>
      <c r="B27" s="9">
        <v>1054</v>
      </c>
      <c r="C27" s="9">
        <v>15</v>
      </c>
      <c r="D27" s="9">
        <v>1</v>
      </c>
      <c r="E27" s="9">
        <v>21</v>
      </c>
      <c r="F27" s="9">
        <v>4</v>
      </c>
      <c r="G27" s="9">
        <v>36</v>
      </c>
      <c r="H27" s="9">
        <v>0</v>
      </c>
      <c r="I27" s="9">
        <v>23</v>
      </c>
      <c r="J27" s="9">
        <v>27</v>
      </c>
      <c r="K27" s="9">
        <v>22</v>
      </c>
      <c r="L27" s="10">
        <f t="shared" si="0"/>
        <v>1203</v>
      </c>
    </row>
    <row r="28" spans="1:12" ht="12.75">
      <c r="A28" s="20" t="s">
        <v>34</v>
      </c>
      <c r="B28" s="9">
        <v>819</v>
      </c>
      <c r="C28" s="9">
        <v>2</v>
      </c>
      <c r="D28" s="9">
        <v>0</v>
      </c>
      <c r="E28" s="9">
        <v>7</v>
      </c>
      <c r="F28" s="9">
        <v>0</v>
      </c>
      <c r="G28" s="9">
        <v>13</v>
      </c>
      <c r="H28" s="9">
        <v>2</v>
      </c>
      <c r="I28" s="9">
        <v>16</v>
      </c>
      <c r="J28" s="9">
        <v>9</v>
      </c>
      <c r="K28" s="9">
        <v>8</v>
      </c>
      <c r="L28" s="10">
        <f t="shared" si="0"/>
        <v>876</v>
      </c>
    </row>
    <row r="29" spans="1:12" ht="12.75">
      <c r="A29" s="20" t="s">
        <v>35</v>
      </c>
      <c r="B29" s="9">
        <v>931</v>
      </c>
      <c r="C29" s="9">
        <v>6</v>
      </c>
      <c r="D29" s="9">
        <v>1</v>
      </c>
      <c r="E29" s="9">
        <v>31</v>
      </c>
      <c r="F29" s="9">
        <v>5</v>
      </c>
      <c r="G29" s="9">
        <v>40</v>
      </c>
      <c r="H29" s="9">
        <v>5</v>
      </c>
      <c r="I29" s="9">
        <v>28</v>
      </c>
      <c r="J29" s="9">
        <v>6</v>
      </c>
      <c r="K29" s="9">
        <v>4</v>
      </c>
      <c r="L29" s="10">
        <f t="shared" si="0"/>
        <v>1057</v>
      </c>
    </row>
    <row r="30" spans="1:12" ht="12.75">
      <c r="A30" s="20" t="s">
        <v>36</v>
      </c>
      <c r="B30" s="9">
        <v>891</v>
      </c>
      <c r="C30" s="9">
        <v>8</v>
      </c>
      <c r="D30" s="9">
        <v>1</v>
      </c>
      <c r="E30" s="9">
        <v>28</v>
      </c>
      <c r="F30" s="9">
        <v>4</v>
      </c>
      <c r="G30" s="9">
        <v>81</v>
      </c>
      <c r="H30" s="9">
        <v>4</v>
      </c>
      <c r="I30" s="9">
        <v>43</v>
      </c>
      <c r="J30" s="9">
        <v>12</v>
      </c>
      <c r="K30" s="9">
        <v>8</v>
      </c>
      <c r="L30" s="10">
        <f t="shared" si="0"/>
        <v>1080</v>
      </c>
    </row>
    <row r="31" spans="1:12" ht="12.75">
      <c r="A31" s="20" t="s">
        <v>37</v>
      </c>
      <c r="B31" s="9">
        <v>843</v>
      </c>
      <c r="C31" s="9">
        <v>6</v>
      </c>
      <c r="D31" s="9">
        <v>1</v>
      </c>
      <c r="E31" s="9">
        <v>29</v>
      </c>
      <c r="F31" s="9">
        <v>7</v>
      </c>
      <c r="G31" s="9">
        <v>34</v>
      </c>
      <c r="H31" s="9">
        <v>5</v>
      </c>
      <c r="I31" s="9">
        <v>34</v>
      </c>
      <c r="J31" s="9">
        <v>11</v>
      </c>
      <c r="K31" s="9">
        <v>7</v>
      </c>
      <c r="L31" s="10">
        <f t="shared" si="0"/>
        <v>977</v>
      </c>
    </row>
    <row r="32" spans="1:12" ht="12.75">
      <c r="A32" s="20" t="s">
        <v>38</v>
      </c>
      <c r="B32" s="9">
        <v>680</v>
      </c>
      <c r="C32" s="9">
        <v>7</v>
      </c>
      <c r="D32" s="9">
        <v>0</v>
      </c>
      <c r="E32" s="9">
        <v>29</v>
      </c>
      <c r="F32" s="9">
        <v>7</v>
      </c>
      <c r="G32" s="9">
        <v>26</v>
      </c>
      <c r="H32" s="9">
        <v>4</v>
      </c>
      <c r="I32" s="9">
        <v>30</v>
      </c>
      <c r="J32" s="9">
        <v>20</v>
      </c>
      <c r="K32" s="9">
        <v>7</v>
      </c>
      <c r="L32" s="10">
        <f t="shared" si="0"/>
        <v>810</v>
      </c>
    </row>
    <row r="33" spans="1:12" ht="12.75">
      <c r="A33" s="20" t="s">
        <v>39</v>
      </c>
      <c r="B33" s="9">
        <v>1162</v>
      </c>
      <c r="C33" s="9">
        <v>11</v>
      </c>
      <c r="D33" s="9">
        <v>0</v>
      </c>
      <c r="E33" s="9">
        <v>31</v>
      </c>
      <c r="F33" s="9">
        <v>11</v>
      </c>
      <c r="G33" s="9">
        <v>30</v>
      </c>
      <c r="H33" s="9">
        <v>6</v>
      </c>
      <c r="I33" s="9">
        <v>35</v>
      </c>
      <c r="J33" s="9">
        <v>18</v>
      </c>
      <c r="K33" s="9">
        <v>15</v>
      </c>
      <c r="L33" s="10">
        <f t="shared" si="0"/>
        <v>1319</v>
      </c>
    </row>
    <row r="34" spans="1:12" ht="12.75">
      <c r="A34" s="20" t="s">
        <v>40</v>
      </c>
      <c r="B34" s="9">
        <v>1358</v>
      </c>
      <c r="C34" s="9">
        <v>13</v>
      </c>
      <c r="D34" s="9">
        <v>1</v>
      </c>
      <c r="E34" s="9">
        <v>29</v>
      </c>
      <c r="F34" s="9">
        <v>1</v>
      </c>
      <c r="G34" s="9">
        <v>30</v>
      </c>
      <c r="H34" s="9">
        <v>2</v>
      </c>
      <c r="I34" s="9">
        <v>28</v>
      </c>
      <c r="J34" s="9">
        <v>24</v>
      </c>
      <c r="K34" s="9">
        <v>15</v>
      </c>
      <c r="L34" s="10">
        <f t="shared" si="0"/>
        <v>1501</v>
      </c>
    </row>
    <row r="35" spans="1:12" ht="12.75">
      <c r="A35" s="20" t="s">
        <v>41</v>
      </c>
      <c r="B35" s="9">
        <v>924</v>
      </c>
      <c r="C35" s="9">
        <v>2</v>
      </c>
      <c r="D35" s="9">
        <v>0</v>
      </c>
      <c r="E35" s="9">
        <v>15</v>
      </c>
      <c r="F35" s="9">
        <v>1</v>
      </c>
      <c r="G35" s="9">
        <v>42</v>
      </c>
      <c r="H35" s="9">
        <v>2</v>
      </c>
      <c r="I35" s="9">
        <v>16</v>
      </c>
      <c r="J35" s="9">
        <v>31</v>
      </c>
      <c r="K35" s="9">
        <v>5</v>
      </c>
      <c r="L35" s="10">
        <f t="shared" si="0"/>
        <v>1038</v>
      </c>
    </row>
    <row r="36" spans="1:12" ht="12.75">
      <c r="A36" s="20" t="s">
        <v>42</v>
      </c>
      <c r="B36" s="9">
        <v>792</v>
      </c>
      <c r="C36" s="9">
        <v>7</v>
      </c>
      <c r="D36" s="9">
        <v>1</v>
      </c>
      <c r="E36" s="9">
        <v>30</v>
      </c>
      <c r="F36" s="9">
        <v>8</v>
      </c>
      <c r="G36" s="9">
        <v>43</v>
      </c>
      <c r="H36" s="9">
        <v>6</v>
      </c>
      <c r="I36" s="9">
        <v>26</v>
      </c>
      <c r="J36" s="9">
        <v>9</v>
      </c>
      <c r="K36" s="9">
        <v>2</v>
      </c>
      <c r="L36" s="10">
        <f t="shared" si="0"/>
        <v>924</v>
      </c>
    </row>
    <row r="37" spans="1:12" ht="12.75">
      <c r="A37" s="20" t="s">
        <v>43</v>
      </c>
      <c r="B37" s="9">
        <v>776</v>
      </c>
      <c r="C37" s="9">
        <v>7</v>
      </c>
      <c r="D37" s="9">
        <v>1</v>
      </c>
      <c r="E37" s="9">
        <v>38</v>
      </c>
      <c r="F37" s="9">
        <v>12</v>
      </c>
      <c r="G37" s="9">
        <v>68</v>
      </c>
      <c r="H37" s="9">
        <v>9</v>
      </c>
      <c r="I37" s="9">
        <v>39</v>
      </c>
      <c r="J37" s="9">
        <v>28</v>
      </c>
      <c r="K37" s="9">
        <v>2</v>
      </c>
      <c r="L37" s="10">
        <f t="shared" si="0"/>
        <v>980</v>
      </c>
    </row>
    <row r="38" spans="1:12" ht="12.75">
      <c r="A38" s="20" t="s">
        <v>44</v>
      </c>
      <c r="B38" s="9">
        <v>657</v>
      </c>
      <c r="C38" s="9">
        <v>10</v>
      </c>
      <c r="D38" s="9">
        <v>1</v>
      </c>
      <c r="E38" s="9">
        <v>26</v>
      </c>
      <c r="F38" s="9">
        <v>7</v>
      </c>
      <c r="G38" s="9">
        <v>48</v>
      </c>
      <c r="H38" s="9">
        <v>7</v>
      </c>
      <c r="I38" s="9">
        <v>28</v>
      </c>
      <c r="J38" s="9">
        <v>21</v>
      </c>
      <c r="K38" s="9">
        <v>3</v>
      </c>
      <c r="L38" s="10">
        <f t="shared" si="0"/>
        <v>808</v>
      </c>
    </row>
    <row r="39" spans="1:12" ht="12.75">
      <c r="A39" s="20" t="s">
        <v>45</v>
      </c>
      <c r="B39" s="9">
        <v>763</v>
      </c>
      <c r="C39" s="9">
        <v>7</v>
      </c>
      <c r="D39" s="9">
        <v>1</v>
      </c>
      <c r="E39" s="9">
        <v>32</v>
      </c>
      <c r="F39" s="9">
        <v>4</v>
      </c>
      <c r="G39" s="9">
        <v>29</v>
      </c>
      <c r="H39" s="9">
        <v>4</v>
      </c>
      <c r="I39" s="9">
        <v>32</v>
      </c>
      <c r="J39" s="9">
        <v>15</v>
      </c>
      <c r="K39" s="9">
        <v>10</v>
      </c>
      <c r="L39" s="10">
        <f t="shared" si="0"/>
        <v>897</v>
      </c>
    </row>
    <row r="40" spans="1:12" ht="12.75">
      <c r="A40" s="20" t="s">
        <v>46</v>
      </c>
      <c r="B40" s="9">
        <v>1057</v>
      </c>
      <c r="C40" s="9">
        <v>12</v>
      </c>
      <c r="D40" s="9">
        <v>0</v>
      </c>
      <c r="E40" s="9">
        <v>43</v>
      </c>
      <c r="F40" s="9">
        <v>3</v>
      </c>
      <c r="G40" s="9">
        <v>19</v>
      </c>
      <c r="H40" s="9">
        <v>7</v>
      </c>
      <c r="I40" s="9">
        <v>25</v>
      </c>
      <c r="J40" s="9">
        <v>21</v>
      </c>
      <c r="K40" s="9">
        <v>7</v>
      </c>
      <c r="L40" s="10">
        <f t="shared" si="0"/>
        <v>1194</v>
      </c>
    </row>
    <row r="41" spans="1:12" ht="12.75">
      <c r="A41" s="20" t="s">
        <v>47</v>
      </c>
      <c r="B41" s="9">
        <v>1278</v>
      </c>
      <c r="C41" s="9">
        <v>11</v>
      </c>
      <c r="D41" s="9">
        <v>0</v>
      </c>
      <c r="E41" s="9">
        <v>23</v>
      </c>
      <c r="F41" s="9">
        <v>6</v>
      </c>
      <c r="G41" s="9">
        <v>32</v>
      </c>
      <c r="H41" s="9">
        <v>1</v>
      </c>
      <c r="I41" s="9">
        <v>29</v>
      </c>
      <c r="J41" s="9">
        <v>26</v>
      </c>
      <c r="K41" s="9">
        <v>6</v>
      </c>
      <c r="L41" s="10">
        <f t="shared" si="0"/>
        <v>1412</v>
      </c>
    </row>
    <row r="42" spans="1:12" ht="12.75">
      <c r="A42" s="20" t="s">
        <v>48</v>
      </c>
      <c r="B42" s="9">
        <v>873</v>
      </c>
      <c r="C42" s="9">
        <v>2</v>
      </c>
      <c r="D42" s="9">
        <v>1</v>
      </c>
      <c r="E42" s="9">
        <v>8</v>
      </c>
      <c r="F42" s="9">
        <v>2</v>
      </c>
      <c r="G42" s="9">
        <v>38</v>
      </c>
      <c r="H42" s="9">
        <v>2</v>
      </c>
      <c r="I42" s="9">
        <v>13</v>
      </c>
      <c r="J42" s="9">
        <v>15</v>
      </c>
      <c r="K42" s="9">
        <v>6</v>
      </c>
      <c r="L42" s="10">
        <f t="shared" si="0"/>
        <v>960</v>
      </c>
    </row>
    <row r="43" spans="1:12" ht="12.75">
      <c r="A43" s="20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>SUM(B15:B45)</f>
        <v>23735</v>
      </c>
      <c r="C46" s="11">
        <f aca="true" t="shared" si="1" ref="C46:K46">SUM(C15:C45)</f>
        <v>233</v>
      </c>
      <c r="D46" s="11">
        <f t="shared" si="1"/>
        <v>17</v>
      </c>
      <c r="E46" s="11">
        <f t="shared" si="1"/>
        <v>777</v>
      </c>
      <c r="F46" s="11">
        <f t="shared" si="1"/>
        <v>163</v>
      </c>
      <c r="G46" s="11">
        <f t="shared" si="1"/>
        <v>898</v>
      </c>
      <c r="H46" s="11">
        <f t="shared" si="1"/>
        <v>110</v>
      </c>
      <c r="I46" s="11">
        <f t="shared" si="1"/>
        <v>909</v>
      </c>
      <c r="J46" s="11">
        <f t="shared" si="1"/>
        <v>589</v>
      </c>
      <c r="K46" s="11">
        <f t="shared" si="1"/>
        <v>195</v>
      </c>
      <c r="L46" s="12">
        <f t="shared" si="0"/>
        <v>27626</v>
      </c>
    </row>
    <row r="47" spans="1:12" ht="13.5" thickBot="1">
      <c r="A47" s="22" t="s">
        <v>52</v>
      </c>
      <c r="B47" s="13">
        <f>(B46/$M$13)</f>
        <v>847.6785714285714</v>
      </c>
      <c r="C47" s="13">
        <f aca="true" t="shared" si="2" ref="C47:K47">(C46/$M$13)</f>
        <v>8.321428571428571</v>
      </c>
      <c r="D47" s="13">
        <f t="shared" si="2"/>
        <v>0.6071428571428571</v>
      </c>
      <c r="E47" s="13">
        <f t="shared" si="2"/>
        <v>27.75</v>
      </c>
      <c r="F47" s="13">
        <f t="shared" si="2"/>
        <v>5.821428571428571</v>
      </c>
      <c r="G47" s="13">
        <f t="shared" si="2"/>
        <v>32.07142857142857</v>
      </c>
      <c r="H47" s="13">
        <f t="shared" si="2"/>
        <v>3.9285714285714284</v>
      </c>
      <c r="I47" s="13">
        <f t="shared" si="2"/>
        <v>32.464285714285715</v>
      </c>
      <c r="J47" s="13">
        <f t="shared" si="2"/>
        <v>21.035714285714285</v>
      </c>
      <c r="K47" s="13">
        <f t="shared" si="2"/>
        <v>6.964285714285714</v>
      </c>
      <c r="L47" s="14">
        <f>SUM(B47:K47)</f>
        <v>986.6428571428571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7" t="s">
        <v>68</v>
      </c>
      <c r="B50" s="40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6">
      <selection activeCell="C9" sqref="C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59</v>
      </c>
      <c r="J5" s="2"/>
    </row>
    <row r="6" spans="7:11" ht="17.25" customHeight="1">
      <c r="G6" s="1" t="s">
        <v>2</v>
      </c>
      <c r="H6" s="2" t="s">
        <v>75</v>
      </c>
      <c r="J6" s="1" t="s">
        <v>3</v>
      </c>
      <c r="K6" s="3">
        <v>2021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66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28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67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2353</v>
      </c>
      <c r="C15" s="9">
        <v>10</v>
      </c>
      <c r="D15" s="9">
        <v>0</v>
      </c>
      <c r="E15" s="9">
        <v>121</v>
      </c>
      <c r="F15" s="9">
        <v>201</v>
      </c>
      <c r="G15" s="9">
        <v>65</v>
      </c>
      <c r="H15" s="9">
        <v>34</v>
      </c>
      <c r="I15" s="9">
        <v>489</v>
      </c>
      <c r="J15" s="9">
        <v>72</v>
      </c>
      <c r="K15" s="9">
        <v>16</v>
      </c>
      <c r="L15" s="10">
        <f>SUM(B15:K15)</f>
        <v>3361</v>
      </c>
      <c r="M15" s="23" t="s">
        <v>57</v>
      </c>
    </row>
    <row r="16" spans="1:13" ht="12.75">
      <c r="A16" s="20" t="s">
        <v>22</v>
      </c>
      <c r="B16" s="9">
        <v>1956</v>
      </c>
      <c r="C16" s="9">
        <v>16</v>
      </c>
      <c r="D16" s="9">
        <v>0</v>
      </c>
      <c r="E16" s="9">
        <v>159</v>
      </c>
      <c r="F16" s="9">
        <v>249</v>
      </c>
      <c r="G16" s="9">
        <v>76</v>
      </c>
      <c r="H16" s="9">
        <v>39</v>
      </c>
      <c r="I16" s="9">
        <v>516</v>
      </c>
      <c r="J16" s="9">
        <v>63</v>
      </c>
      <c r="K16" s="9">
        <v>26</v>
      </c>
      <c r="L16" s="10">
        <f>SUM(B16:K16)</f>
        <v>3100</v>
      </c>
      <c r="M16" s="28"/>
    </row>
    <row r="17" spans="1:13" ht="12.75">
      <c r="A17" s="20" t="s">
        <v>23</v>
      </c>
      <c r="B17" s="9">
        <v>2059</v>
      </c>
      <c r="C17" s="9">
        <v>11</v>
      </c>
      <c r="D17" s="9">
        <v>0</v>
      </c>
      <c r="E17" s="9">
        <v>154</v>
      </c>
      <c r="F17" s="9">
        <v>273</v>
      </c>
      <c r="G17" s="9">
        <v>44</v>
      </c>
      <c r="H17" s="9">
        <v>37</v>
      </c>
      <c r="I17" s="9">
        <v>591</v>
      </c>
      <c r="J17" s="9">
        <v>91</v>
      </c>
      <c r="K17" s="9">
        <v>21</v>
      </c>
      <c r="L17" s="10">
        <f aca="true" t="shared" si="0" ref="L17:L46">SUM(B17:K17)</f>
        <v>3281</v>
      </c>
      <c r="M17" s="28"/>
    </row>
    <row r="18" spans="1:13" ht="12.75">
      <c r="A18" s="20" t="s">
        <v>24</v>
      </c>
      <c r="B18" s="9">
        <v>2203</v>
      </c>
      <c r="C18" s="9">
        <v>13</v>
      </c>
      <c r="D18" s="9">
        <v>0</v>
      </c>
      <c r="E18" s="9">
        <v>182</v>
      </c>
      <c r="F18" s="9">
        <v>274</v>
      </c>
      <c r="G18" s="9">
        <v>60</v>
      </c>
      <c r="H18" s="9">
        <v>29</v>
      </c>
      <c r="I18" s="9">
        <v>561</v>
      </c>
      <c r="J18" s="9">
        <v>98</v>
      </c>
      <c r="K18" s="9">
        <v>19</v>
      </c>
      <c r="L18" s="10">
        <f t="shared" si="0"/>
        <v>3439</v>
      </c>
      <c r="M18" s="28"/>
    </row>
    <row r="19" spans="1:13" ht="12.75">
      <c r="A19" s="20" t="s">
        <v>25</v>
      </c>
      <c r="B19" s="9">
        <v>2665</v>
      </c>
      <c r="C19" s="9">
        <v>20</v>
      </c>
      <c r="D19" s="9">
        <v>0</v>
      </c>
      <c r="E19" s="9">
        <v>162</v>
      </c>
      <c r="F19" s="9">
        <v>294</v>
      </c>
      <c r="G19" s="9">
        <v>70</v>
      </c>
      <c r="H19" s="9">
        <v>40</v>
      </c>
      <c r="I19" s="9">
        <v>579</v>
      </c>
      <c r="J19" s="9">
        <v>62</v>
      </c>
      <c r="K19" s="9">
        <v>12</v>
      </c>
      <c r="L19" s="10">
        <f t="shared" si="0"/>
        <v>3904</v>
      </c>
      <c r="M19" s="28"/>
    </row>
    <row r="20" spans="1:13" ht="12.75">
      <c r="A20" s="20" t="s">
        <v>26</v>
      </c>
      <c r="B20" s="9">
        <v>1542</v>
      </c>
      <c r="C20" s="9">
        <v>15</v>
      </c>
      <c r="D20" s="9">
        <v>0</v>
      </c>
      <c r="E20" s="9">
        <v>68</v>
      </c>
      <c r="F20" s="9">
        <v>150</v>
      </c>
      <c r="G20" s="9">
        <v>13</v>
      </c>
      <c r="H20" s="9">
        <v>21</v>
      </c>
      <c r="I20" s="9">
        <v>303</v>
      </c>
      <c r="J20" s="9">
        <v>30</v>
      </c>
      <c r="K20" s="9">
        <v>12</v>
      </c>
      <c r="L20" s="10">
        <f t="shared" si="0"/>
        <v>2154</v>
      </c>
      <c r="M20" s="28"/>
    </row>
    <row r="21" spans="1:13" ht="12.75">
      <c r="A21" s="20" t="s">
        <v>27</v>
      </c>
      <c r="B21" s="9">
        <v>1649</v>
      </c>
      <c r="C21" s="9">
        <v>9</v>
      </c>
      <c r="D21" s="9">
        <v>1</v>
      </c>
      <c r="E21" s="9">
        <v>28</v>
      </c>
      <c r="F21" s="9">
        <v>25</v>
      </c>
      <c r="G21" s="9">
        <v>9</v>
      </c>
      <c r="H21" s="9">
        <v>12</v>
      </c>
      <c r="I21" s="9">
        <v>51</v>
      </c>
      <c r="J21" s="9">
        <v>20</v>
      </c>
      <c r="K21" s="9">
        <v>15</v>
      </c>
      <c r="L21" s="10">
        <f t="shared" si="0"/>
        <v>1819</v>
      </c>
      <c r="M21" s="28"/>
    </row>
    <row r="22" spans="1:13" ht="12.75">
      <c r="A22" s="20" t="s">
        <v>28</v>
      </c>
      <c r="B22" s="9">
        <v>2555</v>
      </c>
      <c r="C22" s="9">
        <v>13</v>
      </c>
      <c r="D22" s="9">
        <v>0</v>
      </c>
      <c r="E22" s="9">
        <v>162</v>
      </c>
      <c r="F22" s="9">
        <v>286</v>
      </c>
      <c r="G22" s="9">
        <v>52</v>
      </c>
      <c r="H22" s="9">
        <v>41</v>
      </c>
      <c r="I22" s="9">
        <v>594</v>
      </c>
      <c r="J22" s="9">
        <v>77</v>
      </c>
      <c r="K22" s="9">
        <v>16</v>
      </c>
      <c r="L22" s="10">
        <f t="shared" si="0"/>
        <v>3796</v>
      </c>
      <c r="M22" s="28"/>
    </row>
    <row r="23" spans="1:13" ht="12.75">
      <c r="A23" s="20" t="s">
        <v>29</v>
      </c>
      <c r="B23" s="9">
        <v>2157</v>
      </c>
      <c r="C23" s="9">
        <v>19</v>
      </c>
      <c r="D23" s="9">
        <v>1</v>
      </c>
      <c r="E23" s="9">
        <v>173</v>
      </c>
      <c r="F23" s="9">
        <v>272</v>
      </c>
      <c r="G23" s="9">
        <v>31</v>
      </c>
      <c r="H23" s="9">
        <v>30</v>
      </c>
      <c r="I23" s="9">
        <v>679</v>
      </c>
      <c r="J23" s="9">
        <v>53</v>
      </c>
      <c r="K23" s="9">
        <v>26</v>
      </c>
      <c r="L23" s="10">
        <f t="shared" si="0"/>
        <v>3441</v>
      </c>
      <c r="M23" s="28"/>
    </row>
    <row r="24" spans="1:13" ht="12.75">
      <c r="A24" s="20" t="s">
        <v>30</v>
      </c>
      <c r="B24" s="9">
        <v>2140</v>
      </c>
      <c r="C24" s="9">
        <v>29</v>
      </c>
      <c r="D24" s="9">
        <v>2</v>
      </c>
      <c r="E24" s="9">
        <v>200</v>
      </c>
      <c r="F24" s="9">
        <v>310</v>
      </c>
      <c r="G24" s="9">
        <v>56</v>
      </c>
      <c r="H24" s="9">
        <v>46</v>
      </c>
      <c r="I24" s="9">
        <v>631</v>
      </c>
      <c r="J24" s="9">
        <v>75</v>
      </c>
      <c r="K24" s="9">
        <v>17</v>
      </c>
      <c r="L24" s="10">
        <f t="shared" si="0"/>
        <v>3506</v>
      </c>
      <c r="M24" s="28"/>
    </row>
    <row r="25" spans="1:13" ht="12.75">
      <c r="A25" s="20" t="s">
        <v>31</v>
      </c>
      <c r="B25" s="9">
        <v>2722</v>
      </c>
      <c r="C25" s="9">
        <v>17</v>
      </c>
      <c r="D25" s="9">
        <v>1</v>
      </c>
      <c r="E25" s="9">
        <v>212</v>
      </c>
      <c r="F25" s="9">
        <v>312</v>
      </c>
      <c r="G25" s="9">
        <v>66</v>
      </c>
      <c r="H25" s="9">
        <v>41</v>
      </c>
      <c r="I25" s="9">
        <v>604</v>
      </c>
      <c r="J25" s="9">
        <v>97</v>
      </c>
      <c r="K25" s="9">
        <v>21</v>
      </c>
      <c r="L25" s="10">
        <f t="shared" si="0"/>
        <v>4093</v>
      </c>
      <c r="M25" s="28"/>
    </row>
    <row r="26" spans="1:13" ht="12.75">
      <c r="A26" s="20" t="s">
        <v>32</v>
      </c>
      <c r="B26" s="9">
        <v>3562</v>
      </c>
      <c r="C26" s="9">
        <v>23</v>
      </c>
      <c r="D26" s="9">
        <v>0</v>
      </c>
      <c r="E26" s="9">
        <v>176</v>
      </c>
      <c r="F26" s="9">
        <v>272</v>
      </c>
      <c r="G26" s="9">
        <v>54</v>
      </c>
      <c r="H26" s="9">
        <v>37</v>
      </c>
      <c r="I26" s="9">
        <v>577</v>
      </c>
      <c r="J26" s="9">
        <v>81</v>
      </c>
      <c r="K26" s="9">
        <v>31</v>
      </c>
      <c r="L26" s="10">
        <f t="shared" si="0"/>
        <v>4813</v>
      </c>
      <c r="M26" s="28"/>
    </row>
    <row r="27" spans="1:13" ht="12.75">
      <c r="A27" s="20" t="s">
        <v>33</v>
      </c>
      <c r="B27" s="9">
        <v>1807</v>
      </c>
      <c r="C27" s="9">
        <v>14</v>
      </c>
      <c r="D27" s="9">
        <v>0</v>
      </c>
      <c r="E27" s="9">
        <v>114</v>
      </c>
      <c r="F27" s="9">
        <v>157</v>
      </c>
      <c r="G27" s="9">
        <v>22</v>
      </c>
      <c r="H27" s="9">
        <v>24</v>
      </c>
      <c r="I27" s="9">
        <v>289</v>
      </c>
      <c r="J27" s="9">
        <v>45</v>
      </c>
      <c r="K27" s="9">
        <v>26</v>
      </c>
      <c r="L27" s="10">
        <f t="shared" si="0"/>
        <v>2498</v>
      </c>
      <c r="M27" s="28"/>
    </row>
    <row r="28" spans="1:12" ht="12.75">
      <c r="A28" s="20">
        <v>14</v>
      </c>
      <c r="B28" s="9">
        <v>2114</v>
      </c>
      <c r="C28" s="9">
        <v>10</v>
      </c>
      <c r="D28" s="9">
        <v>1</v>
      </c>
      <c r="E28" s="9">
        <v>35</v>
      </c>
      <c r="F28" s="9">
        <v>25</v>
      </c>
      <c r="G28" s="9">
        <v>4</v>
      </c>
      <c r="H28" s="9">
        <v>19</v>
      </c>
      <c r="I28" s="9">
        <v>47</v>
      </c>
      <c r="J28" s="9">
        <v>35</v>
      </c>
      <c r="K28" s="9">
        <v>18</v>
      </c>
      <c r="L28" s="10">
        <f t="shared" si="0"/>
        <v>2308</v>
      </c>
    </row>
    <row r="29" spans="1:12" ht="12.75">
      <c r="A29" s="20" t="s">
        <v>35</v>
      </c>
      <c r="B29" s="9">
        <v>3651</v>
      </c>
      <c r="C29" s="9">
        <v>14</v>
      </c>
      <c r="D29" s="9">
        <v>0</v>
      </c>
      <c r="E29" s="9">
        <v>188</v>
      </c>
      <c r="F29" s="9">
        <v>325</v>
      </c>
      <c r="G29" s="9">
        <v>43</v>
      </c>
      <c r="H29" s="9">
        <v>36</v>
      </c>
      <c r="I29" s="9">
        <v>546</v>
      </c>
      <c r="J29" s="9">
        <v>73</v>
      </c>
      <c r="K29" s="9">
        <v>33</v>
      </c>
      <c r="L29" s="10">
        <f t="shared" si="0"/>
        <v>4909</v>
      </c>
    </row>
    <row r="30" spans="1:12" ht="12.75">
      <c r="A30" s="20" t="s">
        <v>36</v>
      </c>
      <c r="B30" s="9">
        <v>2857</v>
      </c>
      <c r="C30" s="9">
        <v>13</v>
      </c>
      <c r="D30" s="9">
        <v>0</v>
      </c>
      <c r="E30" s="9">
        <v>181</v>
      </c>
      <c r="F30" s="9">
        <v>322</v>
      </c>
      <c r="G30" s="9">
        <v>71</v>
      </c>
      <c r="H30" s="9">
        <v>35</v>
      </c>
      <c r="I30" s="9">
        <v>673</v>
      </c>
      <c r="J30" s="9">
        <v>60</v>
      </c>
      <c r="K30" s="9">
        <v>10</v>
      </c>
      <c r="L30" s="10">
        <f t="shared" si="0"/>
        <v>4222</v>
      </c>
    </row>
    <row r="31" spans="1:12" ht="12.75">
      <c r="A31" s="20" t="s">
        <v>37</v>
      </c>
      <c r="B31" s="9">
        <v>2660</v>
      </c>
      <c r="C31" s="9">
        <v>12</v>
      </c>
      <c r="D31" s="9">
        <v>1</v>
      </c>
      <c r="E31" s="9">
        <v>150</v>
      </c>
      <c r="F31" s="9">
        <v>324</v>
      </c>
      <c r="G31" s="9">
        <v>46</v>
      </c>
      <c r="H31" s="9">
        <v>35</v>
      </c>
      <c r="I31" s="9">
        <v>652</v>
      </c>
      <c r="J31" s="9">
        <v>64</v>
      </c>
      <c r="K31" s="9">
        <v>21</v>
      </c>
      <c r="L31" s="10">
        <f t="shared" si="0"/>
        <v>3965</v>
      </c>
    </row>
    <row r="32" spans="1:12" ht="12.75">
      <c r="A32" s="20" t="s">
        <v>38</v>
      </c>
      <c r="B32" s="9">
        <v>2776</v>
      </c>
      <c r="C32" s="9">
        <v>15</v>
      </c>
      <c r="D32" s="9">
        <v>1</v>
      </c>
      <c r="E32" s="9">
        <v>188</v>
      </c>
      <c r="F32" s="9">
        <v>349</v>
      </c>
      <c r="G32" s="9">
        <v>61</v>
      </c>
      <c r="H32" s="9">
        <v>30</v>
      </c>
      <c r="I32" s="9">
        <v>579</v>
      </c>
      <c r="J32" s="9">
        <v>93</v>
      </c>
      <c r="K32" s="9">
        <v>13</v>
      </c>
      <c r="L32" s="10">
        <f t="shared" si="0"/>
        <v>4105</v>
      </c>
    </row>
    <row r="33" spans="1:12" ht="12.75">
      <c r="A33" s="20" t="s">
        <v>39</v>
      </c>
      <c r="B33" s="9">
        <v>4029</v>
      </c>
      <c r="C33" s="9">
        <v>12</v>
      </c>
      <c r="D33" s="9">
        <v>0</v>
      </c>
      <c r="E33" s="9">
        <v>188</v>
      </c>
      <c r="F33" s="9">
        <v>290</v>
      </c>
      <c r="G33" s="9">
        <v>71</v>
      </c>
      <c r="H33" s="9">
        <v>38</v>
      </c>
      <c r="I33" s="9">
        <v>542</v>
      </c>
      <c r="J33" s="9">
        <v>63</v>
      </c>
      <c r="K33" s="9">
        <v>27</v>
      </c>
      <c r="L33" s="10">
        <f t="shared" si="0"/>
        <v>5260</v>
      </c>
    </row>
    <row r="34" spans="1:12" ht="12.75">
      <c r="A34" s="20" t="s">
        <v>40</v>
      </c>
      <c r="B34" s="9">
        <v>1997</v>
      </c>
      <c r="C34" s="9">
        <v>11</v>
      </c>
      <c r="D34" s="9">
        <v>1</v>
      </c>
      <c r="E34" s="9">
        <v>83</v>
      </c>
      <c r="F34" s="9">
        <v>165</v>
      </c>
      <c r="G34" s="9">
        <v>25</v>
      </c>
      <c r="H34" s="9">
        <v>14</v>
      </c>
      <c r="I34" s="9">
        <v>271</v>
      </c>
      <c r="J34" s="9">
        <v>37</v>
      </c>
      <c r="K34" s="9">
        <v>31</v>
      </c>
      <c r="L34" s="10">
        <f t="shared" si="0"/>
        <v>2635</v>
      </c>
    </row>
    <row r="35" spans="1:12" ht="12.75">
      <c r="A35" s="20" t="s">
        <v>41</v>
      </c>
      <c r="B35" s="9">
        <v>2302</v>
      </c>
      <c r="C35" s="9">
        <v>14</v>
      </c>
      <c r="D35" s="9">
        <v>0</v>
      </c>
      <c r="E35" s="9">
        <v>27</v>
      </c>
      <c r="F35" s="9">
        <v>32</v>
      </c>
      <c r="G35" s="9">
        <v>21</v>
      </c>
      <c r="H35" s="9">
        <v>17</v>
      </c>
      <c r="I35" s="9">
        <v>67</v>
      </c>
      <c r="J35" s="9">
        <v>23</v>
      </c>
      <c r="K35" s="9">
        <v>32</v>
      </c>
      <c r="L35" s="10">
        <f t="shared" si="0"/>
        <v>2535</v>
      </c>
    </row>
    <row r="36" spans="1:12" ht="12.75">
      <c r="A36" s="20" t="s">
        <v>42</v>
      </c>
      <c r="B36" s="9">
        <v>3400</v>
      </c>
      <c r="C36" s="9">
        <v>11</v>
      </c>
      <c r="D36" s="9">
        <v>0</v>
      </c>
      <c r="E36" s="9">
        <v>172</v>
      </c>
      <c r="F36" s="9">
        <v>335</v>
      </c>
      <c r="G36" s="9">
        <v>38</v>
      </c>
      <c r="H36" s="9">
        <v>48</v>
      </c>
      <c r="I36" s="9">
        <v>588</v>
      </c>
      <c r="J36" s="9">
        <v>53</v>
      </c>
      <c r="K36" s="9">
        <v>15</v>
      </c>
      <c r="L36" s="10">
        <f t="shared" si="0"/>
        <v>4660</v>
      </c>
    </row>
    <row r="37" spans="1:12" ht="12.75">
      <c r="A37" s="20" t="s">
        <v>43</v>
      </c>
      <c r="B37" s="9">
        <v>2640</v>
      </c>
      <c r="C37" s="9">
        <v>20</v>
      </c>
      <c r="D37" s="9">
        <v>0</v>
      </c>
      <c r="E37" s="9">
        <v>190</v>
      </c>
      <c r="F37" s="9">
        <v>394</v>
      </c>
      <c r="G37" s="9">
        <v>83</v>
      </c>
      <c r="H37" s="9">
        <v>39</v>
      </c>
      <c r="I37" s="9">
        <v>635</v>
      </c>
      <c r="J37" s="9">
        <v>70</v>
      </c>
      <c r="K37" s="9">
        <v>24</v>
      </c>
      <c r="L37" s="10">
        <f t="shared" si="0"/>
        <v>4095</v>
      </c>
    </row>
    <row r="38" spans="1:12" ht="12.75">
      <c r="A38" s="20" t="s">
        <v>44</v>
      </c>
      <c r="B38" s="9">
        <v>2844</v>
      </c>
      <c r="C38" s="9">
        <v>12</v>
      </c>
      <c r="D38" s="9">
        <v>3</v>
      </c>
      <c r="E38" s="9">
        <v>202</v>
      </c>
      <c r="F38" s="9">
        <v>373</v>
      </c>
      <c r="G38" s="9">
        <v>57</v>
      </c>
      <c r="H38" s="9">
        <v>44</v>
      </c>
      <c r="I38" s="9">
        <v>618</v>
      </c>
      <c r="J38" s="9">
        <v>88</v>
      </c>
      <c r="K38" s="9">
        <v>14</v>
      </c>
      <c r="L38" s="10">
        <f t="shared" si="0"/>
        <v>4255</v>
      </c>
    </row>
    <row r="39" spans="1:12" ht="12.75">
      <c r="A39" s="20" t="s">
        <v>45</v>
      </c>
      <c r="B39" s="9">
        <v>2855</v>
      </c>
      <c r="C39" s="9">
        <v>12</v>
      </c>
      <c r="D39" s="9">
        <v>0</v>
      </c>
      <c r="E39" s="9">
        <v>179</v>
      </c>
      <c r="F39" s="9">
        <v>402</v>
      </c>
      <c r="G39" s="9">
        <v>35</v>
      </c>
      <c r="H39" s="9">
        <v>39</v>
      </c>
      <c r="I39" s="9">
        <v>692</v>
      </c>
      <c r="J39" s="9">
        <v>90</v>
      </c>
      <c r="K39" s="9">
        <v>26</v>
      </c>
      <c r="L39" s="10">
        <f t="shared" si="0"/>
        <v>4330</v>
      </c>
    </row>
    <row r="40" spans="1:12" ht="12.75">
      <c r="A40" s="20" t="s">
        <v>46</v>
      </c>
      <c r="B40" s="9">
        <v>3955</v>
      </c>
      <c r="C40" s="9">
        <v>20</v>
      </c>
      <c r="D40" s="9">
        <v>1</v>
      </c>
      <c r="E40" s="9">
        <v>190</v>
      </c>
      <c r="F40" s="9">
        <v>376</v>
      </c>
      <c r="G40" s="9">
        <v>42</v>
      </c>
      <c r="H40" s="9">
        <v>44</v>
      </c>
      <c r="I40" s="9">
        <v>607</v>
      </c>
      <c r="J40" s="9">
        <v>101</v>
      </c>
      <c r="K40" s="9">
        <v>15</v>
      </c>
      <c r="L40" s="10">
        <f t="shared" si="0"/>
        <v>5351</v>
      </c>
    </row>
    <row r="41" spans="1:12" ht="12.75">
      <c r="A41" s="20" t="s">
        <v>47</v>
      </c>
      <c r="B41" s="9">
        <v>2165</v>
      </c>
      <c r="C41" s="9">
        <v>12</v>
      </c>
      <c r="D41" s="9">
        <v>2</v>
      </c>
      <c r="E41" s="9">
        <v>89</v>
      </c>
      <c r="F41" s="9">
        <v>147</v>
      </c>
      <c r="G41" s="9">
        <v>13</v>
      </c>
      <c r="H41" s="9">
        <v>19</v>
      </c>
      <c r="I41" s="9">
        <v>287</v>
      </c>
      <c r="J41" s="9">
        <v>43</v>
      </c>
      <c r="K41" s="9">
        <v>17</v>
      </c>
      <c r="L41" s="10">
        <f t="shared" si="0"/>
        <v>2794</v>
      </c>
    </row>
    <row r="42" spans="1:12" ht="12.75">
      <c r="A42" s="20" t="s">
        <v>48</v>
      </c>
      <c r="B42" s="9">
        <v>2694</v>
      </c>
      <c r="C42" s="9">
        <v>11</v>
      </c>
      <c r="D42" s="9">
        <v>0</v>
      </c>
      <c r="E42" s="9">
        <v>42</v>
      </c>
      <c r="F42" s="9">
        <v>13</v>
      </c>
      <c r="G42" s="9">
        <v>8</v>
      </c>
      <c r="H42" s="9">
        <v>17</v>
      </c>
      <c r="I42" s="9">
        <v>53</v>
      </c>
      <c r="J42" s="9">
        <v>27</v>
      </c>
      <c r="K42" s="9">
        <v>18</v>
      </c>
      <c r="L42" s="10">
        <f t="shared" si="0"/>
        <v>2883</v>
      </c>
    </row>
    <row r="43" spans="1:12" ht="12.75">
      <c r="A43" s="20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>SUM(B15:B45)</f>
        <v>72309</v>
      </c>
      <c r="C46" s="11">
        <f aca="true" t="shared" si="1" ref="C46:K46">SUM(C15:C45)</f>
        <v>408</v>
      </c>
      <c r="D46" s="11">
        <f t="shared" si="1"/>
        <v>15</v>
      </c>
      <c r="E46" s="11">
        <f t="shared" si="1"/>
        <v>4015</v>
      </c>
      <c r="F46" s="11">
        <f t="shared" si="1"/>
        <v>6947</v>
      </c>
      <c r="G46" s="11">
        <f t="shared" si="1"/>
        <v>1236</v>
      </c>
      <c r="H46" s="11">
        <f t="shared" si="1"/>
        <v>905</v>
      </c>
      <c r="I46" s="11">
        <f t="shared" si="1"/>
        <v>13321</v>
      </c>
      <c r="J46" s="11">
        <f t="shared" si="1"/>
        <v>1784</v>
      </c>
      <c r="K46" s="11">
        <f t="shared" si="1"/>
        <v>572</v>
      </c>
      <c r="L46" s="12">
        <f t="shared" si="0"/>
        <v>101512</v>
      </c>
    </row>
    <row r="47" spans="1:12" ht="13.5" thickBot="1">
      <c r="A47" s="22" t="s">
        <v>52</v>
      </c>
      <c r="B47" s="13">
        <f aca="true" t="shared" si="2" ref="B47:L47">(B46/$M13)</f>
        <v>2582.464285714286</v>
      </c>
      <c r="C47" s="13">
        <f t="shared" si="2"/>
        <v>14.571428571428571</v>
      </c>
      <c r="D47" s="13">
        <f t="shared" si="2"/>
        <v>0.5357142857142857</v>
      </c>
      <c r="E47" s="13">
        <f t="shared" si="2"/>
        <v>143.39285714285714</v>
      </c>
      <c r="F47" s="13">
        <f t="shared" si="2"/>
        <v>248.10714285714286</v>
      </c>
      <c r="G47" s="13">
        <f t="shared" si="2"/>
        <v>44.142857142857146</v>
      </c>
      <c r="H47" s="13">
        <f t="shared" si="2"/>
        <v>32.32142857142857</v>
      </c>
      <c r="I47" s="13">
        <f t="shared" si="2"/>
        <v>475.75</v>
      </c>
      <c r="J47" s="13">
        <f t="shared" si="2"/>
        <v>63.714285714285715</v>
      </c>
      <c r="K47" s="13">
        <f t="shared" si="2"/>
        <v>20.428571428571427</v>
      </c>
      <c r="L47" s="14">
        <f t="shared" si="2"/>
        <v>3625.4285714285716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1"/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71875" style="0" customWidth="1"/>
  </cols>
  <sheetData>
    <row r="5" spans="7:10" ht="12.75">
      <c r="G5" s="1" t="s">
        <v>0</v>
      </c>
      <c r="I5" s="2" t="s">
        <v>59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2021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66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28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67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1104</v>
      </c>
      <c r="C15" s="9">
        <v>3</v>
      </c>
      <c r="D15" s="9">
        <v>0</v>
      </c>
      <c r="E15" s="9">
        <v>54</v>
      </c>
      <c r="F15" s="9">
        <v>52</v>
      </c>
      <c r="G15" s="9">
        <v>17</v>
      </c>
      <c r="H15" s="9">
        <v>17</v>
      </c>
      <c r="I15" s="9">
        <v>299</v>
      </c>
      <c r="J15" s="9">
        <v>27</v>
      </c>
      <c r="K15" s="9">
        <v>7</v>
      </c>
      <c r="L15" s="10">
        <f>SUM(B15:K15)</f>
        <v>1580</v>
      </c>
      <c r="M15" s="23" t="s">
        <v>57</v>
      </c>
    </row>
    <row r="16" spans="1:13" ht="12.75">
      <c r="A16" s="20" t="s">
        <v>22</v>
      </c>
      <c r="B16" s="9">
        <v>944</v>
      </c>
      <c r="C16" s="9">
        <v>5</v>
      </c>
      <c r="D16" s="9">
        <v>0</v>
      </c>
      <c r="E16" s="9">
        <v>76</v>
      </c>
      <c r="F16" s="9">
        <v>61</v>
      </c>
      <c r="G16" s="9">
        <v>25</v>
      </c>
      <c r="H16" s="9">
        <v>17</v>
      </c>
      <c r="I16" s="9">
        <v>318</v>
      </c>
      <c r="J16" s="9">
        <v>27</v>
      </c>
      <c r="K16" s="9">
        <v>8</v>
      </c>
      <c r="L16" s="10">
        <f>SUM(B16:K16)</f>
        <v>1481</v>
      </c>
      <c r="M16" s="28"/>
    </row>
    <row r="17" spans="1:13" ht="12.75">
      <c r="A17" s="20" t="s">
        <v>23</v>
      </c>
      <c r="B17" s="9">
        <v>975</v>
      </c>
      <c r="C17" s="9">
        <v>5</v>
      </c>
      <c r="D17" s="9">
        <v>0</v>
      </c>
      <c r="E17" s="9">
        <v>79</v>
      </c>
      <c r="F17" s="9">
        <v>67</v>
      </c>
      <c r="G17" s="9">
        <v>24</v>
      </c>
      <c r="H17" s="9">
        <v>19</v>
      </c>
      <c r="I17" s="9">
        <v>365</v>
      </c>
      <c r="J17" s="9">
        <v>35</v>
      </c>
      <c r="K17" s="9">
        <v>10</v>
      </c>
      <c r="L17" s="10">
        <f aca="true" t="shared" si="0" ref="L17:L46">SUM(B17:K17)</f>
        <v>1579</v>
      </c>
      <c r="M17" s="28"/>
    </row>
    <row r="18" spans="1:13" ht="12.75">
      <c r="A18" s="20" t="s">
        <v>24</v>
      </c>
      <c r="B18" s="9">
        <v>1015</v>
      </c>
      <c r="C18" s="9">
        <v>5</v>
      </c>
      <c r="D18" s="9">
        <v>0</v>
      </c>
      <c r="E18" s="9">
        <v>86</v>
      </c>
      <c r="F18" s="9">
        <v>71</v>
      </c>
      <c r="G18" s="9">
        <v>35</v>
      </c>
      <c r="H18" s="9">
        <v>15</v>
      </c>
      <c r="I18" s="9">
        <v>325</v>
      </c>
      <c r="J18" s="9">
        <v>48</v>
      </c>
      <c r="K18" s="9">
        <v>9</v>
      </c>
      <c r="L18" s="10">
        <f t="shared" si="0"/>
        <v>1609</v>
      </c>
      <c r="M18" s="28"/>
    </row>
    <row r="19" spans="1:13" ht="12.75">
      <c r="A19" s="20" t="s">
        <v>25</v>
      </c>
      <c r="B19" s="9">
        <v>1244</v>
      </c>
      <c r="C19" s="9">
        <v>8</v>
      </c>
      <c r="D19" s="9">
        <v>0</v>
      </c>
      <c r="E19" s="9">
        <v>87</v>
      </c>
      <c r="F19" s="9">
        <v>66</v>
      </c>
      <c r="G19" s="9">
        <v>22</v>
      </c>
      <c r="H19" s="9">
        <v>21</v>
      </c>
      <c r="I19" s="9">
        <v>391</v>
      </c>
      <c r="J19" s="9">
        <v>28</v>
      </c>
      <c r="K19" s="9">
        <v>6</v>
      </c>
      <c r="L19" s="10">
        <f t="shared" si="0"/>
        <v>1873</v>
      </c>
      <c r="M19" s="28"/>
    </row>
    <row r="20" spans="1:13" ht="12.75">
      <c r="A20" s="20" t="s">
        <v>26</v>
      </c>
      <c r="B20" s="9">
        <v>698</v>
      </c>
      <c r="C20" s="9">
        <v>8</v>
      </c>
      <c r="D20" s="9">
        <v>0</v>
      </c>
      <c r="E20" s="9">
        <v>38</v>
      </c>
      <c r="F20" s="9">
        <v>36</v>
      </c>
      <c r="G20" s="9">
        <v>5</v>
      </c>
      <c r="H20" s="9">
        <v>9</v>
      </c>
      <c r="I20" s="9">
        <v>193</v>
      </c>
      <c r="J20" s="9">
        <v>24</v>
      </c>
      <c r="K20" s="9">
        <v>5</v>
      </c>
      <c r="L20" s="10">
        <f t="shared" si="0"/>
        <v>1016</v>
      </c>
      <c r="M20" s="28"/>
    </row>
    <row r="21" spans="1:13" ht="12.75">
      <c r="A21" s="20" t="s">
        <v>27</v>
      </c>
      <c r="B21" s="9">
        <v>1011</v>
      </c>
      <c r="C21" s="9">
        <v>5</v>
      </c>
      <c r="D21" s="9">
        <v>1</v>
      </c>
      <c r="E21" s="9">
        <v>12</v>
      </c>
      <c r="F21" s="9">
        <v>5</v>
      </c>
      <c r="G21" s="9">
        <v>4</v>
      </c>
      <c r="H21" s="9">
        <v>7</v>
      </c>
      <c r="I21" s="9">
        <v>17</v>
      </c>
      <c r="J21" s="9">
        <v>3</v>
      </c>
      <c r="K21" s="9">
        <v>7</v>
      </c>
      <c r="L21" s="10">
        <f t="shared" si="0"/>
        <v>1072</v>
      </c>
      <c r="M21" s="28"/>
    </row>
    <row r="22" spans="1:13" ht="12.75">
      <c r="A22" s="20" t="s">
        <v>28</v>
      </c>
      <c r="B22" s="9">
        <v>1239</v>
      </c>
      <c r="C22" s="9">
        <v>8</v>
      </c>
      <c r="D22" s="9">
        <v>0</v>
      </c>
      <c r="E22" s="9">
        <v>78</v>
      </c>
      <c r="F22" s="9">
        <v>46</v>
      </c>
      <c r="G22" s="9">
        <v>22</v>
      </c>
      <c r="H22" s="9">
        <v>20</v>
      </c>
      <c r="I22" s="9">
        <v>402</v>
      </c>
      <c r="J22" s="9">
        <v>31</v>
      </c>
      <c r="K22" s="9">
        <v>7</v>
      </c>
      <c r="L22" s="10">
        <f t="shared" si="0"/>
        <v>1853</v>
      </c>
      <c r="M22" s="28"/>
    </row>
    <row r="23" spans="1:13" ht="12.75">
      <c r="A23" s="20" t="s">
        <v>29</v>
      </c>
      <c r="B23" s="9">
        <v>1003</v>
      </c>
      <c r="C23" s="9">
        <v>10</v>
      </c>
      <c r="D23" s="9">
        <v>0</v>
      </c>
      <c r="E23" s="9">
        <v>83</v>
      </c>
      <c r="F23" s="9">
        <v>45</v>
      </c>
      <c r="G23" s="9">
        <v>13</v>
      </c>
      <c r="H23" s="9">
        <v>16</v>
      </c>
      <c r="I23" s="9">
        <v>402</v>
      </c>
      <c r="J23" s="9">
        <v>25</v>
      </c>
      <c r="K23" s="9">
        <v>11</v>
      </c>
      <c r="L23" s="10">
        <f t="shared" si="0"/>
        <v>1608</v>
      </c>
      <c r="M23" s="28"/>
    </row>
    <row r="24" spans="1:13" ht="12.75">
      <c r="A24" s="20" t="s">
        <v>30</v>
      </c>
      <c r="B24" s="9">
        <v>1047</v>
      </c>
      <c r="C24" s="9">
        <v>15</v>
      </c>
      <c r="D24" s="9">
        <v>1</v>
      </c>
      <c r="E24" s="9">
        <v>96</v>
      </c>
      <c r="F24" s="9">
        <v>65</v>
      </c>
      <c r="G24" s="9">
        <v>15</v>
      </c>
      <c r="H24" s="9">
        <v>23</v>
      </c>
      <c r="I24" s="9">
        <v>412</v>
      </c>
      <c r="J24" s="9">
        <v>22</v>
      </c>
      <c r="K24" s="9">
        <v>8</v>
      </c>
      <c r="L24" s="10">
        <f t="shared" si="0"/>
        <v>1704</v>
      </c>
      <c r="M24" s="28"/>
    </row>
    <row r="25" spans="1:13" ht="12.75">
      <c r="A25" s="20" t="s">
        <v>31</v>
      </c>
      <c r="B25" s="9">
        <v>1273</v>
      </c>
      <c r="C25" s="9">
        <v>9</v>
      </c>
      <c r="D25" s="9">
        <v>0</v>
      </c>
      <c r="E25" s="9">
        <v>98</v>
      </c>
      <c r="F25" s="9">
        <v>52</v>
      </c>
      <c r="G25" s="9">
        <v>16</v>
      </c>
      <c r="H25" s="9">
        <v>19</v>
      </c>
      <c r="I25" s="9">
        <v>390</v>
      </c>
      <c r="J25" s="9">
        <v>49</v>
      </c>
      <c r="K25" s="9">
        <v>12</v>
      </c>
      <c r="L25" s="10">
        <f t="shared" si="0"/>
        <v>1918</v>
      </c>
      <c r="M25" s="28"/>
    </row>
    <row r="26" spans="1:13" ht="12.75">
      <c r="A26" s="20" t="s">
        <v>32</v>
      </c>
      <c r="B26" s="9">
        <v>1601</v>
      </c>
      <c r="C26" s="9">
        <v>11</v>
      </c>
      <c r="D26" s="9">
        <v>0</v>
      </c>
      <c r="E26" s="9">
        <v>82</v>
      </c>
      <c r="F26" s="9">
        <v>52</v>
      </c>
      <c r="G26" s="9">
        <v>16</v>
      </c>
      <c r="H26" s="9">
        <v>18</v>
      </c>
      <c r="I26" s="9">
        <v>375</v>
      </c>
      <c r="J26" s="9">
        <v>42</v>
      </c>
      <c r="K26" s="9">
        <v>13</v>
      </c>
      <c r="L26" s="10">
        <f t="shared" si="0"/>
        <v>2210</v>
      </c>
      <c r="M26" s="28"/>
    </row>
    <row r="27" spans="1:13" ht="12.75">
      <c r="A27" s="20" t="s">
        <v>33</v>
      </c>
      <c r="B27" s="9">
        <v>862</v>
      </c>
      <c r="C27" s="9">
        <v>7</v>
      </c>
      <c r="D27" s="9">
        <v>0</v>
      </c>
      <c r="E27" s="9">
        <v>57</v>
      </c>
      <c r="F27" s="9">
        <v>23</v>
      </c>
      <c r="G27" s="9">
        <v>8</v>
      </c>
      <c r="H27" s="9">
        <v>12</v>
      </c>
      <c r="I27" s="9">
        <v>211</v>
      </c>
      <c r="J27" s="9">
        <v>14</v>
      </c>
      <c r="K27" s="9">
        <v>15</v>
      </c>
      <c r="L27" s="10">
        <f t="shared" si="0"/>
        <v>1209</v>
      </c>
      <c r="M27" s="28"/>
    </row>
    <row r="28" spans="1:12" ht="12.75">
      <c r="A28" s="20">
        <v>14</v>
      </c>
      <c r="B28" s="9">
        <v>1210</v>
      </c>
      <c r="C28" s="9">
        <v>6</v>
      </c>
      <c r="D28" s="9">
        <v>1</v>
      </c>
      <c r="E28" s="9">
        <v>17</v>
      </c>
      <c r="F28" s="9">
        <v>2</v>
      </c>
      <c r="G28" s="9">
        <v>1</v>
      </c>
      <c r="H28" s="9">
        <v>10</v>
      </c>
      <c r="I28" s="9">
        <v>19</v>
      </c>
      <c r="J28" s="9">
        <v>3</v>
      </c>
      <c r="K28" s="9">
        <v>9</v>
      </c>
      <c r="L28" s="10">
        <f t="shared" si="0"/>
        <v>1278</v>
      </c>
    </row>
    <row r="29" spans="1:12" ht="12.75">
      <c r="A29" s="20" t="s">
        <v>35</v>
      </c>
      <c r="B29" s="9">
        <v>1768</v>
      </c>
      <c r="C29" s="9">
        <v>7</v>
      </c>
      <c r="D29" s="9">
        <v>0</v>
      </c>
      <c r="E29" s="9">
        <v>91</v>
      </c>
      <c r="F29" s="9">
        <v>66</v>
      </c>
      <c r="G29" s="9">
        <v>25</v>
      </c>
      <c r="H29" s="9">
        <v>19</v>
      </c>
      <c r="I29" s="9">
        <v>356</v>
      </c>
      <c r="J29" s="9">
        <v>18</v>
      </c>
      <c r="K29" s="9">
        <v>13</v>
      </c>
      <c r="L29" s="10">
        <f t="shared" si="0"/>
        <v>2363</v>
      </c>
    </row>
    <row r="30" spans="1:12" ht="12.75">
      <c r="A30" s="20" t="s">
        <v>36</v>
      </c>
      <c r="B30" s="9">
        <v>1344</v>
      </c>
      <c r="C30" s="9">
        <v>3</v>
      </c>
      <c r="D30" s="9">
        <v>0</v>
      </c>
      <c r="E30" s="9">
        <v>98</v>
      </c>
      <c r="F30" s="9">
        <v>72</v>
      </c>
      <c r="G30" s="9">
        <v>28</v>
      </c>
      <c r="H30" s="9">
        <v>17</v>
      </c>
      <c r="I30" s="9">
        <v>410</v>
      </c>
      <c r="J30" s="9">
        <v>28</v>
      </c>
      <c r="K30" s="9">
        <v>3</v>
      </c>
      <c r="L30" s="10">
        <f t="shared" si="0"/>
        <v>2003</v>
      </c>
    </row>
    <row r="31" spans="1:12" ht="12.75">
      <c r="A31" s="20" t="s">
        <v>37</v>
      </c>
      <c r="B31" s="9">
        <v>1249</v>
      </c>
      <c r="C31" s="9">
        <v>7</v>
      </c>
      <c r="D31" s="9">
        <v>0</v>
      </c>
      <c r="E31" s="9">
        <v>72</v>
      </c>
      <c r="F31" s="9">
        <v>53</v>
      </c>
      <c r="G31" s="9">
        <v>14</v>
      </c>
      <c r="H31" s="9">
        <v>16</v>
      </c>
      <c r="I31" s="9">
        <v>388</v>
      </c>
      <c r="J31" s="9">
        <v>36</v>
      </c>
      <c r="K31" s="9">
        <v>7</v>
      </c>
      <c r="L31" s="10">
        <f t="shared" si="0"/>
        <v>1842</v>
      </c>
    </row>
    <row r="32" spans="1:12" ht="12.75">
      <c r="A32" s="20" t="s">
        <v>38</v>
      </c>
      <c r="B32" s="9">
        <v>1343</v>
      </c>
      <c r="C32" s="9">
        <v>7</v>
      </c>
      <c r="D32" s="9">
        <v>0</v>
      </c>
      <c r="E32" s="9">
        <v>87</v>
      </c>
      <c r="F32" s="9">
        <v>66</v>
      </c>
      <c r="G32" s="9">
        <v>29</v>
      </c>
      <c r="H32" s="9">
        <v>14</v>
      </c>
      <c r="I32" s="9">
        <v>356</v>
      </c>
      <c r="J32" s="9">
        <v>38</v>
      </c>
      <c r="K32" s="9">
        <v>7</v>
      </c>
      <c r="L32" s="10">
        <f t="shared" si="0"/>
        <v>1947</v>
      </c>
    </row>
    <row r="33" spans="1:12" ht="12.75">
      <c r="A33" s="20" t="s">
        <v>39</v>
      </c>
      <c r="B33" s="9">
        <v>1796</v>
      </c>
      <c r="C33" s="9">
        <v>4</v>
      </c>
      <c r="D33" s="9">
        <v>0</v>
      </c>
      <c r="E33" s="9">
        <v>94</v>
      </c>
      <c r="F33" s="9">
        <v>60</v>
      </c>
      <c r="G33" s="9">
        <v>33</v>
      </c>
      <c r="H33" s="9">
        <v>18</v>
      </c>
      <c r="I33" s="9">
        <v>364</v>
      </c>
      <c r="J33" s="9">
        <v>32</v>
      </c>
      <c r="K33" s="9">
        <v>14</v>
      </c>
      <c r="L33" s="10">
        <f t="shared" si="0"/>
        <v>2415</v>
      </c>
    </row>
    <row r="34" spans="1:12" ht="12.75">
      <c r="A34" s="20" t="s">
        <v>40</v>
      </c>
      <c r="B34" s="9">
        <v>926</v>
      </c>
      <c r="C34" s="9">
        <v>5</v>
      </c>
      <c r="D34" s="9">
        <v>0</v>
      </c>
      <c r="E34" s="9">
        <v>41</v>
      </c>
      <c r="F34" s="9">
        <v>41</v>
      </c>
      <c r="G34" s="9">
        <v>13</v>
      </c>
      <c r="H34" s="9">
        <v>5</v>
      </c>
      <c r="I34" s="9">
        <v>168</v>
      </c>
      <c r="J34" s="9">
        <v>19</v>
      </c>
      <c r="K34" s="9">
        <v>6</v>
      </c>
      <c r="L34" s="10">
        <f t="shared" si="0"/>
        <v>1224</v>
      </c>
    </row>
    <row r="35" spans="1:12" ht="12.75">
      <c r="A35" s="20" t="s">
        <v>41</v>
      </c>
      <c r="B35" s="9">
        <v>1431</v>
      </c>
      <c r="C35" s="9">
        <v>9</v>
      </c>
      <c r="D35" s="9">
        <v>0</v>
      </c>
      <c r="E35" s="9">
        <v>15</v>
      </c>
      <c r="F35" s="9">
        <v>3</v>
      </c>
      <c r="G35" s="9">
        <v>1</v>
      </c>
      <c r="H35" s="9">
        <v>9</v>
      </c>
      <c r="I35" s="9">
        <v>29</v>
      </c>
      <c r="J35" s="9">
        <v>7</v>
      </c>
      <c r="K35" s="9">
        <v>19</v>
      </c>
      <c r="L35" s="10">
        <f t="shared" si="0"/>
        <v>1523</v>
      </c>
    </row>
    <row r="36" spans="1:12" ht="12.75">
      <c r="A36" s="20" t="s">
        <v>42</v>
      </c>
      <c r="B36" s="9">
        <v>1721</v>
      </c>
      <c r="C36" s="9">
        <v>5</v>
      </c>
      <c r="D36" s="9">
        <v>0</v>
      </c>
      <c r="E36" s="9">
        <v>87</v>
      </c>
      <c r="F36" s="9">
        <v>73</v>
      </c>
      <c r="G36" s="9">
        <v>11</v>
      </c>
      <c r="H36" s="9">
        <v>23</v>
      </c>
      <c r="I36" s="9">
        <v>381</v>
      </c>
      <c r="J36" s="9">
        <v>11</v>
      </c>
      <c r="K36" s="9">
        <v>9</v>
      </c>
      <c r="L36" s="10">
        <f t="shared" si="0"/>
        <v>2321</v>
      </c>
    </row>
    <row r="37" spans="1:12" ht="12.75">
      <c r="A37" s="20" t="s">
        <v>43</v>
      </c>
      <c r="B37" s="9">
        <v>1275</v>
      </c>
      <c r="C37" s="9">
        <v>12</v>
      </c>
      <c r="D37" s="9">
        <v>0</v>
      </c>
      <c r="E37" s="9">
        <v>104</v>
      </c>
      <c r="F37" s="9">
        <v>118</v>
      </c>
      <c r="G37" s="9">
        <v>32</v>
      </c>
      <c r="H37" s="9">
        <v>18</v>
      </c>
      <c r="I37" s="9">
        <v>364</v>
      </c>
      <c r="J37" s="9">
        <v>22</v>
      </c>
      <c r="K37" s="9">
        <v>8</v>
      </c>
      <c r="L37" s="10">
        <f t="shared" si="0"/>
        <v>1953</v>
      </c>
    </row>
    <row r="38" spans="1:12" ht="12.75">
      <c r="A38" s="20" t="s">
        <v>44</v>
      </c>
      <c r="B38" s="9">
        <v>1340</v>
      </c>
      <c r="C38" s="9">
        <v>4</v>
      </c>
      <c r="D38" s="9">
        <v>1</v>
      </c>
      <c r="E38" s="9">
        <v>98</v>
      </c>
      <c r="F38" s="9">
        <v>107</v>
      </c>
      <c r="G38" s="9">
        <v>32</v>
      </c>
      <c r="H38" s="9">
        <v>23</v>
      </c>
      <c r="I38" s="9">
        <v>358</v>
      </c>
      <c r="J38" s="9">
        <v>43</v>
      </c>
      <c r="K38" s="9">
        <v>4</v>
      </c>
      <c r="L38" s="10">
        <f t="shared" si="0"/>
        <v>2010</v>
      </c>
    </row>
    <row r="39" spans="1:12" ht="12.75">
      <c r="A39" s="20" t="s">
        <v>45</v>
      </c>
      <c r="B39" s="9">
        <v>1395</v>
      </c>
      <c r="C39" s="9">
        <v>8</v>
      </c>
      <c r="D39" s="9">
        <v>0</v>
      </c>
      <c r="E39" s="9">
        <v>88</v>
      </c>
      <c r="F39" s="9">
        <v>104</v>
      </c>
      <c r="G39" s="9">
        <v>16</v>
      </c>
      <c r="H39" s="9">
        <v>19</v>
      </c>
      <c r="I39" s="9">
        <v>419</v>
      </c>
      <c r="J39" s="9">
        <v>32</v>
      </c>
      <c r="K39" s="9">
        <v>13</v>
      </c>
      <c r="L39" s="10">
        <f t="shared" si="0"/>
        <v>2094</v>
      </c>
    </row>
    <row r="40" spans="1:12" ht="12.75">
      <c r="A40" s="20" t="s">
        <v>46</v>
      </c>
      <c r="B40" s="9">
        <v>1829</v>
      </c>
      <c r="C40" s="9">
        <v>8</v>
      </c>
      <c r="D40" s="9">
        <v>0</v>
      </c>
      <c r="E40" s="9">
        <v>100</v>
      </c>
      <c r="F40" s="9">
        <v>97</v>
      </c>
      <c r="G40" s="9">
        <v>17</v>
      </c>
      <c r="H40" s="9">
        <v>21</v>
      </c>
      <c r="I40" s="9">
        <v>402</v>
      </c>
      <c r="J40" s="9">
        <v>45</v>
      </c>
      <c r="K40" s="9">
        <v>9</v>
      </c>
      <c r="L40" s="10">
        <f t="shared" si="0"/>
        <v>2528</v>
      </c>
    </row>
    <row r="41" spans="1:12" ht="12.75">
      <c r="A41" s="20" t="s">
        <v>47</v>
      </c>
      <c r="B41" s="9">
        <v>1065</v>
      </c>
      <c r="C41" s="9">
        <v>9</v>
      </c>
      <c r="D41" s="9">
        <v>2</v>
      </c>
      <c r="E41" s="9">
        <v>46</v>
      </c>
      <c r="F41" s="9">
        <v>32</v>
      </c>
      <c r="G41" s="9">
        <v>10</v>
      </c>
      <c r="H41" s="9">
        <v>10</v>
      </c>
      <c r="I41" s="9">
        <v>183</v>
      </c>
      <c r="J41" s="9">
        <v>22</v>
      </c>
      <c r="K41" s="9">
        <v>5</v>
      </c>
      <c r="L41" s="10">
        <f t="shared" si="0"/>
        <v>1384</v>
      </c>
    </row>
    <row r="42" spans="1:12" ht="12.75">
      <c r="A42" s="20" t="s">
        <v>48</v>
      </c>
      <c r="B42" s="9">
        <v>1703</v>
      </c>
      <c r="C42" s="9">
        <v>7</v>
      </c>
      <c r="D42" s="9">
        <v>0</v>
      </c>
      <c r="E42" s="9">
        <v>27</v>
      </c>
      <c r="F42" s="9">
        <v>3</v>
      </c>
      <c r="G42" s="9">
        <v>4</v>
      </c>
      <c r="H42" s="9">
        <v>9</v>
      </c>
      <c r="I42" s="9">
        <v>15</v>
      </c>
      <c r="J42" s="9">
        <v>6</v>
      </c>
      <c r="K42" s="9">
        <v>11</v>
      </c>
      <c r="L42" s="10">
        <f t="shared" si="0"/>
        <v>1785</v>
      </c>
    </row>
    <row r="43" spans="1:12" ht="12.75">
      <c r="A43" s="20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>SUM(B15:B45)</f>
        <v>35411</v>
      </c>
      <c r="C46" s="11">
        <f aca="true" t="shared" si="1" ref="C46:K46">SUM(C15:C45)</f>
        <v>200</v>
      </c>
      <c r="D46" s="11">
        <f t="shared" si="1"/>
        <v>6</v>
      </c>
      <c r="E46" s="11">
        <f t="shared" si="1"/>
        <v>1991</v>
      </c>
      <c r="F46" s="11">
        <f t="shared" si="1"/>
        <v>1538</v>
      </c>
      <c r="G46" s="11">
        <f t="shared" si="1"/>
        <v>488</v>
      </c>
      <c r="H46" s="11">
        <f t="shared" si="1"/>
        <v>444</v>
      </c>
      <c r="I46" s="11">
        <f t="shared" si="1"/>
        <v>8312</v>
      </c>
      <c r="J46" s="11">
        <f t="shared" si="1"/>
        <v>737</v>
      </c>
      <c r="K46" s="11">
        <f t="shared" si="1"/>
        <v>255</v>
      </c>
      <c r="L46" s="12">
        <f t="shared" si="0"/>
        <v>49382</v>
      </c>
    </row>
    <row r="47" spans="1:12" ht="13.5" thickBot="1">
      <c r="A47" s="22" t="s">
        <v>52</v>
      </c>
      <c r="B47" s="13">
        <f aca="true" t="shared" si="2" ref="B47:L47">(B46/$M13)</f>
        <v>1264.6785714285713</v>
      </c>
      <c r="C47" s="13">
        <f t="shared" si="2"/>
        <v>7.142857142857143</v>
      </c>
      <c r="D47" s="13">
        <f t="shared" si="2"/>
        <v>0.21428571428571427</v>
      </c>
      <c r="E47" s="13">
        <f t="shared" si="2"/>
        <v>71.10714285714286</v>
      </c>
      <c r="F47" s="13">
        <f t="shared" si="2"/>
        <v>54.92857142857143</v>
      </c>
      <c r="G47" s="13">
        <f t="shared" si="2"/>
        <v>17.428571428571427</v>
      </c>
      <c r="H47" s="13">
        <f t="shared" si="2"/>
        <v>15.857142857142858</v>
      </c>
      <c r="I47" s="13">
        <f t="shared" si="2"/>
        <v>296.85714285714283</v>
      </c>
      <c r="J47" s="13">
        <f t="shared" si="2"/>
        <v>26.321428571428573</v>
      </c>
      <c r="K47" s="13">
        <f t="shared" si="2"/>
        <v>9.107142857142858</v>
      </c>
      <c r="L47" s="14">
        <f t="shared" si="2"/>
        <v>1763.642857142857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Vehic-FEBRERO-2021</dc:title>
  <dc:subject/>
  <dc:creator>Direccion de Vialidad MOP</dc:creator>
  <cp:keywords/>
  <dc:description/>
  <cp:lastModifiedBy>Eliana Gonzalez Perez (Vialidad)</cp:lastModifiedBy>
  <cp:lastPrinted>2021-02-04T13:18:05Z</cp:lastPrinted>
  <dcterms:created xsi:type="dcterms:W3CDTF">2004-02-06T13:10:41Z</dcterms:created>
  <dcterms:modified xsi:type="dcterms:W3CDTF">2021-03-07T15:09:13Z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Febrero</vt:lpwstr>
  </property>
  <property fmtid="{D5CDD505-2E9C-101B-9397-08002B2CF9AE}" pid="4" name="A">
    <vt:lpwstr>2021</vt:lpwstr>
  </property>
  <property fmtid="{D5CDD505-2E9C-101B-9397-08002B2CF9AE}" pid="5" name="URL Documen">
    <vt:lpwstr>/PasadasVehiculares/Vehic-FEBRERO-2021.xls</vt:lpwstr>
  </property>
  <property fmtid="{D5CDD505-2E9C-101B-9397-08002B2CF9AE}" pid="6" name="N_M">
    <vt:lpwstr>2.00000000000000</vt:lpwstr>
  </property>
</Properties>
</file>