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3"/>
  </bookViews>
  <sheets>
    <sheet name="chai-febrero-13" sheetId="1" r:id="rId1"/>
    <sheet name="cor-febrro-13" sheetId="2" r:id="rId2"/>
    <sheet name="las-raices-febrero-13" sheetId="3" r:id="rId3"/>
    <sheet name="cris-febrero-13" sheetId="4" r:id="rId4"/>
  </sheets>
  <definedNames/>
  <calcPr fullCalcOnLoad="1"/>
</workbook>
</file>

<file path=xl/sharedStrings.xml><?xml version="1.0" encoding="utf-8"?>
<sst xmlns="http://schemas.openxmlformats.org/spreadsheetml/2006/main" count="245" uniqueCount="68">
  <si>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</si>
  <si>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</si>
  <si>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</si>
  <si>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</si>
  <si>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</si>
  <si>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</si>
  <si>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</si>
  <si>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</si>
  <si>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</si>
  <si>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</si>
  <si>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</si>
  <si>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</si>
  <si>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</si>
  <si>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</si>
  <si>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</si>
  <si>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</si>
  <si>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</si>
  <si>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</si>
  <si>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</si>
  <si>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</si>
  <si>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CORONEL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</si>
  <si>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</si>
  <si>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</si>
  <si>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</si>
  <si>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</si>
  <si>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</si>
  <si>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</si>
  <si>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</si>
  <si>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</si>
  <si>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</si>
  <si>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</si>
  <si>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</si>
  <si>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</si>
  <si>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</si>
  <si>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</si>
  <si>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</si>
  <si>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</si>
  <si>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</si>
  <si>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</si>
  <si>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</si>
  <si>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</si>
  <si>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</si>
  <si>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</si>
  <si>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</si>
  <si>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</si>
  <si>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</si>
  <si>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</si>
  <si>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</si>
  <si>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</si>
  <si>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</si>
  <si>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</si>
  <si>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</si>
  <si>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</si>
  <si>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</si>
  <si>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</si>
  <si>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</si>
  <si>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 xml:space="preserve">NOTA:  Resumen   Ambos Sentidos.   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</si>
  <si>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</si>
  <si>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</si>
  <si>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</si>
  <si>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</si>
  <si>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</si>
  <si>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</si>
  <si>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</si>
  <si>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 xml:space="preserve">NOTA:      Resumen   Ambos Sentidos.   </t>
  </si>
  <si>
    <t>FEBRERO</t>
  </si>
  <si>
    <t>NOTA:  Esta plaza cobra el importe del peaje en sentido  Oriente.</t>
  </si>
  <si>
    <t xml:space="preserve">  - A contar del 01-01-2013 se traslada al sector de Queime,  Km. 28.200 - Ruta 148,  Bulnes Concepción.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</si>
</sst>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50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8.5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37" fontId="13" fillId="0" borderId="0" xfId="0" applyNumberFormat="1" applyFont="1" applyAlignment="1" applyProtection="1">
      <alignment/>
      <protection/>
    </xf>
    <xf numFmtId="37" fontId="14" fillId="0" borderId="0" xfId="0" applyNumberFormat="1" applyFont="1" applyAlignment="1" applyProtection="1">
      <alignment/>
      <protection/>
    </xf>
    <xf numFmtId="0" fontId="13" fillId="0" borderId="0" xfId="0" applyFont="1" applyAlignment="1">
      <alignment/>
    </xf>
    <xf numFmtId="0" fontId="14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37" fontId="15" fillId="0" borderId="0" xfId="0" applyNumberFormat="1" applyFont="1" applyAlignment="1" applyProtection="1">
      <alignment/>
      <protection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428625</xdr:colOff>
      <xdr:row>5</xdr:row>
      <xdr:rowOff>133350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7810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1</xdr:col>
      <xdr:colOff>238125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28">
      <selection activeCell="J51" sqref="J51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2013</v>
      </c>
    </row>
    <row r="7" spans="1:2" ht="9.75" customHeight="1">
      <c r="A7" s="49"/>
      <c r="B7" s="49"/>
    </row>
    <row r="8" spans="1:2" ht="9" customHeight="1">
      <c r="A8" s="49"/>
      <c r="B8" s="49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28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2452</v>
      </c>
      <c r="C15" s="9">
        <v>17</v>
      </c>
      <c r="D15" s="9">
        <v>0</v>
      </c>
      <c r="E15" s="9">
        <v>325</v>
      </c>
      <c r="F15" s="9">
        <v>58</v>
      </c>
      <c r="G15" s="9">
        <v>9</v>
      </c>
      <c r="H15" s="9">
        <v>89</v>
      </c>
      <c r="I15" s="9">
        <v>10</v>
      </c>
      <c r="J15" s="9">
        <v>0</v>
      </c>
      <c r="K15" s="9">
        <v>71</v>
      </c>
      <c r="L15" s="10">
        <f>SUM(B15:K15)</f>
        <v>3031</v>
      </c>
    </row>
    <row r="16" spans="1:12" ht="12.75">
      <c r="A16" s="20" t="s">
        <v>25</v>
      </c>
      <c r="B16" s="9">
        <v>3329</v>
      </c>
      <c r="C16" s="9">
        <v>5</v>
      </c>
      <c r="D16" s="9">
        <v>2</v>
      </c>
      <c r="E16" s="9">
        <v>239</v>
      </c>
      <c r="F16" s="9">
        <v>55</v>
      </c>
      <c r="G16" s="9">
        <v>2</v>
      </c>
      <c r="H16" s="9">
        <v>82</v>
      </c>
      <c r="I16" s="9">
        <v>4</v>
      </c>
      <c r="J16" s="9">
        <v>0</v>
      </c>
      <c r="K16" s="9">
        <v>192</v>
      </c>
      <c r="L16" s="10">
        <f>SUM(B16:K16)</f>
        <v>3910</v>
      </c>
    </row>
    <row r="17" spans="1:12" ht="12.75">
      <c r="A17" s="20" t="s">
        <v>26</v>
      </c>
      <c r="B17" s="9">
        <v>3497</v>
      </c>
      <c r="C17" s="9">
        <v>10</v>
      </c>
      <c r="D17" s="9">
        <v>0</v>
      </c>
      <c r="E17" s="9">
        <v>100</v>
      </c>
      <c r="F17" s="9">
        <v>42</v>
      </c>
      <c r="G17" s="9">
        <v>0</v>
      </c>
      <c r="H17" s="9">
        <v>92</v>
      </c>
      <c r="I17" s="9">
        <v>1</v>
      </c>
      <c r="J17" s="9">
        <v>0</v>
      </c>
      <c r="K17" s="9">
        <v>148</v>
      </c>
      <c r="L17" s="10">
        <f aca="true" t="shared" si="0" ref="L17:L45">SUM(B17:K17)</f>
        <v>3890</v>
      </c>
    </row>
    <row r="18" spans="1:12" ht="12.75">
      <c r="A18" s="20" t="s">
        <v>27</v>
      </c>
      <c r="B18" s="9">
        <v>2300</v>
      </c>
      <c r="C18" s="9">
        <v>18</v>
      </c>
      <c r="D18" s="9">
        <v>0</v>
      </c>
      <c r="E18" s="9">
        <v>242</v>
      </c>
      <c r="F18" s="9">
        <v>61</v>
      </c>
      <c r="G18" s="9">
        <v>2</v>
      </c>
      <c r="H18" s="9">
        <v>84</v>
      </c>
      <c r="I18" s="9">
        <v>15</v>
      </c>
      <c r="J18" s="9">
        <v>0</v>
      </c>
      <c r="K18" s="9">
        <v>25</v>
      </c>
      <c r="L18" s="10">
        <f t="shared" si="0"/>
        <v>2747</v>
      </c>
    </row>
    <row r="19" spans="1:12" ht="12.75">
      <c r="A19" s="20" t="s">
        <v>28</v>
      </c>
      <c r="B19" s="9">
        <v>2009</v>
      </c>
      <c r="C19" s="9">
        <v>6</v>
      </c>
      <c r="D19" s="9">
        <v>0</v>
      </c>
      <c r="E19" s="9">
        <v>287</v>
      </c>
      <c r="F19" s="9">
        <v>61</v>
      </c>
      <c r="G19" s="9">
        <v>12</v>
      </c>
      <c r="H19" s="9">
        <v>65</v>
      </c>
      <c r="I19" s="9">
        <v>9</v>
      </c>
      <c r="J19" s="9">
        <v>0</v>
      </c>
      <c r="K19" s="9">
        <v>22</v>
      </c>
      <c r="L19" s="10">
        <f t="shared" si="0"/>
        <v>2471</v>
      </c>
    </row>
    <row r="20" spans="1:12" ht="12.75">
      <c r="A20" s="20" t="s">
        <v>29</v>
      </c>
      <c r="B20" s="9">
        <v>2041</v>
      </c>
      <c r="C20" s="9">
        <v>3</v>
      </c>
      <c r="D20" s="9">
        <v>0</v>
      </c>
      <c r="E20" s="9">
        <v>272</v>
      </c>
      <c r="F20" s="9">
        <v>53</v>
      </c>
      <c r="G20" s="9">
        <v>6</v>
      </c>
      <c r="H20" s="9">
        <v>68</v>
      </c>
      <c r="I20" s="9">
        <v>14</v>
      </c>
      <c r="J20" s="9">
        <v>0</v>
      </c>
      <c r="K20" s="9">
        <v>27</v>
      </c>
      <c r="L20" s="10">
        <f t="shared" si="0"/>
        <v>2484</v>
      </c>
    </row>
    <row r="21" spans="1:12" ht="12.75">
      <c r="A21" s="20" t="s">
        <v>30</v>
      </c>
      <c r="B21" s="9">
        <v>2135</v>
      </c>
      <c r="C21" s="9">
        <v>3</v>
      </c>
      <c r="D21" s="9">
        <v>0</v>
      </c>
      <c r="E21" s="9">
        <v>280</v>
      </c>
      <c r="F21" s="9">
        <v>75</v>
      </c>
      <c r="G21" s="9">
        <v>6</v>
      </c>
      <c r="H21" s="9">
        <v>78</v>
      </c>
      <c r="I21" s="9">
        <v>17</v>
      </c>
      <c r="J21" s="9">
        <v>1</v>
      </c>
      <c r="K21" s="9">
        <v>24</v>
      </c>
      <c r="L21" s="10">
        <f t="shared" si="0"/>
        <v>2619</v>
      </c>
    </row>
    <row r="22" spans="1:12" ht="12.75">
      <c r="A22" s="20" t="s">
        <v>31</v>
      </c>
      <c r="B22" s="9">
        <v>2636</v>
      </c>
      <c r="C22" s="9">
        <v>7</v>
      </c>
      <c r="D22" s="9">
        <v>0</v>
      </c>
      <c r="E22" s="9">
        <v>280</v>
      </c>
      <c r="F22" s="9">
        <v>66</v>
      </c>
      <c r="G22" s="9">
        <v>16</v>
      </c>
      <c r="H22" s="9">
        <v>88</v>
      </c>
      <c r="I22" s="9">
        <v>13</v>
      </c>
      <c r="J22" s="9">
        <v>0</v>
      </c>
      <c r="K22" s="9">
        <v>49</v>
      </c>
      <c r="L22" s="10">
        <f t="shared" si="0"/>
        <v>3155</v>
      </c>
    </row>
    <row r="23" spans="1:12" ht="12.75">
      <c r="A23" s="20" t="s">
        <v>32</v>
      </c>
      <c r="B23" s="9">
        <v>3518</v>
      </c>
      <c r="C23" s="9">
        <v>24</v>
      </c>
      <c r="D23" s="9">
        <v>1</v>
      </c>
      <c r="E23" s="9">
        <v>212</v>
      </c>
      <c r="F23" s="9">
        <v>51</v>
      </c>
      <c r="G23" s="9">
        <v>6</v>
      </c>
      <c r="H23" s="9">
        <v>83</v>
      </c>
      <c r="I23" s="9">
        <v>9</v>
      </c>
      <c r="J23" s="9">
        <v>0</v>
      </c>
      <c r="K23" s="9">
        <v>50</v>
      </c>
      <c r="L23" s="10">
        <f t="shared" si="0"/>
        <v>3954</v>
      </c>
    </row>
    <row r="24" spans="1:12" ht="12.75">
      <c r="A24" s="20" t="s">
        <v>33</v>
      </c>
      <c r="B24" s="9">
        <v>3712</v>
      </c>
      <c r="C24" s="9">
        <v>17</v>
      </c>
      <c r="D24" s="9">
        <v>0</v>
      </c>
      <c r="E24" s="9">
        <v>122</v>
      </c>
      <c r="F24" s="9">
        <v>49</v>
      </c>
      <c r="G24" s="9">
        <v>1</v>
      </c>
      <c r="H24" s="9">
        <v>73</v>
      </c>
      <c r="I24" s="9">
        <v>3</v>
      </c>
      <c r="J24" s="9">
        <v>0</v>
      </c>
      <c r="K24" s="9">
        <v>30</v>
      </c>
      <c r="L24" s="10">
        <f t="shared" si="0"/>
        <v>4007</v>
      </c>
    </row>
    <row r="25" spans="1:12" ht="12.75">
      <c r="A25" s="20" t="s">
        <v>34</v>
      </c>
      <c r="B25" s="9">
        <v>2196</v>
      </c>
      <c r="C25" s="9">
        <v>8</v>
      </c>
      <c r="D25" s="9">
        <v>1</v>
      </c>
      <c r="E25" s="9">
        <v>260</v>
      </c>
      <c r="F25" s="9">
        <v>69</v>
      </c>
      <c r="G25" s="9">
        <v>24</v>
      </c>
      <c r="H25" s="9">
        <v>69</v>
      </c>
      <c r="I25" s="9">
        <v>7</v>
      </c>
      <c r="J25" s="9">
        <v>1</v>
      </c>
      <c r="K25" s="9">
        <v>20</v>
      </c>
      <c r="L25" s="10">
        <f t="shared" si="0"/>
        <v>2655</v>
      </c>
    </row>
    <row r="26" spans="1:12" ht="12.75">
      <c r="A26" s="20" t="s">
        <v>35</v>
      </c>
      <c r="B26" s="9">
        <v>1961</v>
      </c>
      <c r="C26" s="9">
        <v>7</v>
      </c>
      <c r="D26" s="9">
        <v>0</v>
      </c>
      <c r="E26" s="9">
        <v>253</v>
      </c>
      <c r="F26" s="9">
        <v>65</v>
      </c>
      <c r="G26" s="9">
        <v>14</v>
      </c>
      <c r="H26" s="9">
        <v>77</v>
      </c>
      <c r="I26" s="9">
        <v>4</v>
      </c>
      <c r="J26" s="9">
        <v>2</v>
      </c>
      <c r="K26" s="9">
        <v>21</v>
      </c>
      <c r="L26" s="10">
        <f t="shared" si="0"/>
        <v>2404</v>
      </c>
    </row>
    <row r="27" spans="1:12" ht="12.75">
      <c r="A27" s="20" t="s">
        <v>36</v>
      </c>
      <c r="B27" s="9">
        <v>2089</v>
      </c>
      <c r="C27" s="9">
        <v>10</v>
      </c>
      <c r="D27" s="9">
        <v>0</v>
      </c>
      <c r="E27" s="9">
        <v>294</v>
      </c>
      <c r="F27" s="9">
        <v>66</v>
      </c>
      <c r="G27" s="9">
        <v>25</v>
      </c>
      <c r="H27" s="9">
        <v>73</v>
      </c>
      <c r="I27" s="9">
        <v>8</v>
      </c>
      <c r="J27" s="9">
        <v>1</v>
      </c>
      <c r="K27" s="9">
        <v>19</v>
      </c>
      <c r="L27" s="10">
        <f t="shared" si="0"/>
        <v>2585</v>
      </c>
    </row>
    <row r="28" spans="1:12" ht="12.75">
      <c r="A28" s="20" t="s">
        <v>37</v>
      </c>
      <c r="B28" s="9">
        <v>2259</v>
      </c>
      <c r="C28" s="9">
        <v>6</v>
      </c>
      <c r="D28" s="9">
        <v>0</v>
      </c>
      <c r="E28" s="9">
        <v>290</v>
      </c>
      <c r="F28" s="9">
        <v>67</v>
      </c>
      <c r="G28" s="9">
        <v>19</v>
      </c>
      <c r="H28" s="9">
        <v>74</v>
      </c>
      <c r="I28" s="9">
        <v>11</v>
      </c>
      <c r="J28" s="9">
        <v>0</v>
      </c>
      <c r="K28" s="9">
        <v>22</v>
      </c>
      <c r="L28" s="10">
        <f t="shared" si="0"/>
        <v>2748</v>
      </c>
    </row>
    <row r="29" spans="1:12" ht="12.75">
      <c r="A29" s="20" t="s">
        <v>38</v>
      </c>
      <c r="B29" s="9">
        <v>2841</v>
      </c>
      <c r="C29" s="9">
        <v>12</v>
      </c>
      <c r="D29" s="9">
        <v>0</v>
      </c>
      <c r="E29" s="9">
        <v>278</v>
      </c>
      <c r="F29" s="9">
        <v>58</v>
      </c>
      <c r="G29" s="9">
        <v>11</v>
      </c>
      <c r="H29" s="9">
        <v>90</v>
      </c>
      <c r="I29" s="9">
        <v>2</v>
      </c>
      <c r="J29" s="9">
        <v>0</v>
      </c>
      <c r="K29" s="9">
        <v>24</v>
      </c>
      <c r="L29" s="10">
        <f t="shared" si="0"/>
        <v>3316</v>
      </c>
    </row>
    <row r="30" spans="1:12" ht="12.75">
      <c r="A30" s="20" t="s">
        <v>39</v>
      </c>
      <c r="B30" s="9">
        <v>3536</v>
      </c>
      <c r="C30" s="9">
        <v>15</v>
      </c>
      <c r="D30" s="9">
        <v>0</v>
      </c>
      <c r="E30" s="9">
        <v>194</v>
      </c>
      <c r="F30" s="9">
        <v>46</v>
      </c>
      <c r="G30" s="9">
        <v>5</v>
      </c>
      <c r="H30" s="9">
        <v>80</v>
      </c>
      <c r="I30" s="9">
        <v>4</v>
      </c>
      <c r="J30" s="9">
        <v>0</v>
      </c>
      <c r="K30" s="9">
        <v>71</v>
      </c>
      <c r="L30" s="10">
        <f t="shared" si="0"/>
        <v>3951</v>
      </c>
    </row>
    <row r="31" spans="1:12" ht="12.75">
      <c r="A31" s="20" t="s">
        <v>40</v>
      </c>
      <c r="B31" s="9">
        <v>4863</v>
      </c>
      <c r="C31" s="9">
        <v>16</v>
      </c>
      <c r="D31" s="9">
        <v>0</v>
      </c>
      <c r="E31" s="9">
        <v>126</v>
      </c>
      <c r="F31" s="9">
        <v>56</v>
      </c>
      <c r="G31" s="9">
        <v>0</v>
      </c>
      <c r="H31" s="9">
        <v>84</v>
      </c>
      <c r="I31" s="9">
        <v>1</v>
      </c>
      <c r="J31" s="9">
        <v>0</v>
      </c>
      <c r="K31" s="9">
        <v>74</v>
      </c>
      <c r="L31" s="10">
        <f t="shared" si="0"/>
        <v>5220</v>
      </c>
    </row>
    <row r="32" spans="1:12" ht="12.75">
      <c r="A32" s="20" t="s">
        <v>41</v>
      </c>
      <c r="B32" s="9">
        <v>2178</v>
      </c>
      <c r="C32" s="9">
        <v>5</v>
      </c>
      <c r="D32" s="9">
        <v>0</v>
      </c>
      <c r="E32" s="9">
        <v>248</v>
      </c>
      <c r="F32" s="9">
        <v>58</v>
      </c>
      <c r="G32" s="9">
        <v>19</v>
      </c>
      <c r="H32" s="9">
        <v>69</v>
      </c>
      <c r="I32" s="9">
        <v>9</v>
      </c>
      <c r="J32" s="9">
        <v>1</v>
      </c>
      <c r="K32" s="9">
        <v>31</v>
      </c>
      <c r="L32" s="10">
        <f t="shared" si="0"/>
        <v>2618</v>
      </c>
    </row>
    <row r="33" spans="1:12" ht="12.75">
      <c r="A33" s="20" t="s">
        <v>42</v>
      </c>
      <c r="B33" s="9">
        <v>1921</v>
      </c>
      <c r="C33" s="9">
        <v>18</v>
      </c>
      <c r="D33" s="9">
        <v>0</v>
      </c>
      <c r="E33" s="9">
        <v>291</v>
      </c>
      <c r="F33" s="9">
        <v>66</v>
      </c>
      <c r="G33" s="9">
        <v>15</v>
      </c>
      <c r="H33" s="9">
        <v>66</v>
      </c>
      <c r="I33" s="9">
        <v>14</v>
      </c>
      <c r="J33" s="9">
        <v>3</v>
      </c>
      <c r="K33" s="9">
        <v>18</v>
      </c>
      <c r="L33" s="10">
        <f t="shared" si="0"/>
        <v>2412</v>
      </c>
    </row>
    <row r="34" spans="1:12" ht="12.75">
      <c r="A34" s="20" t="s">
        <v>43</v>
      </c>
      <c r="B34" s="9">
        <v>2011</v>
      </c>
      <c r="C34" s="9">
        <v>11</v>
      </c>
      <c r="D34" s="9">
        <v>0</v>
      </c>
      <c r="E34" s="9">
        <v>304</v>
      </c>
      <c r="F34" s="9">
        <v>52</v>
      </c>
      <c r="G34" s="9">
        <v>10</v>
      </c>
      <c r="H34" s="9">
        <v>67</v>
      </c>
      <c r="I34" s="9">
        <v>15</v>
      </c>
      <c r="J34" s="9">
        <v>3</v>
      </c>
      <c r="K34" s="9">
        <v>19</v>
      </c>
      <c r="L34" s="10">
        <f t="shared" si="0"/>
        <v>2492</v>
      </c>
    </row>
    <row r="35" spans="1:12" ht="12.75">
      <c r="A35" s="20" t="s">
        <v>44</v>
      </c>
      <c r="B35" s="9">
        <v>2193</v>
      </c>
      <c r="C35" s="9">
        <v>4</v>
      </c>
      <c r="D35" s="9">
        <v>0</v>
      </c>
      <c r="E35" s="9">
        <v>301</v>
      </c>
      <c r="F35" s="9">
        <v>70</v>
      </c>
      <c r="G35" s="9">
        <v>8</v>
      </c>
      <c r="H35" s="9">
        <v>69</v>
      </c>
      <c r="I35" s="9">
        <v>12</v>
      </c>
      <c r="J35" s="9">
        <v>1</v>
      </c>
      <c r="K35" s="9">
        <v>23</v>
      </c>
      <c r="L35" s="10">
        <f t="shared" si="0"/>
        <v>2681</v>
      </c>
    </row>
    <row r="36" spans="1:12" ht="12.75">
      <c r="A36" s="20" t="s">
        <v>45</v>
      </c>
      <c r="B36" s="9">
        <v>2669</v>
      </c>
      <c r="C36" s="9">
        <v>6</v>
      </c>
      <c r="D36" s="9">
        <v>0</v>
      </c>
      <c r="E36" s="9">
        <v>311</v>
      </c>
      <c r="F36" s="9">
        <v>78</v>
      </c>
      <c r="G36" s="9">
        <v>10</v>
      </c>
      <c r="H36" s="9">
        <v>87</v>
      </c>
      <c r="I36" s="9">
        <v>12</v>
      </c>
      <c r="J36" s="9">
        <v>3</v>
      </c>
      <c r="K36" s="9">
        <v>23</v>
      </c>
      <c r="L36" s="10">
        <f t="shared" si="0"/>
        <v>3199</v>
      </c>
    </row>
    <row r="37" spans="1:12" ht="12.75">
      <c r="A37" s="20" t="s">
        <v>46</v>
      </c>
      <c r="B37" s="9">
        <v>3099</v>
      </c>
      <c r="C37" s="9">
        <v>11</v>
      </c>
      <c r="D37" s="9">
        <v>0</v>
      </c>
      <c r="E37" s="9">
        <v>230</v>
      </c>
      <c r="F37" s="9">
        <v>57</v>
      </c>
      <c r="G37" s="9">
        <v>0</v>
      </c>
      <c r="H37" s="9">
        <v>96</v>
      </c>
      <c r="I37" s="9">
        <v>5</v>
      </c>
      <c r="J37" s="9">
        <v>1</v>
      </c>
      <c r="K37" s="9">
        <v>28</v>
      </c>
      <c r="L37" s="10">
        <f t="shared" si="0"/>
        <v>3527</v>
      </c>
    </row>
    <row r="38" spans="1:12" ht="12.75">
      <c r="A38" s="20" t="s">
        <v>47</v>
      </c>
      <c r="B38" s="9">
        <v>4160</v>
      </c>
      <c r="C38" s="9">
        <v>25</v>
      </c>
      <c r="D38" s="9">
        <v>0</v>
      </c>
      <c r="E38" s="9">
        <v>154</v>
      </c>
      <c r="F38" s="9">
        <v>42</v>
      </c>
      <c r="G38" s="9">
        <v>1</v>
      </c>
      <c r="H38" s="9">
        <v>81</v>
      </c>
      <c r="I38" s="9">
        <v>1</v>
      </c>
      <c r="J38" s="9">
        <v>0</v>
      </c>
      <c r="K38" s="9">
        <v>47</v>
      </c>
      <c r="L38" s="10">
        <f t="shared" si="0"/>
        <v>4511</v>
      </c>
    </row>
    <row r="39" spans="1:12" ht="12.75">
      <c r="A39" s="20" t="s">
        <v>48</v>
      </c>
      <c r="B39" s="9">
        <v>1869</v>
      </c>
      <c r="C39" s="9">
        <v>11</v>
      </c>
      <c r="D39" s="9">
        <v>0</v>
      </c>
      <c r="E39" s="9">
        <v>225</v>
      </c>
      <c r="F39" s="9">
        <v>71</v>
      </c>
      <c r="G39" s="9">
        <v>0</v>
      </c>
      <c r="H39" s="9">
        <v>73</v>
      </c>
      <c r="I39" s="9">
        <v>10</v>
      </c>
      <c r="J39" s="9">
        <v>0</v>
      </c>
      <c r="K39" s="9">
        <v>15</v>
      </c>
      <c r="L39" s="10">
        <f t="shared" si="0"/>
        <v>2274</v>
      </c>
    </row>
    <row r="40" spans="1:12" ht="12.75">
      <c r="A40" s="20" t="s">
        <v>49</v>
      </c>
      <c r="B40" s="9">
        <v>1701</v>
      </c>
      <c r="C40" s="9">
        <v>3</v>
      </c>
      <c r="D40" s="9">
        <v>0</v>
      </c>
      <c r="E40" s="9">
        <v>245</v>
      </c>
      <c r="F40" s="9">
        <v>36</v>
      </c>
      <c r="G40" s="9">
        <v>3</v>
      </c>
      <c r="H40" s="9">
        <v>71</v>
      </c>
      <c r="I40" s="9">
        <v>10</v>
      </c>
      <c r="J40" s="9">
        <v>0</v>
      </c>
      <c r="K40" s="9">
        <v>8</v>
      </c>
      <c r="L40" s="10">
        <f t="shared" si="0"/>
        <v>2077</v>
      </c>
    </row>
    <row r="41" spans="1:12" ht="12.75">
      <c r="A41" s="20" t="s">
        <v>50</v>
      </c>
      <c r="B41" s="9">
        <v>1574</v>
      </c>
      <c r="C41" s="9">
        <v>8</v>
      </c>
      <c r="D41" s="9">
        <v>0</v>
      </c>
      <c r="E41" s="9">
        <v>275</v>
      </c>
      <c r="F41" s="9">
        <v>58</v>
      </c>
      <c r="G41" s="9">
        <v>5</v>
      </c>
      <c r="H41" s="9">
        <v>69</v>
      </c>
      <c r="I41" s="9">
        <v>9</v>
      </c>
      <c r="J41" s="9">
        <v>2</v>
      </c>
      <c r="K41" s="9">
        <v>14</v>
      </c>
      <c r="L41" s="10">
        <f t="shared" si="0"/>
        <v>2014</v>
      </c>
    </row>
    <row r="42" spans="1:12" ht="12.75">
      <c r="A42" s="20" t="s">
        <v>51</v>
      </c>
      <c r="B42" s="9">
        <v>1718</v>
      </c>
      <c r="C42" s="9">
        <v>4</v>
      </c>
      <c r="D42" s="9">
        <v>2</v>
      </c>
      <c r="E42" s="9">
        <v>314</v>
      </c>
      <c r="F42" s="9">
        <v>51</v>
      </c>
      <c r="G42" s="9">
        <v>1</v>
      </c>
      <c r="H42" s="9">
        <v>81</v>
      </c>
      <c r="I42" s="9">
        <v>2</v>
      </c>
      <c r="J42" s="9">
        <v>5</v>
      </c>
      <c r="K42" s="9">
        <v>21</v>
      </c>
      <c r="L42" s="10">
        <f t="shared" si="0"/>
        <v>2199</v>
      </c>
    </row>
    <row r="43" spans="1:12" ht="12.75">
      <c r="A43" s="20" t="s">
        <v>52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f t="shared" si="0"/>
        <v>0</v>
      </c>
    </row>
    <row r="44" spans="1:12" ht="12.75">
      <c r="A44" s="20" t="s">
        <v>53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</row>
    <row r="45" spans="1:12" ht="13.5" thickBot="1">
      <c r="A45" s="20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J46">SUM(B15:B45)</f>
        <v>72467</v>
      </c>
      <c r="C46" s="11">
        <f t="shared" si="1"/>
        <v>290</v>
      </c>
      <c r="D46" s="11">
        <f t="shared" si="1"/>
        <v>6</v>
      </c>
      <c r="E46" s="11">
        <f t="shared" si="1"/>
        <v>6952</v>
      </c>
      <c r="F46" s="11">
        <f t="shared" si="1"/>
        <v>1637</v>
      </c>
      <c r="G46" s="11">
        <f t="shared" si="1"/>
        <v>230</v>
      </c>
      <c r="H46" s="11">
        <f t="shared" si="1"/>
        <v>2178</v>
      </c>
      <c r="I46" s="11">
        <f t="shared" si="1"/>
        <v>231</v>
      </c>
      <c r="J46" s="11">
        <f t="shared" si="1"/>
        <v>24</v>
      </c>
      <c r="K46" s="11">
        <f>SUM(K15:K45)</f>
        <v>1136</v>
      </c>
      <c r="L46" s="12">
        <f>SUM(L15:L45)</f>
        <v>85151</v>
      </c>
    </row>
    <row r="47" spans="1:12" ht="13.5" thickBot="1">
      <c r="A47" s="22" t="s">
        <v>55</v>
      </c>
      <c r="B47" s="13">
        <f aca="true" t="shared" si="2" ref="B47:K47">(B46/$M13)</f>
        <v>2588.1071428571427</v>
      </c>
      <c r="C47" s="13">
        <f t="shared" si="2"/>
        <v>10.357142857142858</v>
      </c>
      <c r="D47" s="13">
        <f t="shared" si="2"/>
        <v>0.21428571428571427</v>
      </c>
      <c r="E47" s="13">
        <f t="shared" si="2"/>
        <v>248.28571428571428</v>
      </c>
      <c r="F47" s="13">
        <f t="shared" si="2"/>
        <v>58.464285714285715</v>
      </c>
      <c r="G47" s="13">
        <f t="shared" si="2"/>
        <v>8.214285714285714</v>
      </c>
      <c r="H47" s="13">
        <f t="shared" si="2"/>
        <v>77.78571428571429</v>
      </c>
      <c r="I47" s="13">
        <f t="shared" si="2"/>
        <v>8.25</v>
      </c>
      <c r="J47" s="13">
        <f t="shared" si="2"/>
        <v>0.8571428571428571</v>
      </c>
      <c r="K47" s="13">
        <f t="shared" si="2"/>
        <v>40.57142857142857</v>
      </c>
      <c r="L47" s="14">
        <f>SUM(B47:K47)</f>
        <v>3041.107142857142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6" t="s">
        <v>64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 t="s">
        <v>67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8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1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1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4"/>
  <sheetViews>
    <sheetView zoomScalePageLayoutView="0" workbookViewId="0" topLeftCell="A10">
      <selection activeCell="C10" sqref="C10"/>
    </sheetView>
  </sheetViews>
  <sheetFormatPr defaultColWidth="11.421875" defaultRowHeight="12.75"/>
  <cols>
    <col min="1" max="1" width="6.00390625" style="0" customWidth="1"/>
    <col min="5" max="5" width="8.57421875" style="0" customWidth="1"/>
    <col min="6" max="6" width="10.140625" style="0" customWidth="1"/>
    <col min="7" max="7" width="10.421875" style="0" customWidth="1"/>
    <col min="8" max="8" width="9.421875" style="0" customWidth="1"/>
    <col min="9" max="9" width="9.140625" style="0" customWidth="1"/>
    <col min="10" max="10" width="9.8515625" style="0" customWidth="1"/>
    <col min="11" max="11" width="8.140625" style="0" customWidth="1"/>
    <col min="12" max="12" width="11.140625" style="0" customWidth="1"/>
  </cols>
  <sheetData>
    <row r="5" spans="7:10" ht="12.75">
      <c r="G5" s="1" t="s">
        <v>0</v>
      </c>
      <c r="I5" s="2" t="s">
        <v>20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2013</v>
      </c>
    </row>
    <row r="7" spans="1:2" ht="10.5" customHeight="1">
      <c r="A7" s="49"/>
      <c r="B7" s="49"/>
    </row>
    <row r="8" spans="1:2" ht="10.5" customHeight="1">
      <c r="A8" s="49"/>
      <c r="B8" s="49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28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9519</v>
      </c>
      <c r="C15" s="9">
        <v>18</v>
      </c>
      <c r="D15" s="9">
        <v>0</v>
      </c>
      <c r="E15" s="9">
        <v>842</v>
      </c>
      <c r="F15" s="9">
        <v>271</v>
      </c>
      <c r="G15" s="9">
        <v>194</v>
      </c>
      <c r="H15" s="9">
        <v>479</v>
      </c>
      <c r="I15" s="9">
        <v>889</v>
      </c>
      <c r="J15" s="9">
        <v>147</v>
      </c>
      <c r="K15" s="9">
        <v>88</v>
      </c>
      <c r="L15" s="10">
        <f>SUM(B15:K15)</f>
        <v>12447</v>
      </c>
    </row>
    <row r="16" spans="1:12" ht="12.75">
      <c r="A16" s="20" t="s">
        <v>25</v>
      </c>
      <c r="B16" s="9">
        <v>8420</v>
      </c>
      <c r="C16" s="9">
        <v>20</v>
      </c>
      <c r="D16" s="9">
        <v>0</v>
      </c>
      <c r="E16" s="9">
        <v>495</v>
      </c>
      <c r="F16" s="9">
        <v>193</v>
      </c>
      <c r="G16" s="9">
        <v>131</v>
      </c>
      <c r="H16" s="9">
        <v>469</v>
      </c>
      <c r="I16" s="9">
        <v>557</v>
      </c>
      <c r="J16" s="9">
        <v>93</v>
      </c>
      <c r="K16" s="9">
        <v>84</v>
      </c>
      <c r="L16" s="10">
        <f>SUM(B16:K16)</f>
        <v>10462</v>
      </c>
    </row>
    <row r="17" spans="1:12" ht="12.75">
      <c r="A17" s="20" t="s">
        <v>26</v>
      </c>
      <c r="B17" s="9">
        <v>8825</v>
      </c>
      <c r="C17" s="9">
        <v>15</v>
      </c>
      <c r="D17" s="9">
        <v>0</v>
      </c>
      <c r="E17" s="9">
        <v>150</v>
      </c>
      <c r="F17" s="9">
        <v>27</v>
      </c>
      <c r="G17" s="9">
        <v>5</v>
      </c>
      <c r="H17" s="9">
        <v>404</v>
      </c>
      <c r="I17" s="9">
        <v>36</v>
      </c>
      <c r="J17" s="9">
        <v>14</v>
      </c>
      <c r="K17" s="9">
        <v>88</v>
      </c>
      <c r="L17" s="10">
        <f aca="true" t="shared" si="0" ref="L17:L45">SUM(B17:K17)</f>
        <v>9564</v>
      </c>
    </row>
    <row r="18" spans="1:12" ht="12.75">
      <c r="A18" s="20" t="s">
        <v>27</v>
      </c>
      <c r="B18" s="9">
        <v>8408</v>
      </c>
      <c r="C18" s="9">
        <v>20</v>
      </c>
      <c r="D18" s="9">
        <v>2</v>
      </c>
      <c r="E18" s="9">
        <v>660</v>
      </c>
      <c r="F18" s="9">
        <v>221</v>
      </c>
      <c r="G18" s="9">
        <v>152</v>
      </c>
      <c r="H18" s="9">
        <v>491</v>
      </c>
      <c r="I18" s="9">
        <v>736</v>
      </c>
      <c r="J18" s="9">
        <v>118</v>
      </c>
      <c r="K18" s="9">
        <v>79</v>
      </c>
      <c r="L18" s="10">
        <f t="shared" si="0"/>
        <v>10887</v>
      </c>
    </row>
    <row r="19" spans="1:12" ht="12.75">
      <c r="A19" s="20" t="s">
        <v>28</v>
      </c>
      <c r="B19" s="9">
        <v>8266</v>
      </c>
      <c r="C19" s="9">
        <v>12</v>
      </c>
      <c r="D19" s="9">
        <v>1</v>
      </c>
      <c r="E19" s="9">
        <v>683</v>
      </c>
      <c r="F19" s="9">
        <v>218</v>
      </c>
      <c r="G19" s="9">
        <v>128</v>
      </c>
      <c r="H19" s="9">
        <v>489</v>
      </c>
      <c r="I19" s="9">
        <v>901</v>
      </c>
      <c r="J19" s="9">
        <v>119</v>
      </c>
      <c r="K19" s="9">
        <v>100</v>
      </c>
      <c r="L19" s="10">
        <f t="shared" si="0"/>
        <v>10917</v>
      </c>
    </row>
    <row r="20" spans="1:12" ht="12.75">
      <c r="A20" s="20" t="s">
        <v>29</v>
      </c>
      <c r="B20" s="9">
        <v>7937</v>
      </c>
      <c r="C20" s="9">
        <v>16</v>
      </c>
      <c r="D20" s="9">
        <v>0</v>
      </c>
      <c r="E20" s="9">
        <v>727</v>
      </c>
      <c r="F20" s="9">
        <v>232</v>
      </c>
      <c r="G20" s="9">
        <v>153</v>
      </c>
      <c r="H20" s="9">
        <v>493</v>
      </c>
      <c r="I20" s="9">
        <v>958</v>
      </c>
      <c r="J20" s="9">
        <v>141</v>
      </c>
      <c r="K20" s="9">
        <v>82</v>
      </c>
      <c r="L20" s="10">
        <f t="shared" si="0"/>
        <v>10739</v>
      </c>
    </row>
    <row r="21" spans="1:12" ht="12.75">
      <c r="A21" s="20" t="s">
        <v>30</v>
      </c>
      <c r="B21" s="9">
        <v>8579</v>
      </c>
      <c r="C21" s="9">
        <v>16</v>
      </c>
      <c r="D21" s="9">
        <v>4</v>
      </c>
      <c r="E21" s="9">
        <v>858</v>
      </c>
      <c r="F21" s="9">
        <v>281</v>
      </c>
      <c r="G21" s="9">
        <v>211</v>
      </c>
      <c r="H21" s="9">
        <v>500</v>
      </c>
      <c r="I21" s="9">
        <v>942</v>
      </c>
      <c r="J21" s="9">
        <v>162</v>
      </c>
      <c r="K21" s="9">
        <v>112</v>
      </c>
      <c r="L21" s="10">
        <f t="shared" si="0"/>
        <v>11665</v>
      </c>
    </row>
    <row r="22" spans="1:12" ht="12.75">
      <c r="A22" s="20" t="s">
        <v>31</v>
      </c>
      <c r="B22" s="9">
        <v>9065</v>
      </c>
      <c r="C22" s="9">
        <v>17</v>
      </c>
      <c r="D22" s="9">
        <v>3</v>
      </c>
      <c r="E22" s="9">
        <v>834</v>
      </c>
      <c r="F22" s="9">
        <v>222</v>
      </c>
      <c r="G22" s="9">
        <v>167</v>
      </c>
      <c r="H22" s="9">
        <v>496</v>
      </c>
      <c r="I22" s="9">
        <v>1091</v>
      </c>
      <c r="J22" s="9">
        <v>154</v>
      </c>
      <c r="K22" s="9">
        <v>72</v>
      </c>
      <c r="L22" s="10">
        <f t="shared" si="0"/>
        <v>12121</v>
      </c>
    </row>
    <row r="23" spans="1:12" ht="12.75">
      <c r="A23" s="20" t="s">
        <v>32</v>
      </c>
      <c r="B23" s="9">
        <v>7287</v>
      </c>
      <c r="C23" s="9">
        <v>22</v>
      </c>
      <c r="D23" s="9">
        <v>2</v>
      </c>
      <c r="E23" s="9">
        <v>480</v>
      </c>
      <c r="F23" s="9">
        <v>231</v>
      </c>
      <c r="G23" s="9">
        <v>220</v>
      </c>
      <c r="H23" s="9">
        <v>455</v>
      </c>
      <c r="I23" s="9">
        <v>701</v>
      </c>
      <c r="J23" s="9">
        <v>193</v>
      </c>
      <c r="K23" s="9">
        <v>61</v>
      </c>
      <c r="L23" s="10">
        <f t="shared" si="0"/>
        <v>9652</v>
      </c>
    </row>
    <row r="24" spans="1:12" ht="12.75">
      <c r="A24" s="20" t="s">
        <v>33</v>
      </c>
      <c r="B24" s="9">
        <v>6954</v>
      </c>
      <c r="C24" s="9">
        <v>17</v>
      </c>
      <c r="D24" s="9">
        <v>0</v>
      </c>
      <c r="E24" s="9">
        <v>151</v>
      </c>
      <c r="F24" s="9">
        <v>16</v>
      </c>
      <c r="G24" s="9">
        <v>34</v>
      </c>
      <c r="H24" s="9">
        <v>342</v>
      </c>
      <c r="I24" s="9">
        <v>162</v>
      </c>
      <c r="J24" s="9">
        <v>47</v>
      </c>
      <c r="K24" s="9">
        <v>71</v>
      </c>
      <c r="L24" s="10">
        <f t="shared" si="0"/>
        <v>7794</v>
      </c>
    </row>
    <row r="25" spans="1:12" ht="12.75">
      <c r="A25" s="20" t="s">
        <v>34</v>
      </c>
      <c r="B25" s="9">
        <v>7691</v>
      </c>
      <c r="C25" s="9">
        <v>18</v>
      </c>
      <c r="D25" s="9">
        <v>1</v>
      </c>
      <c r="E25" s="9">
        <v>649</v>
      </c>
      <c r="F25" s="9">
        <v>192</v>
      </c>
      <c r="G25" s="9">
        <v>183</v>
      </c>
      <c r="H25" s="9">
        <v>457</v>
      </c>
      <c r="I25" s="9">
        <v>924</v>
      </c>
      <c r="J25" s="9">
        <v>190</v>
      </c>
      <c r="K25" s="9">
        <v>39</v>
      </c>
      <c r="L25" s="10">
        <f t="shared" si="0"/>
        <v>10344</v>
      </c>
    </row>
    <row r="26" spans="1:12" ht="12.75">
      <c r="A26" s="20" t="s">
        <v>35</v>
      </c>
      <c r="B26" s="9">
        <v>7830</v>
      </c>
      <c r="C26" s="9">
        <v>5</v>
      </c>
      <c r="D26" s="9">
        <v>4</v>
      </c>
      <c r="E26" s="9">
        <v>671</v>
      </c>
      <c r="F26" s="9">
        <v>201</v>
      </c>
      <c r="G26" s="9">
        <v>236</v>
      </c>
      <c r="H26" s="9">
        <v>492</v>
      </c>
      <c r="I26" s="9">
        <v>879</v>
      </c>
      <c r="J26" s="9">
        <v>175</v>
      </c>
      <c r="K26" s="9">
        <v>55</v>
      </c>
      <c r="L26" s="10">
        <f t="shared" si="0"/>
        <v>10548</v>
      </c>
    </row>
    <row r="27" spans="1:12" ht="12.75">
      <c r="A27" s="20" t="s">
        <v>36</v>
      </c>
      <c r="B27" s="9">
        <v>7861</v>
      </c>
      <c r="C27" s="9">
        <v>15</v>
      </c>
      <c r="D27" s="9">
        <v>2</v>
      </c>
      <c r="E27" s="9">
        <v>695</v>
      </c>
      <c r="F27" s="9">
        <v>219</v>
      </c>
      <c r="G27" s="9">
        <v>212</v>
      </c>
      <c r="H27" s="9">
        <v>491</v>
      </c>
      <c r="I27" s="9">
        <v>943</v>
      </c>
      <c r="J27" s="9">
        <v>162</v>
      </c>
      <c r="K27" s="9">
        <v>60</v>
      </c>
      <c r="L27" s="10">
        <f t="shared" si="0"/>
        <v>10660</v>
      </c>
    </row>
    <row r="28" spans="1:12" ht="12.75">
      <c r="A28" s="20" t="s">
        <v>37</v>
      </c>
      <c r="B28" s="9">
        <v>8131</v>
      </c>
      <c r="C28" s="9">
        <v>23</v>
      </c>
      <c r="D28" s="9">
        <v>4</v>
      </c>
      <c r="E28" s="9">
        <v>800</v>
      </c>
      <c r="F28" s="9">
        <v>276</v>
      </c>
      <c r="G28" s="9">
        <v>167</v>
      </c>
      <c r="H28" s="9">
        <v>482</v>
      </c>
      <c r="I28" s="9">
        <v>1024</v>
      </c>
      <c r="J28" s="9">
        <v>118</v>
      </c>
      <c r="K28" s="9">
        <v>76</v>
      </c>
      <c r="L28" s="10">
        <f t="shared" si="0"/>
        <v>11101</v>
      </c>
    </row>
    <row r="29" spans="1:12" ht="12.75">
      <c r="A29" s="20" t="s">
        <v>38</v>
      </c>
      <c r="B29" s="9">
        <v>9108</v>
      </c>
      <c r="C29" s="9">
        <v>8</v>
      </c>
      <c r="D29" s="9">
        <v>4</v>
      </c>
      <c r="E29" s="9">
        <v>809</v>
      </c>
      <c r="F29" s="9">
        <v>248</v>
      </c>
      <c r="G29" s="9">
        <v>196</v>
      </c>
      <c r="H29" s="9">
        <v>494</v>
      </c>
      <c r="I29" s="9">
        <v>886</v>
      </c>
      <c r="J29" s="9">
        <v>167</v>
      </c>
      <c r="K29" s="9">
        <v>59</v>
      </c>
      <c r="L29" s="10">
        <f t="shared" si="0"/>
        <v>11979</v>
      </c>
    </row>
    <row r="30" spans="1:12" ht="12.75">
      <c r="A30" s="20" t="s">
        <v>39</v>
      </c>
      <c r="B30" s="9">
        <v>7729</v>
      </c>
      <c r="C30" s="9">
        <v>16</v>
      </c>
      <c r="D30" s="9">
        <v>2</v>
      </c>
      <c r="E30" s="9">
        <v>451</v>
      </c>
      <c r="F30" s="9">
        <v>152</v>
      </c>
      <c r="G30" s="9">
        <v>107</v>
      </c>
      <c r="H30" s="9">
        <v>419</v>
      </c>
      <c r="I30" s="9">
        <v>683</v>
      </c>
      <c r="J30" s="9">
        <v>99</v>
      </c>
      <c r="K30" s="9">
        <v>77</v>
      </c>
      <c r="L30" s="10">
        <f t="shared" si="0"/>
        <v>9735</v>
      </c>
    </row>
    <row r="31" spans="1:12" ht="12.75">
      <c r="A31" s="20" t="s">
        <v>40</v>
      </c>
      <c r="B31" s="9">
        <v>8058</v>
      </c>
      <c r="C31" s="9">
        <v>15</v>
      </c>
      <c r="D31" s="9">
        <v>2</v>
      </c>
      <c r="E31" s="9">
        <v>177</v>
      </c>
      <c r="F31" s="9">
        <v>20</v>
      </c>
      <c r="G31" s="9">
        <v>38</v>
      </c>
      <c r="H31" s="9">
        <v>355</v>
      </c>
      <c r="I31" s="9">
        <v>150</v>
      </c>
      <c r="J31" s="9">
        <v>35</v>
      </c>
      <c r="K31" s="9">
        <v>82</v>
      </c>
      <c r="L31" s="10">
        <f t="shared" si="0"/>
        <v>8932</v>
      </c>
    </row>
    <row r="32" spans="1:12" ht="12.75">
      <c r="A32" s="20" t="s">
        <v>41</v>
      </c>
      <c r="B32" s="9">
        <v>8147</v>
      </c>
      <c r="C32" s="9">
        <v>12</v>
      </c>
      <c r="D32" s="9">
        <v>5</v>
      </c>
      <c r="E32" s="9">
        <v>683</v>
      </c>
      <c r="F32" s="9">
        <v>235</v>
      </c>
      <c r="G32" s="9">
        <v>221</v>
      </c>
      <c r="H32" s="9">
        <v>484</v>
      </c>
      <c r="I32" s="9">
        <v>795</v>
      </c>
      <c r="J32" s="9">
        <v>196</v>
      </c>
      <c r="K32" s="9">
        <v>60</v>
      </c>
      <c r="L32" s="10">
        <f t="shared" si="0"/>
        <v>10838</v>
      </c>
    </row>
    <row r="33" spans="1:12" ht="12.75">
      <c r="A33" s="20" t="s">
        <v>42</v>
      </c>
      <c r="B33" s="9">
        <v>7879</v>
      </c>
      <c r="C33" s="9">
        <v>36</v>
      </c>
      <c r="D33" s="9">
        <v>3</v>
      </c>
      <c r="E33" s="9">
        <v>679</v>
      </c>
      <c r="F33" s="9">
        <v>283</v>
      </c>
      <c r="G33" s="9">
        <v>157</v>
      </c>
      <c r="H33" s="9">
        <v>492</v>
      </c>
      <c r="I33" s="9">
        <v>1037</v>
      </c>
      <c r="J33" s="9">
        <v>139</v>
      </c>
      <c r="K33" s="9">
        <v>67</v>
      </c>
      <c r="L33" s="10">
        <f t="shared" si="0"/>
        <v>10772</v>
      </c>
    </row>
    <row r="34" spans="1:12" ht="12.75">
      <c r="A34" s="20" t="s">
        <v>43</v>
      </c>
      <c r="B34" s="9">
        <v>7922</v>
      </c>
      <c r="C34" s="9">
        <v>22</v>
      </c>
      <c r="D34" s="9">
        <v>4</v>
      </c>
      <c r="E34" s="9">
        <v>724</v>
      </c>
      <c r="F34" s="9">
        <v>269</v>
      </c>
      <c r="G34" s="9">
        <v>210</v>
      </c>
      <c r="H34" s="9">
        <v>483</v>
      </c>
      <c r="I34" s="9">
        <v>970</v>
      </c>
      <c r="J34" s="9">
        <v>188</v>
      </c>
      <c r="K34" s="9">
        <v>52</v>
      </c>
      <c r="L34" s="10">
        <f t="shared" si="0"/>
        <v>10844</v>
      </c>
    </row>
    <row r="35" spans="1:12" ht="12.75">
      <c r="A35" s="20" t="s">
        <v>44</v>
      </c>
      <c r="B35" s="9">
        <v>8261</v>
      </c>
      <c r="C35" s="9">
        <v>17</v>
      </c>
      <c r="D35" s="9">
        <v>4</v>
      </c>
      <c r="E35" s="9">
        <v>826</v>
      </c>
      <c r="F35" s="9">
        <v>230</v>
      </c>
      <c r="G35" s="9">
        <v>212</v>
      </c>
      <c r="H35" s="9">
        <v>489</v>
      </c>
      <c r="I35" s="9">
        <v>1048</v>
      </c>
      <c r="J35" s="9">
        <v>184</v>
      </c>
      <c r="K35" s="9">
        <v>83</v>
      </c>
      <c r="L35" s="10">
        <f t="shared" si="0"/>
        <v>11354</v>
      </c>
    </row>
    <row r="36" spans="1:12" ht="12.75">
      <c r="A36" s="20" t="s">
        <v>45</v>
      </c>
      <c r="B36" s="9">
        <v>9065</v>
      </c>
      <c r="C36" s="9">
        <v>25</v>
      </c>
      <c r="D36" s="9">
        <v>1</v>
      </c>
      <c r="E36" s="9">
        <v>844</v>
      </c>
      <c r="F36" s="9">
        <v>255</v>
      </c>
      <c r="G36" s="9">
        <v>264</v>
      </c>
      <c r="H36" s="9">
        <v>519</v>
      </c>
      <c r="I36" s="9">
        <v>902</v>
      </c>
      <c r="J36" s="9">
        <v>202</v>
      </c>
      <c r="K36" s="9">
        <v>89</v>
      </c>
      <c r="L36" s="10">
        <f t="shared" si="0"/>
        <v>12166</v>
      </c>
    </row>
    <row r="37" spans="1:12" ht="12.75">
      <c r="A37" s="20" t="s">
        <v>46</v>
      </c>
      <c r="B37" s="9">
        <v>7686</v>
      </c>
      <c r="C37" s="9">
        <v>12</v>
      </c>
      <c r="D37" s="9">
        <v>1</v>
      </c>
      <c r="E37" s="9">
        <v>521</v>
      </c>
      <c r="F37" s="9">
        <v>200</v>
      </c>
      <c r="G37" s="9">
        <v>145</v>
      </c>
      <c r="H37" s="9">
        <v>443</v>
      </c>
      <c r="I37" s="9">
        <v>652</v>
      </c>
      <c r="J37" s="9">
        <v>127</v>
      </c>
      <c r="K37" s="9">
        <v>81</v>
      </c>
      <c r="L37" s="10">
        <f t="shared" si="0"/>
        <v>9868</v>
      </c>
    </row>
    <row r="38" spans="1:12" ht="12.75">
      <c r="A38" s="20" t="s">
        <v>47</v>
      </c>
      <c r="B38" s="9">
        <v>8372</v>
      </c>
      <c r="C38" s="9">
        <v>11</v>
      </c>
      <c r="D38" s="9">
        <v>0</v>
      </c>
      <c r="E38" s="9">
        <v>182</v>
      </c>
      <c r="F38" s="9">
        <v>6</v>
      </c>
      <c r="G38" s="9">
        <v>105</v>
      </c>
      <c r="H38" s="9">
        <v>348</v>
      </c>
      <c r="I38" s="9">
        <v>230</v>
      </c>
      <c r="J38" s="9">
        <v>35</v>
      </c>
      <c r="K38" s="9">
        <v>85</v>
      </c>
      <c r="L38" s="10">
        <f t="shared" si="0"/>
        <v>9374</v>
      </c>
    </row>
    <row r="39" spans="1:12" ht="12.75">
      <c r="A39" s="20" t="s">
        <v>48</v>
      </c>
      <c r="B39" s="9">
        <v>8121</v>
      </c>
      <c r="C39" s="9">
        <v>9</v>
      </c>
      <c r="D39" s="9">
        <v>0</v>
      </c>
      <c r="E39" s="9">
        <v>672</v>
      </c>
      <c r="F39" s="9">
        <v>227</v>
      </c>
      <c r="G39" s="9">
        <v>247</v>
      </c>
      <c r="H39" s="9">
        <v>493</v>
      </c>
      <c r="I39" s="9">
        <v>1046</v>
      </c>
      <c r="J39" s="9">
        <v>166</v>
      </c>
      <c r="K39" s="9">
        <v>80</v>
      </c>
      <c r="L39" s="10">
        <f t="shared" si="0"/>
        <v>11061</v>
      </c>
    </row>
    <row r="40" spans="1:12" ht="12.75">
      <c r="A40" s="20" t="s">
        <v>49</v>
      </c>
      <c r="B40" s="9">
        <v>7495</v>
      </c>
      <c r="C40" s="9">
        <v>14</v>
      </c>
      <c r="D40" s="9">
        <v>7</v>
      </c>
      <c r="E40" s="9">
        <v>771</v>
      </c>
      <c r="F40" s="9">
        <v>226</v>
      </c>
      <c r="G40" s="9">
        <v>209</v>
      </c>
      <c r="H40" s="9">
        <v>489</v>
      </c>
      <c r="I40" s="9">
        <v>1051</v>
      </c>
      <c r="J40" s="9">
        <v>139</v>
      </c>
      <c r="K40" s="9">
        <v>74</v>
      </c>
      <c r="L40" s="10">
        <f t="shared" si="0"/>
        <v>10475</v>
      </c>
    </row>
    <row r="41" spans="1:12" ht="12.75">
      <c r="A41" s="20" t="s">
        <v>50</v>
      </c>
      <c r="B41" s="9">
        <v>7610</v>
      </c>
      <c r="C41" s="9">
        <v>10</v>
      </c>
      <c r="D41" s="9">
        <v>3</v>
      </c>
      <c r="E41" s="9">
        <v>721</v>
      </c>
      <c r="F41" s="9">
        <v>273</v>
      </c>
      <c r="G41" s="9">
        <v>217</v>
      </c>
      <c r="H41" s="9">
        <v>470</v>
      </c>
      <c r="I41" s="9">
        <v>1052</v>
      </c>
      <c r="J41" s="9">
        <v>126</v>
      </c>
      <c r="K41" s="9">
        <v>62</v>
      </c>
      <c r="L41" s="10">
        <f t="shared" si="0"/>
        <v>10544</v>
      </c>
    </row>
    <row r="42" spans="1:12" ht="12.75">
      <c r="A42" s="20" t="s">
        <v>51</v>
      </c>
      <c r="B42" s="9">
        <v>8268</v>
      </c>
      <c r="C42" s="9">
        <v>16</v>
      </c>
      <c r="D42" s="9">
        <v>5</v>
      </c>
      <c r="E42" s="9">
        <v>845</v>
      </c>
      <c r="F42" s="9">
        <v>272</v>
      </c>
      <c r="G42" s="9">
        <v>178</v>
      </c>
      <c r="H42" s="9">
        <v>476</v>
      </c>
      <c r="I42" s="9">
        <v>1003</v>
      </c>
      <c r="J42" s="9">
        <v>155</v>
      </c>
      <c r="K42" s="9">
        <v>70</v>
      </c>
      <c r="L42" s="10">
        <f t="shared" si="0"/>
        <v>11288</v>
      </c>
    </row>
    <row r="43" spans="1:12" ht="12.75">
      <c r="A43" s="20" t="s">
        <v>52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f t="shared" si="0"/>
        <v>0</v>
      </c>
    </row>
    <row r="44" spans="1:12" ht="12.75">
      <c r="A44" s="20" t="s">
        <v>53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</row>
    <row r="45" spans="1:12" ht="13.5" thickBot="1">
      <c r="A45" s="20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J46">SUM(B15:B45)</f>
        <v>228494</v>
      </c>
      <c r="C46" s="11">
        <f t="shared" si="1"/>
        <v>457</v>
      </c>
      <c r="D46" s="11">
        <f t="shared" si="1"/>
        <v>64</v>
      </c>
      <c r="E46" s="11">
        <f t="shared" si="1"/>
        <v>17600</v>
      </c>
      <c r="F46" s="11">
        <f t="shared" si="1"/>
        <v>5696</v>
      </c>
      <c r="G46" s="11">
        <f t="shared" si="1"/>
        <v>4699</v>
      </c>
      <c r="H46" s="11">
        <f t="shared" si="1"/>
        <v>12994</v>
      </c>
      <c r="I46" s="11">
        <f t="shared" si="1"/>
        <v>22248</v>
      </c>
      <c r="J46" s="11">
        <f t="shared" si="1"/>
        <v>3791</v>
      </c>
      <c r="K46" s="11">
        <f>SUM(K15:K45)</f>
        <v>2088</v>
      </c>
      <c r="L46" s="12">
        <f>SUM(L15:L45)</f>
        <v>298131</v>
      </c>
    </row>
    <row r="47" spans="1:12" ht="13.5" thickBot="1">
      <c r="A47" s="22" t="s">
        <v>55</v>
      </c>
      <c r="B47" s="13">
        <f aca="true" t="shared" si="2" ref="B47:K47">(B46/$M13)</f>
        <v>8160.5</v>
      </c>
      <c r="C47" s="13">
        <f t="shared" si="2"/>
        <v>16.321428571428573</v>
      </c>
      <c r="D47" s="13">
        <f t="shared" si="2"/>
        <v>2.2857142857142856</v>
      </c>
      <c r="E47" s="13">
        <f t="shared" si="2"/>
        <v>628.5714285714286</v>
      </c>
      <c r="F47" s="13">
        <f t="shared" si="2"/>
        <v>203.42857142857142</v>
      </c>
      <c r="G47" s="13">
        <f t="shared" si="2"/>
        <v>167.82142857142858</v>
      </c>
      <c r="H47" s="13">
        <f t="shared" si="2"/>
        <v>464.07142857142856</v>
      </c>
      <c r="I47" s="13">
        <f t="shared" si="2"/>
        <v>794.5714285714286</v>
      </c>
      <c r="J47" s="13">
        <f t="shared" si="2"/>
        <v>135.39285714285714</v>
      </c>
      <c r="K47" s="13">
        <f t="shared" si="2"/>
        <v>74.57142857142857</v>
      </c>
      <c r="L47" s="14">
        <f>SUM(B47:K47)</f>
        <v>10647.535714285717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0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2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ht="12.75">
      <c r="B54" s="41"/>
    </row>
  </sheetData>
  <sheetProtection/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2">
      <selection activeCell="A8" sqref="A8:B8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62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2013</v>
      </c>
    </row>
    <row r="7" spans="1:2" ht="10.5" customHeight="1">
      <c r="A7" s="49"/>
      <c r="B7" s="49"/>
    </row>
    <row r="8" spans="1:2" ht="9.75" customHeight="1">
      <c r="A8" s="49"/>
      <c r="B8" s="49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28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817</v>
      </c>
      <c r="C15" s="9">
        <v>7</v>
      </c>
      <c r="D15" s="9">
        <v>0</v>
      </c>
      <c r="E15" s="9">
        <v>56</v>
      </c>
      <c r="F15" s="9">
        <v>14</v>
      </c>
      <c r="G15" s="9">
        <v>20</v>
      </c>
      <c r="H15" s="9">
        <v>29</v>
      </c>
      <c r="I15" s="9">
        <v>65</v>
      </c>
      <c r="J15" s="9">
        <v>6</v>
      </c>
      <c r="K15" s="9">
        <v>2</v>
      </c>
      <c r="L15" s="10">
        <f aca="true" t="shared" si="0" ref="L15:L45">SUM(B15:K15)</f>
        <v>1016</v>
      </c>
      <c r="M15" s="23" t="s">
        <v>61</v>
      </c>
    </row>
    <row r="16" spans="1:13" ht="12.75">
      <c r="A16" s="20" t="s">
        <v>25</v>
      </c>
      <c r="B16" s="9">
        <v>875</v>
      </c>
      <c r="C16" s="9">
        <v>13</v>
      </c>
      <c r="D16" s="9">
        <v>0</v>
      </c>
      <c r="E16" s="9">
        <v>40</v>
      </c>
      <c r="F16" s="9">
        <v>14</v>
      </c>
      <c r="G16" s="9">
        <v>21</v>
      </c>
      <c r="H16" s="9">
        <v>26</v>
      </c>
      <c r="I16" s="9">
        <v>30</v>
      </c>
      <c r="J16" s="9">
        <v>6</v>
      </c>
      <c r="K16" s="9">
        <v>14</v>
      </c>
      <c r="L16" s="10">
        <f t="shared" si="0"/>
        <v>1039</v>
      </c>
      <c r="M16" s="28"/>
    </row>
    <row r="17" spans="1:13" ht="12.75">
      <c r="A17" s="20" t="s">
        <v>26</v>
      </c>
      <c r="B17" s="9">
        <v>568</v>
      </c>
      <c r="C17" s="9">
        <v>10</v>
      </c>
      <c r="D17" s="9">
        <v>0</v>
      </c>
      <c r="E17" s="9">
        <v>13</v>
      </c>
      <c r="F17" s="9">
        <v>9</v>
      </c>
      <c r="G17" s="9">
        <v>6</v>
      </c>
      <c r="H17" s="9">
        <v>13</v>
      </c>
      <c r="I17" s="9">
        <v>13</v>
      </c>
      <c r="J17" s="9">
        <v>2</v>
      </c>
      <c r="K17" s="9">
        <v>25</v>
      </c>
      <c r="L17" s="10">
        <f t="shared" si="0"/>
        <v>659</v>
      </c>
      <c r="M17" s="28"/>
    </row>
    <row r="18" spans="1:13" ht="12.75">
      <c r="A18" s="20" t="s">
        <v>27</v>
      </c>
      <c r="B18" s="9">
        <v>836</v>
      </c>
      <c r="C18" s="9">
        <v>19</v>
      </c>
      <c r="D18" s="9">
        <v>2</v>
      </c>
      <c r="E18" s="9">
        <v>48</v>
      </c>
      <c r="F18" s="9">
        <v>10</v>
      </c>
      <c r="G18" s="9">
        <v>14</v>
      </c>
      <c r="H18" s="9">
        <v>24</v>
      </c>
      <c r="I18" s="9">
        <v>43</v>
      </c>
      <c r="J18" s="9">
        <v>13</v>
      </c>
      <c r="K18" s="9">
        <v>8</v>
      </c>
      <c r="L18" s="10">
        <f t="shared" si="0"/>
        <v>1017</v>
      </c>
      <c r="M18" s="28"/>
    </row>
    <row r="19" spans="1:13" ht="12.75">
      <c r="A19" s="20" t="s">
        <v>28</v>
      </c>
      <c r="B19" s="9">
        <v>737</v>
      </c>
      <c r="C19" s="9">
        <v>12</v>
      </c>
      <c r="D19" s="9">
        <v>0</v>
      </c>
      <c r="E19" s="9">
        <v>38</v>
      </c>
      <c r="F19" s="9">
        <v>8</v>
      </c>
      <c r="G19" s="9">
        <v>8</v>
      </c>
      <c r="H19" s="9">
        <v>24</v>
      </c>
      <c r="I19" s="9">
        <v>62</v>
      </c>
      <c r="J19" s="9">
        <v>8</v>
      </c>
      <c r="K19" s="9">
        <v>5</v>
      </c>
      <c r="L19" s="10">
        <f t="shared" si="0"/>
        <v>902</v>
      </c>
      <c r="M19" s="28"/>
    </row>
    <row r="20" spans="1:13" ht="12.75">
      <c r="A20" s="20" t="s">
        <v>29</v>
      </c>
      <c r="B20" s="9">
        <v>719</v>
      </c>
      <c r="C20" s="9">
        <v>13</v>
      </c>
      <c r="D20" s="9">
        <v>0</v>
      </c>
      <c r="E20" s="9">
        <v>43</v>
      </c>
      <c r="F20" s="9">
        <v>11</v>
      </c>
      <c r="G20" s="9">
        <v>13</v>
      </c>
      <c r="H20" s="9">
        <v>26</v>
      </c>
      <c r="I20" s="9">
        <v>55</v>
      </c>
      <c r="J20" s="9">
        <v>7</v>
      </c>
      <c r="K20" s="9">
        <v>6</v>
      </c>
      <c r="L20" s="10">
        <f t="shared" si="0"/>
        <v>893</v>
      </c>
      <c r="M20" s="28"/>
    </row>
    <row r="21" spans="1:13" ht="12.75">
      <c r="A21" s="20" t="s">
        <v>30</v>
      </c>
      <c r="B21" s="9">
        <v>884</v>
      </c>
      <c r="C21" s="9">
        <v>13</v>
      </c>
      <c r="D21" s="9">
        <v>0</v>
      </c>
      <c r="E21" s="9">
        <v>33</v>
      </c>
      <c r="F21" s="9">
        <v>11</v>
      </c>
      <c r="G21" s="9">
        <v>13</v>
      </c>
      <c r="H21" s="9">
        <v>29</v>
      </c>
      <c r="I21" s="9">
        <v>81</v>
      </c>
      <c r="J21" s="9">
        <v>12</v>
      </c>
      <c r="K21" s="9">
        <v>12</v>
      </c>
      <c r="L21" s="10">
        <f t="shared" si="0"/>
        <v>1088</v>
      </c>
      <c r="M21" s="28"/>
    </row>
    <row r="22" spans="1:13" ht="12.75">
      <c r="A22" s="20" t="s">
        <v>31</v>
      </c>
      <c r="B22" s="9">
        <v>1079</v>
      </c>
      <c r="C22" s="9">
        <v>18</v>
      </c>
      <c r="D22" s="9">
        <v>0</v>
      </c>
      <c r="E22" s="9">
        <v>67</v>
      </c>
      <c r="F22" s="9">
        <v>10</v>
      </c>
      <c r="G22" s="9">
        <v>13</v>
      </c>
      <c r="H22" s="9">
        <v>25</v>
      </c>
      <c r="I22" s="9">
        <v>66</v>
      </c>
      <c r="J22" s="9">
        <v>12</v>
      </c>
      <c r="K22" s="9">
        <v>24</v>
      </c>
      <c r="L22" s="10">
        <f t="shared" si="0"/>
        <v>1314</v>
      </c>
      <c r="M22" s="28"/>
    </row>
    <row r="23" spans="1:13" ht="12.75">
      <c r="A23" s="20" t="s">
        <v>32</v>
      </c>
      <c r="B23" s="9">
        <v>1188</v>
      </c>
      <c r="C23" s="9">
        <v>14</v>
      </c>
      <c r="D23" s="9">
        <v>2</v>
      </c>
      <c r="E23" s="9">
        <v>36</v>
      </c>
      <c r="F23" s="9">
        <v>26</v>
      </c>
      <c r="G23" s="9">
        <v>38</v>
      </c>
      <c r="H23" s="9">
        <v>32</v>
      </c>
      <c r="I23" s="9">
        <v>32</v>
      </c>
      <c r="J23" s="9">
        <v>7</v>
      </c>
      <c r="K23" s="9">
        <v>25</v>
      </c>
      <c r="L23" s="10">
        <f t="shared" si="0"/>
        <v>1400</v>
      </c>
      <c r="M23" s="28"/>
    </row>
    <row r="24" spans="1:13" ht="12.75">
      <c r="A24" s="20" t="s">
        <v>33</v>
      </c>
      <c r="B24" s="9">
        <v>1092</v>
      </c>
      <c r="C24" s="9">
        <v>16</v>
      </c>
      <c r="D24" s="9">
        <v>0</v>
      </c>
      <c r="E24" s="9">
        <v>19</v>
      </c>
      <c r="F24" s="9">
        <v>19</v>
      </c>
      <c r="G24" s="9">
        <v>13</v>
      </c>
      <c r="H24" s="9">
        <v>26</v>
      </c>
      <c r="I24" s="9">
        <v>47</v>
      </c>
      <c r="J24" s="9">
        <v>4</v>
      </c>
      <c r="K24" s="9">
        <v>25</v>
      </c>
      <c r="L24" s="10">
        <f t="shared" si="0"/>
        <v>1261</v>
      </c>
      <c r="M24" s="28"/>
    </row>
    <row r="25" spans="1:13" ht="12.75">
      <c r="A25" s="20" t="s">
        <v>34</v>
      </c>
      <c r="B25" s="9">
        <v>1024</v>
      </c>
      <c r="C25" s="9">
        <v>10</v>
      </c>
      <c r="D25" s="9">
        <v>0</v>
      </c>
      <c r="E25" s="9">
        <v>24</v>
      </c>
      <c r="F25" s="9">
        <v>18</v>
      </c>
      <c r="G25" s="9">
        <v>27</v>
      </c>
      <c r="H25" s="9">
        <v>26</v>
      </c>
      <c r="I25" s="9">
        <v>43</v>
      </c>
      <c r="J25" s="9">
        <v>0</v>
      </c>
      <c r="K25" s="9">
        <v>6</v>
      </c>
      <c r="L25" s="10">
        <f t="shared" si="0"/>
        <v>1178</v>
      </c>
      <c r="M25" s="28"/>
    </row>
    <row r="26" spans="1:13" ht="12.75">
      <c r="A26" s="20" t="s">
        <v>35</v>
      </c>
      <c r="B26" s="9">
        <v>1060</v>
      </c>
      <c r="C26" s="9">
        <v>4</v>
      </c>
      <c r="D26" s="9">
        <v>0</v>
      </c>
      <c r="E26" s="9">
        <v>37</v>
      </c>
      <c r="F26" s="9">
        <v>23</v>
      </c>
      <c r="G26" s="9">
        <v>47</v>
      </c>
      <c r="H26" s="9">
        <v>34</v>
      </c>
      <c r="I26" s="9">
        <v>70</v>
      </c>
      <c r="J26" s="9">
        <v>1</v>
      </c>
      <c r="K26" s="9">
        <v>10</v>
      </c>
      <c r="L26" s="10">
        <f t="shared" si="0"/>
        <v>1286</v>
      </c>
      <c r="M26" s="28"/>
    </row>
    <row r="27" spans="1:13" ht="12.75">
      <c r="A27" s="20" t="s">
        <v>36</v>
      </c>
      <c r="B27" s="9">
        <v>860</v>
      </c>
      <c r="C27" s="9">
        <v>7</v>
      </c>
      <c r="D27" s="9">
        <v>0</v>
      </c>
      <c r="E27" s="9">
        <v>32</v>
      </c>
      <c r="F27" s="9">
        <v>22</v>
      </c>
      <c r="G27" s="9">
        <v>35</v>
      </c>
      <c r="H27" s="9">
        <v>27</v>
      </c>
      <c r="I27" s="9">
        <v>76</v>
      </c>
      <c r="J27" s="9">
        <v>21</v>
      </c>
      <c r="K27" s="9">
        <v>6</v>
      </c>
      <c r="L27" s="10">
        <f t="shared" si="0"/>
        <v>1086</v>
      </c>
      <c r="M27" s="28"/>
    </row>
    <row r="28" spans="1:12" ht="12.75">
      <c r="A28" s="20">
        <v>14</v>
      </c>
      <c r="B28" s="9">
        <v>894</v>
      </c>
      <c r="C28" s="9">
        <v>9</v>
      </c>
      <c r="D28" s="9">
        <v>0</v>
      </c>
      <c r="E28" s="9">
        <v>46</v>
      </c>
      <c r="F28" s="9">
        <v>15</v>
      </c>
      <c r="G28" s="9">
        <v>20</v>
      </c>
      <c r="H28" s="9">
        <v>29</v>
      </c>
      <c r="I28" s="9">
        <v>72</v>
      </c>
      <c r="J28" s="9">
        <v>14</v>
      </c>
      <c r="K28" s="9">
        <v>6</v>
      </c>
      <c r="L28" s="10">
        <f t="shared" si="0"/>
        <v>1105</v>
      </c>
    </row>
    <row r="29" spans="1:12" ht="12.75">
      <c r="A29" s="20" t="s">
        <v>38</v>
      </c>
      <c r="B29" s="9">
        <v>873</v>
      </c>
      <c r="C29" s="9">
        <v>18</v>
      </c>
      <c r="D29" s="9">
        <v>0</v>
      </c>
      <c r="E29" s="9">
        <v>47</v>
      </c>
      <c r="F29" s="9">
        <v>10</v>
      </c>
      <c r="G29" s="9">
        <v>21</v>
      </c>
      <c r="H29" s="9">
        <v>27</v>
      </c>
      <c r="I29" s="9">
        <v>64</v>
      </c>
      <c r="J29" s="9">
        <v>10</v>
      </c>
      <c r="K29" s="9">
        <v>6</v>
      </c>
      <c r="L29" s="10">
        <f t="shared" si="0"/>
        <v>1076</v>
      </c>
    </row>
    <row r="30" spans="1:12" ht="12.75">
      <c r="A30" s="20" t="s">
        <v>39</v>
      </c>
      <c r="B30" s="9">
        <v>949</v>
      </c>
      <c r="C30" s="9">
        <v>7</v>
      </c>
      <c r="D30" s="9">
        <v>0</v>
      </c>
      <c r="E30" s="9">
        <v>33</v>
      </c>
      <c r="F30" s="9">
        <v>8</v>
      </c>
      <c r="G30" s="9">
        <v>25</v>
      </c>
      <c r="H30" s="9">
        <v>28</v>
      </c>
      <c r="I30" s="9">
        <v>53</v>
      </c>
      <c r="J30" s="9">
        <v>3</v>
      </c>
      <c r="K30" s="9">
        <v>10</v>
      </c>
      <c r="L30" s="10">
        <f t="shared" si="0"/>
        <v>1116</v>
      </c>
    </row>
    <row r="31" spans="1:12" ht="12.75">
      <c r="A31" s="20" t="s">
        <v>40</v>
      </c>
      <c r="B31" s="9">
        <v>1107</v>
      </c>
      <c r="C31" s="9">
        <v>13</v>
      </c>
      <c r="D31" s="9">
        <v>0</v>
      </c>
      <c r="E31" s="9">
        <v>13</v>
      </c>
      <c r="F31" s="9">
        <v>10</v>
      </c>
      <c r="G31" s="9">
        <v>13</v>
      </c>
      <c r="H31" s="9">
        <v>21</v>
      </c>
      <c r="I31" s="9">
        <v>50</v>
      </c>
      <c r="J31" s="9">
        <v>1</v>
      </c>
      <c r="K31" s="9">
        <v>12</v>
      </c>
      <c r="L31" s="10">
        <f t="shared" si="0"/>
        <v>1240</v>
      </c>
    </row>
    <row r="32" spans="1:12" ht="12.75">
      <c r="A32" s="20" t="s">
        <v>41</v>
      </c>
      <c r="B32" s="9">
        <v>886</v>
      </c>
      <c r="C32" s="9">
        <v>10</v>
      </c>
      <c r="D32" s="9">
        <v>0</v>
      </c>
      <c r="E32" s="9">
        <v>35</v>
      </c>
      <c r="F32" s="9">
        <v>11</v>
      </c>
      <c r="G32" s="9">
        <v>30</v>
      </c>
      <c r="H32" s="9">
        <v>25</v>
      </c>
      <c r="I32" s="9">
        <v>75</v>
      </c>
      <c r="J32" s="9">
        <v>11</v>
      </c>
      <c r="K32" s="9">
        <v>6</v>
      </c>
      <c r="L32" s="10">
        <f t="shared" si="0"/>
        <v>1089</v>
      </c>
    </row>
    <row r="33" spans="1:12" ht="12.75">
      <c r="A33" s="20" t="s">
        <v>42</v>
      </c>
      <c r="B33" s="9">
        <v>887</v>
      </c>
      <c r="C33" s="9">
        <v>5</v>
      </c>
      <c r="D33" s="9">
        <v>0</v>
      </c>
      <c r="E33" s="9">
        <v>63</v>
      </c>
      <c r="F33" s="9">
        <v>18</v>
      </c>
      <c r="G33" s="9">
        <v>23</v>
      </c>
      <c r="H33" s="9">
        <v>26</v>
      </c>
      <c r="I33" s="9">
        <v>93</v>
      </c>
      <c r="J33" s="9">
        <v>19</v>
      </c>
      <c r="K33" s="9">
        <v>7</v>
      </c>
      <c r="L33" s="10">
        <f t="shared" si="0"/>
        <v>1141</v>
      </c>
    </row>
    <row r="34" spans="1:12" ht="12.75">
      <c r="A34" s="20" t="s">
        <v>43</v>
      </c>
      <c r="B34" s="9">
        <v>875</v>
      </c>
      <c r="C34" s="9">
        <v>6</v>
      </c>
      <c r="D34" s="9">
        <v>0</v>
      </c>
      <c r="E34" s="9">
        <v>52</v>
      </c>
      <c r="F34" s="9">
        <v>23</v>
      </c>
      <c r="G34" s="9">
        <v>35</v>
      </c>
      <c r="H34" s="9">
        <v>25</v>
      </c>
      <c r="I34" s="9">
        <v>94</v>
      </c>
      <c r="J34" s="9">
        <v>10</v>
      </c>
      <c r="K34" s="9">
        <v>8</v>
      </c>
      <c r="L34" s="10">
        <f t="shared" si="0"/>
        <v>1128</v>
      </c>
    </row>
    <row r="35" spans="1:12" ht="12.75">
      <c r="A35" s="20" t="s">
        <v>44</v>
      </c>
      <c r="B35" s="9">
        <v>853</v>
      </c>
      <c r="C35" s="9">
        <v>9</v>
      </c>
      <c r="D35" s="9">
        <v>0</v>
      </c>
      <c r="E35" s="9">
        <v>52</v>
      </c>
      <c r="F35" s="9">
        <v>12</v>
      </c>
      <c r="G35" s="9">
        <v>36</v>
      </c>
      <c r="H35" s="9">
        <v>24</v>
      </c>
      <c r="I35" s="9">
        <v>71</v>
      </c>
      <c r="J35" s="9">
        <v>21</v>
      </c>
      <c r="K35" s="9">
        <v>7</v>
      </c>
      <c r="L35" s="10">
        <f t="shared" si="0"/>
        <v>1085</v>
      </c>
    </row>
    <row r="36" spans="1:12" ht="12.75">
      <c r="A36" s="20" t="s">
        <v>45</v>
      </c>
      <c r="B36" s="9">
        <v>878</v>
      </c>
      <c r="C36" s="9">
        <v>8</v>
      </c>
      <c r="D36" s="9">
        <v>0</v>
      </c>
      <c r="E36" s="9">
        <v>48</v>
      </c>
      <c r="F36" s="9">
        <v>9</v>
      </c>
      <c r="G36" s="9">
        <v>19</v>
      </c>
      <c r="H36" s="9">
        <v>26</v>
      </c>
      <c r="I36" s="9">
        <v>74</v>
      </c>
      <c r="J36" s="9">
        <v>16</v>
      </c>
      <c r="K36" s="9">
        <v>6</v>
      </c>
      <c r="L36" s="10">
        <f t="shared" si="0"/>
        <v>1084</v>
      </c>
    </row>
    <row r="37" spans="1:12" ht="12.75">
      <c r="A37" s="20" t="s">
        <v>46</v>
      </c>
      <c r="B37" s="9">
        <v>1360</v>
      </c>
      <c r="C37" s="9">
        <v>16</v>
      </c>
      <c r="D37" s="9">
        <v>0</v>
      </c>
      <c r="E37" s="9">
        <v>33</v>
      </c>
      <c r="F37" s="9">
        <v>18</v>
      </c>
      <c r="G37" s="9">
        <v>17</v>
      </c>
      <c r="H37" s="9">
        <v>21</v>
      </c>
      <c r="I37" s="9">
        <v>50</v>
      </c>
      <c r="J37" s="9">
        <v>7</v>
      </c>
      <c r="K37" s="9">
        <v>6</v>
      </c>
      <c r="L37" s="10">
        <f t="shared" si="0"/>
        <v>1528</v>
      </c>
    </row>
    <row r="38" spans="1:12" ht="12.75">
      <c r="A38" s="20" t="s">
        <v>47</v>
      </c>
      <c r="B38" s="9">
        <v>976</v>
      </c>
      <c r="C38" s="9">
        <v>10</v>
      </c>
      <c r="D38" s="9">
        <v>0</v>
      </c>
      <c r="E38" s="9">
        <v>24</v>
      </c>
      <c r="F38" s="9">
        <v>9</v>
      </c>
      <c r="G38" s="9">
        <v>31</v>
      </c>
      <c r="H38" s="9">
        <v>22</v>
      </c>
      <c r="I38" s="9">
        <v>64</v>
      </c>
      <c r="J38" s="9">
        <v>7</v>
      </c>
      <c r="K38" s="9">
        <v>30</v>
      </c>
      <c r="L38" s="10">
        <f t="shared" si="0"/>
        <v>1173</v>
      </c>
    </row>
    <row r="39" spans="1:12" ht="12.75">
      <c r="A39" s="20" t="s">
        <v>48</v>
      </c>
      <c r="B39" s="9">
        <v>639</v>
      </c>
      <c r="C39" s="9">
        <v>6</v>
      </c>
      <c r="D39" s="9">
        <v>0</v>
      </c>
      <c r="E39" s="9">
        <v>35</v>
      </c>
      <c r="F39" s="9">
        <v>10</v>
      </c>
      <c r="G39" s="9">
        <v>30</v>
      </c>
      <c r="H39" s="9">
        <v>28</v>
      </c>
      <c r="I39" s="9">
        <v>78</v>
      </c>
      <c r="J39" s="9">
        <v>14</v>
      </c>
      <c r="K39" s="9">
        <v>3</v>
      </c>
      <c r="L39" s="10">
        <f t="shared" si="0"/>
        <v>843</v>
      </c>
    </row>
    <row r="40" spans="1:12" ht="12.75">
      <c r="A40" s="20" t="s">
        <v>49</v>
      </c>
      <c r="B40" s="9">
        <v>628</v>
      </c>
      <c r="C40" s="9">
        <v>4</v>
      </c>
      <c r="D40" s="9">
        <v>0</v>
      </c>
      <c r="E40" s="9">
        <v>46</v>
      </c>
      <c r="F40" s="9">
        <v>17</v>
      </c>
      <c r="G40" s="9">
        <v>36</v>
      </c>
      <c r="H40" s="9">
        <v>28</v>
      </c>
      <c r="I40" s="9">
        <v>86</v>
      </c>
      <c r="J40" s="9">
        <v>11</v>
      </c>
      <c r="K40" s="9">
        <v>2</v>
      </c>
      <c r="L40" s="10">
        <f t="shared" si="0"/>
        <v>858</v>
      </c>
    </row>
    <row r="41" spans="1:12" ht="12.75">
      <c r="A41" s="20" t="s">
        <v>50</v>
      </c>
      <c r="B41" s="9">
        <v>560</v>
      </c>
      <c r="C41" s="9">
        <v>7</v>
      </c>
      <c r="D41" s="9">
        <v>0</v>
      </c>
      <c r="E41" s="9">
        <v>39</v>
      </c>
      <c r="F41" s="9">
        <v>5</v>
      </c>
      <c r="G41" s="9">
        <v>24</v>
      </c>
      <c r="H41" s="9">
        <v>27</v>
      </c>
      <c r="I41" s="9">
        <v>112</v>
      </c>
      <c r="J41" s="9">
        <v>26</v>
      </c>
      <c r="K41" s="9">
        <v>4</v>
      </c>
      <c r="L41" s="10">
        <f t="shared" si="0"/>
        <v>804</v>
      </c>
    </row>
    <row r="42" spans="1:12" ht="12.75">
      <c r="A42" s="20" t="s">
        <v>51</v>
      </c>
      <c r="B42" s="9">
        <v>599</v>
      </c>
      <c r="C42" s="9">
        <v>5</v>
      </c>
      <c r="D42" s="9">
        <v>0</v>
      </c>
      <c r="E42" s="9">
        <v>47</v>
      </c>
      <c r="F42" s="9">
        <v>11</v>
      </c>
      <c r="G42" s="9">
        <v>38</v>
      </c>
      <c r="H42" s="9">
        <v>20</v>
      </c>
      <c r="I42" s="9">
        <v>85</v>
      </c>
      <c r="J42" s="9">
        <v>20</v>
      </c>
      <c r="K42" s="9">
        <v>6</v>
      </c>
      <c r="L42" s="10">
        <f t="shared" si="0"/>
        <v>831</v>
      </c>
    </row>
    <row r="43" spans="1:12" ht="12.75">
      <c r="A43" s="20" t="s">
        <v>52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f t="shared" si="0"/>
        <v>0</v>
      </c>
    </row>
    <row r="44" spans="1:12" ht="12.75">
      <c r="A44" s="20" t="s">
        <v>53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</row>
    <row r="45" spans="1:12" ht="13.5" thickBot="1">
      <c r="A45" s="20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24703</v>
      </c>
      <c r="C46" s="11">
        <f t="shared" si="1"/>
        <v>289</v>
      </c>
      <c r="D46" s="11">
        <f t="shared" si="1"/>
        <v>4</v>
      </c>
      <c r="E46" s="11">
        <f t="shared" si="1"/>
        <v>1099</v>
      </c>
      <c r="F46" s="11">
        <f t="shared" si="1"/>
        <v>381</v>
      </c>
      <c r="G46" s="11">
        <f t="shared" si="1"/>
        <v>666</v>
      </c>
      <c r="H46" s="11">
        <f t="shared" si="1"/>
        <v>718</v>
      </c>
      <c r="I46" s="11">
        <f t="shared" si="1"/>
        <v>1804</v>
      </c>
      <c r="J46" s="11">
        <f t="shared" si="1"/>
        <v>289</v>
      </c>
      <c r="K46" s="11">
        <f t="shared" si="1"/>
        <v>287</v>
      </c>
      <c r="L46" s="12">
        <f t="shared" si="1"/>
        <v>30240</v>
      </c>
    </row>
    <row r="47" spans="1:12" ht="13.5" thickBot="1">
      <c r="A47" s="22" t="s">
        <v>55</v>
      </c>
      <c r="B47" s="13">
        <f aca="true" t="shared" si="2" ref="B47:L47">(B46/$M13)</f>
        <v>882.25</v>
      </c>
      <c r="C47" s="13">
        <f t="shared" si="2"/>
        <v>10.321428571428571</v>
      </c>
      <c r="D47" s="13">
        <f t="shared" si="2"/>
        <v>0.14285714285714285</v>
      </c>
      <c r="E47" s="13">
        <f t="shared" si="2"/>
        <v>39.25</v>
      </c>
      <c r="F47" s="13">
        <f t="shared" si="2"/>
        <v>13.607142857142858</v>
      </c>
      <c r="G47" s="13">
        <f t="shared" si="2"/>
        <v>23.785714285714285</v>
      </c>
      <c r="H47" s="13">
        <f t="shared" si="2"/>
        <v>25.642857142857142</v>
      </c>
      <c r="I47" s="13">
        <f t="shared" si="2"/>
        <v>64.42857142857143</v>
      </c>
      <c r="J47" s="13">
        <f t="shared" si="2"/>
        <v>10.321428571428571</v>
      </c>
      <c r="K47" s="13">
        <f t="shared" si="2"/>
        <v>10.25</v>
      </c>
      <c r="L47" s="14">
        <f t="shared" si="2"/>
        <v>1080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0">
      <selection activeCell="C5" sqref="C5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57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2013</v>
      </c>
    </row>
    <row r="7" spans="1:2" ht="11.25" customHeight="1">
      <c r="A7" s="49"/>
      <c r="B7" s="49"/>
    </row>
    <row r="8" spans="1:2" ht="9" customHeight="1">
      <c r="A8" s="49"/>
      <c r="B8" s="49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28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819</v>
      </c>
      <c r="C15" s="9">
        <v>0</v>
      </c>
      <c r="D15" s="9">
        <v>0</v>
      </c>
      <c r="E15" s="9">
        <v>12</v>
      </c>
      <c r="F15" s="9">
        <v>43</v>
      </c>
      <c r="G15" s="9">
        <v>338</v>
      </c>
      <c r="H15" s="9">
        <v>17</v>
      </c>
      <c r="I15" s="9">
        <v>209</v>
      </c>
      <c r="J15" s="9">
        <v>16</v>
      </c>
      <c r="K15" s="9">
        <v>19</v>
      </c>
      <c r="L15" s="10">
        <f aca="true" t="shared" si="0" ref="L15:L45">SUM(B15:K15)</f>
        <v>1473</v>
      </c>
      <c r="M15" s="23" t="s">
        <v>61</v>
      </c>
    </row>
    <row r="16" spans="1:13" ht="12.75">
      <c r="A16" s="20" t="s">
        <v>25</v>
      </c>
      <c r="B16" s="9">
        <v>966</v>
      </c>
      <c r="C16" s="9">
        <v>2</v>
      </c>
      <c r="D16" s="9">
        <v>0</v>
      </c>
      <c r="E16" s="9">
        <v>7</v>
      </c>
      <c r="F16" s="9">
        <v>28</v>
      </c>
      <c r="G16" s="9">
        <v>265</v>
      </c>
      <c r="H16" s="9">
        <v>30</v>
      </c>
      <c r="I16" s="9">
        <v>123</v>
      </c>
      <c r="J16" s="9">
        <v>22</v>
      </c>
      <c r="K16" s="9">
        <v>18</v>
      </c>
      <c r="L16" s="10">
        <f t="shared" si="0"/>
        <v>1461</v>
      </c>
      <c r="M16" s="28"/>
    </row>
    <row r="17" spans="1:13" ht="12.75">
      <c r="A17" s="20" t="s">
        <v>26</v>
      </c>
      <c r="B17" s="9">
        <v>710</v>
      </c>
      <c r="C17" s="9">
        <v>4</v>
      </c>
      <c r="D17" s="9">
        <v>0</v>
      </c>
      <c r="E17" s="9">
        <v>5</v>
      </c>
      <c r="F17" s="9">
        <v>30</v>
      </c>
      <c r="G17" s="9">
        <v>66</v>
      </c>
      <c r="H17" s="9">
        <v>13</v>
      </c>
      <c r="I17" s="9">
        <v>66</v>
      </c>
      <c r="J17" s="9">
        <v>8</v>
      </c>
      <c r="K17" s="9">
        <v>14</v>
      </c>
      <c r="L17" s="10">
        <f t="shared" si="0"/>
        <v>916</v>
      </c>
      <c r="M17" s="28"/>
    </row>
    <row r="18" spans="1:13" ht="12.75">
      <c r="A18" s="20" t="s">
        <v>27</v>
      </c>
      <c r="B18" s="9">
        <v>622</v>
      </c>
      <c r="C18" s="9">
        <v>2</v>
      </c>
      <c r="D18" s="9">
        <v>0</v>
      </c>
      <c r="E18" s="9">
        <v>6</v>
      </c>
      <c r="F18" s="9">
        <v>27</v>
      </c>
      <c r="G18" s="9">
        <v>179</v>
      </c>
      <c r="H18" s="9">
        <v>13</v>
      </c>
      <c r="I18" s="9">
        <v>91</v>
      </c>
      <c r="J18" s="9">
        <v>11</v>
      </c>
      <c r="K18" s="9">
        <v>15</v>
      </c>
      <c r="L18" s="10">
        <f t="shared" si="0"/>
        <v>966</v>
      </c>
      <c r="M18" s="28"/>
    </row>
    <row r="19" spans="1:13" ht="12.75">
      <c r="A19" s="20" t="s">
        <v>28</v>
      </c>
      <c r="B19" s="9">
        <v>472</v>
      </c>
      <c r="C19" s="9">
        <v>2</v>
      </c>
      <c r="D19" s="9">
        <v>0</v>
      </c>
      <c r="E19" s="9">
        <v>17</v>
      </c>
      <c r="F19" s="9">
        <v>27</v>
      </c>
      <c r="G19" s="9">
        <v>254</v>
      </c>
      <c r="H19" s="9">
        <v>11</v>
      </c>
      <c r="I19" s="9">
        <v>181</v>
      </c>
      <c r="J19" s="9">
        <v>21</v>
      </c>
      <c r="K19" s="9">
        <v>9</v>
      </c>
      <c r="L19" s="10">
        <f t="shared" si="0"/>
        <v>994</v>
      </c>
      <c r="M19" s="28"/>
    </row>
    <row r="20" spans="1:13" ht="12.75">
      <c r="A20" s="20" t="s">
        <v>29</v>
      </c>
      <c r="B20" s="9">
        <v>462</v>
      </c>
      <c r="C20" s="9">
        <v>2</v>
      </c>
      <c r="D20" s="9">
        <v>0</v>
      </c>
      <c r="E20" s="9">
        <v>12</v>
      </c>
      <c r="F20" s="9">
        <v>30</v>
      </c>
      <c r="G20" s="9">
        <v>236</v>
      </c>
      <c r="H20" s="9">
        <v>9</v>
      </c>
      <c r="I20" s="9">
        <v>224</v>
      </c>
      <c r="J20" s="9">
        <v>17</v>
      </c>
      <c r="K20" s="9">
        <v>14</v>
      </c>
      <c r="L20" s="10">
        <f t="shared" si="0"/>
        <v>1006</v>
      </c>
      <c r="M20" s="28"/>
    </row>
    <row r="21" spans="1:13" ht="12.75">
      <c r="A21" s="20" t="s">
        <v>30</v>
      </c>
      <c r="B21" s="9">
        <v>420</v>
      </c>
      <c r="C21" s="9">
        <v>0</v>
      </c>
      <c r="D21" s="9">
        <v>0</v>
      </c>
      <c r="E21" s="9">
        <v>7</v>
      </c>
      <c r="F21" s="9">
        <v>23</v>
      </c>
      <c r="G21" s="9">
        <v>158</v>
      </c>
      <c r="H21" s="9">
        <v>8</v>
      </c>
      <c r="I21" s="9">
        <v>221</v>
      </c>
      <c r="J21" s="9">
        <v>23</v>
      </c>
      <c r="K21" s="9">
        <v>11</v>
      </c>
      <c r="L21" s="10">
        <f t="shared" si="0"/>
        <v>871</v>
      </c>
      <c r="M21" s="28"/>
    </row>
    <row r="22" spans="1:13" ht="12.75">
      <c r="A22" s="20" t="s">
        <v>31</v>
      </c>
      <c r="B22" s="9">
        <v>2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10">
        <f t="shared" si="0"/>
        <v>2</v>
      </c>
      <c r="M22" s="28"/>
    </row>
    <row r="23" spans="1:13" ht="12.75">
      <c r="A23" s="20" t="s">
        <v>32</v>
      </c>
      <c r="B23" s="9">
        <v>3</v>
      </c>
      <c r="C23" s="9">
        <v>0</v>
      </c>
      <c r="D23" s="9">
        <v>0</v>
      </c>
      <c r="E23" s="9">
        <v>1</v>
      </c>
      <c r="F23" s="9">
        <v>2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10">
        <f t="shared" si="0"/>
        <v>6</v>
      </c>
      <c r="M23" s="28"/>
    </row>
    <row r="24" spans="1:13" ht="12.75">
      <c r="A24" s="20" t="s">
        <v>33</v>
      </c>
      <c r="B24" s="9">
        <v>2</v>
      </c>
      <c r="C24" s="9">
        <v>0</v>
      </c>
      <c r="D24" s="9">
        <v>0</v>
      </c>
      <c r="E24" s="9">
        <v>0</v>
      </c>
      <c r="F24" s="9">
        <v>5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10">
        <f t="shared" si="0"/>
        <v>7</v>
      </c>
      <c r="M24" s="28"/>
    </row>
    <row r="25" spans="1:13" ht="12.75">
      <c r="A25" s="20" t="s">
        <v>34</v>
      </c>
      <c r="B25" s="9">
        <v>2</v>
      </c>
      <c r="C25" s="9">
        <v>0</v>
      </c>
      <c r="D25" s="9">
        <v>0</v>
      </c>
      <c r="E25" s="9">
        <v>0</v>
      </c>
      <c r="F25" s="9">
        <v>3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10">
        <f t="shared" si="0"/>
        <v>5</v>
      </c>
      <c r="M25" s="28"/>
    </row>
    <row r="26" spans="1:13" ht="12.75">
      <c r="A26" s="20" t="s">
        <v>35</v>
      </c>
      <c r="B26" s="9">
        <v>10</v>
      </c>
      <c r="C26" s="9">
        <v>0</v>
      </c>
      <c r="D26" s="9">
        <v>0</v>
      </c>
      <c r="E26" s="9">
        <v>4</v>
      </c>
      <c r="F26" s="9">
        <v>1</v>
      </c>
      <c r="G26" s="9">
        <v>31</v>
      </c>
      <c r="H26" s="9">
        <v>0</v>
      </c>
      <c r="I26" s="9">
        <v>27</v>
      </c>
      <c r="J26" s="9">
        <v>3</v>
      </c>
      <c r="K26" s="9">
        <v>0</v>
      </c>
      <c r="L26" s="10">
        <f t="shared" si="0"/>
        <v>76</v>
      </c>
      <c r="M26" s="28"/>
    </row>
    <row r="27" spans="1:13" ht="12.75">
      <c r="A27" s="20" t="s">
        <v>36</v>
      </c>
      <c r="B27" s="9">
        <v>382</v>
      </c>
      <c r="C27" s="9">
        <v>2</v>
      </c>
      <c r="D27" s="9">
        <v>0</v>
      </c>
      <c r="E27" s="9">
        <v>6</v>
      </c>
      <c r="F27" s="9">
        <v>19</v>
      </c>
      <c r="G27" s="9">
        <v>92</v>
      </c>
      <c r="H27" s="9">
        <v>18</v>
      </c>
      <c r="I27" s="9">
        <v>110</v>
      </c>
      <c r="J27" s="9">
        <v>20</v>
      </c>
      <c r="K27" s="9">
        <v>16</v>
      </c>
      <c r="L27" s="10">
        <f t="shared" si="0"/>
        <v>665</v>
      </c>
      <c r="M27" s="28"/>
    </row>
    <row r="28" spans="1:12" ht="12.75">
      <c r="A28" s="20">
        <v>14</v>
      </c>
      <c r="B28" s="9">
        <v>503</v>
      </c>
      <c r="C28" s="9">
        <v>1</v>
      </c>
      <c r="D28" s="9">
        <v>0</v>
      </c>
      <c r="E28" s="9">
        <v>1</v>
      </c>
      <c r="F28" s="9">
        <v>33</v>
      </c>
      <c r="G28" s="9">
        <v>238</v>
      </c>
      <c r="H28" s="9">
        <v>14</v>
      </c>
      <c r="I28" s="9">
        <v>448</v>
      </c>
      <c r="J28" s="9">
        <v>47</v>
      </c>
      <c r="K28" s="9">
        <v>13</v>
      </c>
      <c r="L28" s="10">
        <f t="shared" si="0"/>
        <v>1298</v>
      </c>
    </row>
    <row r="29" spans="1:12" ht="12.75">
      <c r="A29" s="20" t="s">
        <v>38</v>
      </c>
      <c r="B29" s="9">
        <v>546</v>
      </c>
      <c r="C29" s="9">
        <v>2</v>
      </c>
      <c r="D29" s="9">
        <v>0</v>
      </c>
      <c r="E29" s="9">
        <v>7</v>
      </c>
      <c r="F29" s="9">
        <v>38</v>
      </c>
      <c r="G29" s="9">
        <v>245</v>
      </c>
      <c r="H29" s="9">
        <v>14</v>
      </c>
      <c r="I29" s="9">
        <v>243</v>
      </c>
      <c r="J29" s="9">
        <v>15</v>
      </c>
      <c r="K29" s="9">
        <v>21</v>
      </c>
      <c r="L29" s="10">
        <f t="shared" si="0"/>
        <v>1131</v>
      </c>
    </row>
    <row r="30" spans="1:12" ht="12.75">
      <c r="A30" s="20" t="s">
        <v>39</v>
      </c>
      <c r="B30" s="9">
        <v>511</v>
      </c>
      <c r="C30" s="9">
        <v>0</v>
      </c>
      <c r="D30" s="9">
        <v>0</v>
      </c>
      <c r="E30" s="9">
        <v>15</v>
      </c>
      <c r="F30" s="9">
        <v>28</v>
      </c>
      <c r="G30" s="9">
        <v>307</v>
      </c>
      <c r="H30" s="9">
        <v>19</v>
      </c>
      <c r="I30" s="9">
        <v>249</v>
      </c>
      <c r="J30" s="9">
        <v>35</v>
      </c>
      <c r="K30" s="9">
        <v>16</v>
      </c>
      <c r="L30" s="10">
        <f t="shared" si="0"/>
        <v>1180</v>
      </c>
    </row>
    <row r="31" spans="1:12" ht="12.75">
      <c r="A31" s="20" t="s">
        <v>40</v>
      </c>
      <c r="B31" s="9">
        <v>374</v>
      </c>
      <c r="C31" s="9">
        <v>0</v>
      </c>
      <c r="D31" s="9">
        <v>0</v>
      </c>
      <c r="E31" s="9">
        <v>10</v>
      </c>
      <c r="F31" s="9">
        <v>27</v>
      </c>
      <c r="G31" s="9">
        <v>64</v>
      </c>
      <c r="H31" s="9">
        <v>12</v>
      </c>
      <c r="I31" s="9">
        <v>140</v>
      </c>
      <c r="J31" s="9">
        <v>12</v>
      </c>
      <c r="K31" s="9">
        <v>9</v>
      </c>
      <c r="L31" s="10">
        <f t="shared" si="0"/>
        <v>648</v>
      </c>
    </row>
    <row r="32" spans="1:12" ht="12.75">
      <c r="A32" s="20" t="s">
        <v>41</v>
      </c>
      <c r="B32" s="9">
        <v>416</v>
      </c>
      <c r="C32" s="9">
        <v>0</v>
      </c>
      <c r="D32" s="9">
        <v>0</v>
      </c>
      <c r="E32" s="9">
        <v>4</v>
      </c>
      <c r="F32" s="9">
        <v>34</v>
      </c>
      <c r="G32" s="9">
        <v>242</v>
      </c>
      <c r="H32" s="9">
        <v>14</v>
      </c>
      <c r="I32" s="9">
        <v>151</v>
      </c>
      <c r="J32" s="9">
        <v>19</v>
      </c>
      <c r="K32" s="9">
        <v>13</v>
      </c>
      <c r="L32" s="10">
        <f t="shared" si="0"/>
        <v>893</v>
      </c>
    </row>
    <row r="33" spans="1:12" ht="12.75">
      <c r="A33" s="20" t="s">
        <v>42</v>
      </c>
      <c r="B33" s="9">
        <v>400</v>
      </c>
      <c r="C33" s="9">
        <v>1</v>
      </c>
      <c r="D33" s="9">
        <v>0</v>
      </c>
      <c r="E33" s="9">
        <v>8</v>
      </c>
      <c r="F33" s="9">
        <v>28</v>
      </c>
      <c r="G33" s="9">
        <v>307</v>
      </c>
      <c r="H33" s="9">
        <v>13</v>
      </c>
      <c r="I33" s="9">
        <v>202</v>
      </c>
      <c r="J33" s="9">
        <v>33</v>
      </c>
      <c r="K33" s="9">
        <v>4</v>
      </c>
      <c r="L33" s="10">
        <f t="shared" si="0"/>
        <v>996</v>
      </c>
    </row>
    <row r="34" spans="1:12" ht="12.75">
      <c r="A34" s="20" t="s">
        <v>43</v>
      </c>
      <c r="B34" s="9">
        <v>513</v>
      </c>
      <c r="C34" s="9">
        <v>1</v>
      </c>
      <c r="D34" s="9">
        <v>0</v>
      </c>
      <c r="E34" s="9">
        <v>14</v>
      </c>
      <c r="F34" s="9">
        <v>36</v>
      </c>
      <c r="G34" s="9">
        <v>317</v>
      </c>
      <c r="H34" s="9">
        <v>16</v>
      </c>
      <c r="I34" s="9">
        <v>202</v>
      </c>
      <c r="J34" s="9">
        <v>47</v>
      </c>
      <c r="K34" s="9">
        <v>13</v>
      </c>
      <c r="L34" s="10">
        <f t="shared" si="0"/>
        <v>1159</v>
      </c>
    </row>
    <row r="35" spans="1:12" ht="12.75">
      <c r="A35" s="20" t="s">
        <v>44</v>
      </c>
      <c r="B35" s="9">
        <v>495</v>
      </c>
      <c r="C35" s="9">
        <v>1</v>
      </c>
      <c r="D35" s="9">
        <v>0</v>
      </c>
      <c r="E35" s="9">
        <v>11</v>
      </c>
      <c r="F35" s="9">
        <v>31</v>
      </c>
      <c r="G35" s="9">
        <v>339</v>
      </c>
      <c r="H35" s="9">
        <v>12</v>
      </c>
      <c r="I35" s="9">
        <v>242</v>
      </c>
      <c r="J35" s="9">
        <v>55</v>
      </c>
      <c r="K35" s="9">
        <v>21</v>
      </c>
      <c r="L35" s="10">
        <f t="shared" si="0"/>
        <v>1207</v>
      </c>
    </row>
    <row r="36" spans="1:12" ht="12.75">
      <c r="A36" s="20" t="s">
        <v>45</v>
      </c>
      <c r="B36" s="9">
        <v>484</v>
      </c>
      <c r="C36" s="9">
        <v>1</v>
      </c>
      <c r="D36" s="9">
        <v>0</v>
      </c>
      <c r="E36" s="9">
        <v>4</v>
      </c>
      <c r="F36" s="9">
        <v>29</v>
      </c>
      <c r="G36" s="9">
        <v>301</v>
      </c>
      <c r="H36" s="9">
        <v>11</v>
      </c>
      <c r="I36" s="9">
        <v>218</v>
      </c>
      <c r="J36" s="9">
        <v>61</v>
      </c>
      <c r="K36" s="9">
        <v>7</v>
      </c>
      <c r="L36" s="10">
        <f t="shared" si="0"/>
        <v>1116</v>
      </c>
    </row>
    <row r="37" spans="1:12" ht="12.75">
      <c r="A37" s="20" t="s">
        <v>46</v>
      </c>
      <c r="B37" s="9">
        <v>503</v>
      </c>
      <c r="C37" s="9">
        <v>2</v>
      </c>
      <c r="D37" s="9">
        <v>0</v>
      </c>
      <c r="E37" s="9">
        <v>5</v>
      </c>
      <c r="F37" s="9">
        <v>28</v>
      </c>
      <c r="G37" s="9">
        <v>277</v>
      </c>
      <c r="H37" s="9">
        <v>12</v>
      </c>
      <c r="I37" s="9">
        <v>214</v>
      </c>
      <c r="J37" s="9">
        <v>31</v>
      </c>
      <c r="K37" s="9">
        <v>11</v>
      </c>
      <c r="L37" s="10">
        <f t="shared" si="0"/>
        <v>1083</v>
      </c>
    </row>
    <row r="38" spans="1:12" ht="12.75">
      <c r="A38" s="20" t="s">
        <v>47</v>
      </c>
      <c r="B38" s="9">
        <v>419</v>
      </c>
      <c r="C38" s="9">
        <v>1</v>
      </c>
      <c r="D38" s="9">
        <v>0</v>
      </c>
      <c r="E38" s="9">
        <v>7</v>
      </c>
      <c r="F38" s="9">
        <v>26</v>
      </c>
      <c r="G38" s="9">
        <v>54</v>
      </c>
      <c r="H38" s="9">
        <v>14</v>
      </c>
      <c r="I38" s="9">
        <v>80</v>
      </c>
      <c r="J38" s="9">
        <v>22</v>
      </c>
      <c r="K38" s="9">
        <v>15</v>
      </c>
      <c r="L38" s="10">
        <f t="shared" si="0"/>
        <v>638</v>
      </c>
    </row>
    <row r="39" spans="1:12" ht="12.75">
      <c r="A39" s="20" t="s">
        <v>48</v>
      </c>
      <c r="B39" s="9">
        <v>357</v>
      </c>
      <c r="C39" s="9">
        <v>0</v>
      </c>
      <c r="D39" s="9">
        <v>0</v>
      </c>
      <c r="E39" s="9">
        <v>4</v>
      </c>
      <c r="F39" s="9">
        <v>28</v>
      </c>
      <c r="G39" s="9">
        <v>204</v>
      </c>
      <c r="H39" s="9">
        <v>12</v>
      </c>
      <c r="I39" s="9">
        <v>130</v>
      </c>
      <c r="J39" s="9">
        <v>13</v>
      </c>
      <c r="K39" s="9">
        <v>13</v>
      </c>
      <c r="L39" s="10">
        <f t="shared" si="0"/>
        <v>761</v>
      </c>
    </row>
    <row r="40" spans="1:12" ht="12.75">
      <c r="A40" s="20" t="s">
        <v>49</v>
      </c>
      <c r="B40" s="9">
        <v>332</v>
      </c>
      <c r="C40" s="9">
        <v>2</v>
      </c>
      <c r="D40" s="9">
        <v>0</v>
      </c>
      <c r="E40" s="9">
        <v>10</v>
      </c>
      <c r="F40" s="9">
        <v>22</v>
      </c>
      <c r="G40" s="9">
        <v>263</v>
      </c>
      <c r="H40" s="9">
        <v>13</v>
      </c>
      <c r="I40" s="9">
        <v>148</v>
      </c>
      <c r="J40" s="9">
        <v>13</v>
      </c>
      <c r="K40" s="9">
        <v>5</v>
      </c>
      <c r="L40" s="10">
        <f t="shared" si="0"/>
        <v>808</v>
      </c>
    </row>
    <row r="41" spans="1:12" ht="12.75">
      <c r="A41" s="20" t="s">
        <v>50</v>
      </c>
      <c r="B41" s="9">
        <v>306</v>
      </c>
      <c r="C41" s="9">
        <v>1</v>
      </c>
      <c r="D41" s="9">
        <v>0</v>
      </c>
      <c r="E41" s="9">
        <v>11</v>
      </c>
      <c r="F41" s="9">
        <v>28</v>
      </c>
      <c r="G41" s="9">
        <v>341</v>
      </c>
      <c r="H41" s="9">
        <v>7</v>
      </c>
      <c r="I41" s="9">
        <v>168</v>
      </c>
      <c r="J41" s="9">
        <v>23</v>
      </c>
      <c r="K41" s="9">
        <v>7</v>
      </c>
      <c r="L41" s="10">
        <f t="shared" si="0"/>
        <v>892</v>
      </c>
    </row>
    <row r="42" spans="1:12" ht="12.75">
      <c r="A42" s="20" t="s">
        <v>51</v>
      </c>
      <c r="B42" s="9">
        <v>324</v>
      </c>
      <c r="C42" s="9">
        <v>0</v>
      </c>
      <c r="D42" s="9">
        <v>0</v>
      </c>
      <c r="E42" s="9">
        <v>3</v>
      </c>
      <c r="F42" s="9">
        <v>24</v>
      </c>
      <c r="G42" s="9">
        <v>339</v>
      </c>
      <c r="H42" s="9">
        <v>12</v>
      </c>
      <c r="I42" s="9">
        <v>159</v>
      </c>
      <c r="J42" s="9">
        <v>11</v>
      </c>
      <c r="K42" s="9">
        <v>11</v>
      </c>
      <c r="L42" s="10">
        <f t="shared" si="0"/>
        <v>883</v>
      </c>
    </row>
    <row r="43" spans="1:12" ht="12.75">
      <c r="A43" s="20" t="s">
        <v>52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f t="shared" si="0"/>
        <v>0</v>
      </c>
    </row>
    <row r="44" spans="1:12" ht="12.75">
      <c r="A44" s="20" t="s">
        <v>53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</row>
    <row r="45" spans="1:12" ht="13.5" thickBot="1">
      <c r="A45" s="20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11355</v>
      </c>
      <c r="C46" s="11">
        <f t="shared" si="1"/>
        <v>27</v>
      </c>
      <c r="D46" s="11">
        <f t="shared" si="1"/>
        <v>0</v>
      </c>
      <c r="E46" s="11">
        <f t="shared" si="1"/>
        <v>191</v>
      </c>
      <c r="F46" s="11">
        <f t="shared" si="1"/>
        <v>678</v>
      </c>
      <c r="G46" s="11">
        <f t="shared" si="1"/>
        <v>5457</v>
      </c>
      <c r="H46" s="11">
        <f t="shared" si="1"/>
        <v>314</v>
      </c>
      <c r="I46" s="11">
        <f t="shared" si="1"/>
        <v>4246</v>
      </c>
      <c r="J46" s="11">
        <f t="shared" si="1"/>
        <v>578</v>
      </c>
      <c r="K46" s="11">
        <f t="shared" si="1"/>
        <v>295</v>
      </c>
      <c r="L46" s="12">
        <f t="shared" si="1"/>
        <v>23141</v>
      </c>
    </row>
    <row r="47" spans="1:12" ht="13.5" thickBot="1">
      <c r="A47" s="22" t="s">
        <v>55</v>
      </c>
      <c r="B47" s="13">
        <f aca="true" t="shared" si="2" ref="B47:L47">(B46/$M13)</f>
        <v>405.5357142857143</v>
      </c>
      <c r="C47" s="13">
        <f t="shared" si="2"/>
        <v>0.9642857142857143</v>
      </c>
      <c r="D47" s="13">
        <f t="shared" si="2"/>
        <v>0</v>
      </c>
      <c r="E47" s="13">
        <f t="shared" si="2"/>
        <v>6.821428571428571</v>
      </c>
      <c r="F47" s="13">
        <f t="shared" si="2"/>
        <v>24.214285714285715</v>
      </c>
      <c r="G47" s="13">
        <f t="shared" si="2"/>
        <v>194.89285714285714</v>
      </c>
      <c r="H47" s="13">
        <f t="shared" si="2"/>
        <v>11.214285714285714</v>
      </c>
      <c r="I47" s="13">
        <f t="shared" si="2"/>
        <v>151.64285714285714</v>
      </c>
      <c r="J47" s="13">
        <f t="shared" si="2"/>
        <v>20.642857142857142</v>
      </c>
      <c r="K47" s="13">
        <f t="shared" si="2"/>
        <v>10.535714285714286</v>
      </c>
      <c r="L47" s="14">
        <f t="shared" si="2"/>
        <v>826.4642857142857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4" t="s">
        <v>66</v>
      </c>
      <c r="B50" s="41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5"/>
      <c r="B51" s="43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3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2010-11-04T21:35:35Z</cp:lastPrinted>
  <dcterms:created xsi:type="dcterms:W3CDTF">2004-02-06T13:10:41Z</dcterms:created>
  <dcterms:modified xsi:type="dcterms:W3CDTF">2013-03-06T18:03:57Z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M">
    <vt:lpwstr>Febrero</vt:lpwstr>
  </property>
  <property fmtid="{D5CDD505-2E9C-101B-9397-08002B2CF9AE}" pid="4" name="ContentTy">
    <vt:lpwstr>Documento</vt:lpwstr>
  </property>
  <property fmtid="{D5CDD505-2E9C-101B-9397-08002B2CF9AE}" pid="5" name="A">
    <vt:lpwstr>2013</vt:lpwstr>
  </property>
  <property fmtid="{D5CDD505-2E9C-101B-9397-08002B2CF9AE}" pid="6" name="URL Documen">
    <vt:lpwstr>/PasadasVehiculares/Vehic-FEBRERO-2013.xls</vt:lpwstr>
  </property>
  <property fmtid="{D5CDD505-2E9C-101B-9397-08002B2CF9AE}" pid="7" name="N_M">
    <vt:lpwstr>2.00000000000000</vt:lpwstr>
  </property>
</Properties>
</file>