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2"/>
  </bookViews>
  <sheets>
    <sheet name="chai-diciembre-12" sheetId="1" r:id="rId1"/>
    <sheet name="cor-diciembre-12" sheetId="2" r:id="rId2"/>
    <sheet name="las-raices-diciembre-12" sheetId="3" r:id="rId3"/>
    <sheet name="cris-diciembre-12" sheetId="4" r:id="rId4"/>
  </sheets>
  <definedNames/>
  <calcPr fullCalcOnLoad="1"/>
</workbook>
</file>

<file path=xl/sharedStrings.xml><?xml version="1.0" encoding="utf-8"?>
<sst xmlns="http://schemas.openxmlformats.org/spreadsheetml/2006/main" count="245" uniqueCount="67">
  <si>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</si>
  <si>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</si>
  <si>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</si>
  <si>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</si>
  <si>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</si>
  <si>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</si>
  <si>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</si>
  <si>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</si>
  <si>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</si>
  <si>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</si>
  <si>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</si>
  <si>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</si>
  <si>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</si>
  <si>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</si>
  <si>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</si>
  <si>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</si>
  <si>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</si>
  <si>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</si>
  <si>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</si>
  <si>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</si>
  <si>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CORONEL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</si>
  <si>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</si>
  <si>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</si>
  <si>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</si>
  <si>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</si>
  <si>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</si>
  <si>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</si>
  <si>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</si>
  <si>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</si>
  <si>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</si>
  <si>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</si>
  <si>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</si>
  <si>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</si>
  <si>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</si>
  <si>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</si>
  <si>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</si>
  <si>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</si>
  <si>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</si>
  <si>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</si>
  <si>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</si>
  <si>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</si>
  <si>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</si>
  <si>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</si>
  <si>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</si>
  <si>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</si>
  <si>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</si>
  <si>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</si>
  <si>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</si>
  <si>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</si>
  <si>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</si>
  <si>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</si>
  <si>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</si>
  <si>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</si>
  <si>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</si>
  <si>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</si>
  <si>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</si>
  <si>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</si>
  <si>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</si>
  <si>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</si>
  <si>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</si>
  <si>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</si>
  <si>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</si>
  <si>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</si>
  <si>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>NOTA:  Esta plaza cobra el importe del peaje en sentido   Oriente.</t>
  </si>
  <si>
    <t xml:space="preserve">  Horario de atencion de 00:00 a 24:00 hrs.</t>
  </si>
  <si>
    <t xml:space="preserve">NOTA:  Resumen   Ambos Sentidos de Tránsito.   </t>
  </si>
  <si>
    <t>DICIEMBRE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</si>
</sst>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9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8.5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37" fontId="13" fillId="0" borderId="0" xfId="0" applyNumberFormat="1" applyFont="1" applyAlignment="1" applyProtection="1">
      <alignment/>
      <protection/>
    </xf>
    <xf numFmtId="37" fontId="14" fillId="0" borderId="0" xfId="0" applyNumberFormat="1" applyFont="1" applyAlignment="1" applyProtection="1">
      <alignment/>
      <protection/>
    </xf>
    <xf numFmtId="0" fontId="13" fillId="0" borderId="0" xfId="0" applyFont="1" applyAlignment="1">
      <alignment/>
    </xf>
    <xf numFmtId="0" fontId="14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428625</xdr:colOff>
      <xdr:row>5</xdr:row>
      <xdr:rowOff>133350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7810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1</xdr:col>
      <xdr:colOff>238125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25">
      <selection activeCell="C11" sqref="C11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2012</v>
      </c>
    </row>
    <row r="7" spans="1:2" ht="9.75" customHeight="1">
      <c r="A7" s="46"/>
      <c r="B7" s="46"/>
    </row>
    <row r="8" spans="1:2" ht="9" customHeight="1">
      <c r="A8" s="46"/>
      <c r="B8" s="46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8995</v>
      </c>
      <c r="C15" s="9">
        <v>20</v>
      </c>
      <c r="D15" s="9">
        <v>0</v>
      </c>
      <c r="E15" s="9">
        <v>586</v>
      </c>
      <c r="F15" s="9">
        <v>140</v>
      </c>
      <c r="G15" s="9">
        <v>175</v>
      </c>
      <c r="H15" s="9">
        <v>481</v>
      </c>
      <c r="I15" s="9">
        <v>940</v>
      </c>
      <c r="J15" s="9">
        <v>184</v>
      </c>
      <c r="K15" s="9">
        <v>75</v>
      </c>
      <c r="L15" s="10">
        <f>SUM(B15:K15)</f>
        <v>11596</v>
      </c>
    </row>
    <row r="16" spans="1:12" ht="12.75">
      <c r="A16" s="20" t="s">
        <v>25</v>
      </c>
      <c r="B16" s="9">
        <v>9263</v>
      </c>
      <c r="C16" s="9">
        <v>24</v>
      </c>
      <c r="D16" s="9">
        <v>0</v>
      </c>
      <c r="E16" s="9">
        <v>218</v>
      </c>
      <c r="F16" s="9">
        <v>42</v>
      </c>
      <c r="G16" s="9">
        <v>58</v>
      </c>
      <c r="H16" s="9">
        <v>405</v>
      </c>
      <c r="I16" s="9">
        <v>189</v>
      </c>
      <c r="J16" s="9">
        <v>54</v>
      </c>
      <c r="K16" s="9">
        <v>57</v>
      </c>
      <c r="L16" s="10">
        <f>SUM(B16:K16)</f>
        <v>10310</v>
      </c>
    </row>
    <row r="17" spans="1:12" ht="12.75">
      <c r="A17" s="20" t="s">
        <v>26</v>
      </c>
      <c r="B17" s="9">
        <v>5947</v>
      </c>
      <c r="C17" s="9">
        <v>9</v>
      </c>
      <c r="D17" s="9">
        <v>0</v>
      </c>
      <c r="E17" s="9">
        <v>598</v>
      </c>
      <c r="F17" s="9">
        <v>211</v>
      </c>
      <c r="G17" s="9">
        <v>305</v>
      </c>
      <c r="H17" s="9">
        <v>429</v>
      </c>
      <c r="I17" s="9">
        <v>1321</v>
      </c>
      <c r="J17" s="9">
        <v>239</v>
      </c>
      <c r="K17" s="9">
        <v>20</v>
      </c>
      <c r="L17" s="10">
        <f aca="true" t="shared" si="0" ref="L17:L45">SUM(B17:K17)</f>
        <v>9079</v>
      </c>
    </row>
    <row r="18" spans="1:12" ht="12.75">
      <c r="A18" s="20" t="s">
        <v>27</v>
      </c>
      <c r="B18" s="9">
        <v>5909</v>
      </c>
      <c r="C18" s="9">
        <v>15</v>
      </c>
      <c r="D18" s="9">
        <v>1</v>
      </c>
      <c r="E18" s="9">
        <v>761</v>
      </c>
      <c r="F18" s="9">
        <v>260</v>
      </c>
      <c r="G18" s="9">
        <v>245</v>
      </c>
      <c r="H18" s="9">
        <v>418</v>
      </c>
      <c r="I18" s="9">
        <v>1537</v>
      </c>
      <c r="J18" s="9">
        <v>218</v>
      </c>
      <c r="K18" s="9">
        <v>47</v>
      </c>
      <c r="L18" s="10">
        <f t="shared" si="0"/>
        <v>9411</v>
      </c>
    </row>
    <row r="19" spans="1:12" ht="12.75">
      <c r="A19" s="20" t="s">
        <v>28</v>
      </c>
      <c r="B19" s="9">
        <v>5776</v>
      </c>
      <c r="C19" s="9">
        <v>7</v>
      </c>
      <c r="D19" s="9">
        <v>0</v>
      </c>
      <c r="E19" s="9">
        <v>791</v>
      </c>
      <c r="F19" s="9">
        <v>228</v>
      </c>
      <c r="G19" s="9">
        <v>272</v>
      </c>
      <c r="H19" s="9">
        <v>434</v>
      </c>
      <c r="I19" s="9">
        <v>1699</v>
      </c>
      <c r="J19" s="9">
        <v>247</v>
      </c>
      <c r="K19" s="9">
        <v>32</v>
      </c>
      <c r="L19" s="10">
        <f t="shared" si="0"/>
        <v>9486</v>
      </c>
    </row>
    <row r="20" spans="1:12" ht="12.75">
      <c r="A20" s="20" t="s">
        <v>29</v>
      </c>
      <c r="B20" s="9">
        <v>6021</v>
      </c>
      <c r="C20" s="9">
        <v>15</v>
      </c>
      <c r="D20" s="9">
        <v>0</v>
      </c>
      <c r="E20" s="9">
        <v>704</v>
      </c>
      <c r="F20" s="9">
        <v>237</v>
      </c>
      <c r="G20" s="9">
        <v>274</v>
      </c>
      <c r="H20" s="9">
        <v>413</v>
      </c>
      <c r="I20" s="9">
        <v>1695</v>
      </c>
      <c r="J20" s="9">
        <v>273</v>
      </c>
      <c r="K20" s="9">
        <v>23</v>
      </c>
      <c r="L20" s="10">
        <f t="shared" si="0"/>
        <v>9655</v>
      </c>
    </row>
    <row r="21" spans="1:12" ht="12.75">
      <c r="A21" s="20" t="s">
        <v>30</v>
      </c>
      <c r="B21" s="9">
        <v>8402</v>
      </c>
      <c r="C21" s="9">
        <v>37</v>
      </c>
      <c r="D21" s="9">
        <v>2</v>
      </c>
      <c r="E21" s="9">
        <v>813</v>
      </c>
      <c r="F21" s="9">
        <v>203</v>
      </c>
      <c r="G21" s="9">
        <v>259</v>
      </c>
      <c r="H21" s="9">
        <v>545</v>
      </c>
      <c r="I21" s="9">
        <v>1454</v>
      </c>
      <c r="J21" s="9">
        <v>302</v>
      </c>
      <c r="K21" s="9">
        <v>41</v>
      </c>
      <c r="L21" s="10">
        <f t="shared" si="0"/>
        <v>12058</v>
      </c>
    </row>
    <row r="22" spans="1:12" ht="12.75">
      <c r="A22" s="20" t="s">
        <v>31</v>
      </c>
      <c r="B22" s="9">
        <v>10857</v>
      </c>
      <c r="C22" s="9">
        <v>23</v>
      </c>
      <c r="D22" s="9">
        <v>1</v>
      </c>
      <c r="E22" s="9">
        <v>418</v>
      </c>
      <c r="F22" s="9">
        <v>69</v>
      </c>
      <c r="G22" s="9">
        <v>52</v>
      </c>
      <c r="H22" s="9">
        <v>455</v>
      </c>
      <c r="I22" s="9">
        <v>406</v>
      </c>
      <c r="J22" s="9">
        <v>127</v>
      </c>
      <c r="K22" s="9">
        <v>100</v>
      </c>
      <c r="L22" s="10">
        <f t="shared" si="0"/>
        <v>12508</v>
      </c>
    </row>
    <row r="23" spans="1:12" ht="12.75">
      <c r="A23" s="20" t="s">
        <v>32</v>
      </c>
      <c r="B23" s="9">
        <v>11804</v>
      </c>
      <c r="C23" s="9">
        <v>45</v>
      </c>
      <c r="D23" s="9">
        <v>1</v>
      </c>
      <c r="E23" s="9">
        <v>222</v>
      </c>
      <c r="F23" s="9">
        <v>53</v>
      </c>
      <c r="G23" s="9">
        <v>50</v>
      </c>
      <c r="H23" s="9">
        <v>430</v>
      </c>
      <c r="I23" s="9">
        <v>213</v>
      </c>
      <c r="J23" s="9">
        <v>59</v>
      </c>
      <c r="K23" s="9">
        <v>122</v>
      </c>
      <c r="L23" s="10">
        <f t="shared" si="0"/>
        <v>12999</v>
      </c>
    </row>
    <row r="24" spans="1:12" ht="12.75">
      <c r="A24" s="20" t="s">
        <v>33</v>
      </c>
      <c r="B24" s="9">
        <v>6351</v>
      </c>
      <c r="C24" s="9">
        <v>5</v>
      </c>
      <c r="D24" s="9">
        <v>0</v>
      </c>
      <c r="E24" s="9">
        <v>658</v>
      </c>
      <c r="F24" s="9">
        <v>199</v>
      </c>
      <c r="G24" s="9">
        <v>317</v>
      </c>
      <c r="H24" s="9">
        <v>434</v>
      </c>
      <c r="I24" s="9">
        <v>1359</v>
      </c>
      <c r="J24" s="9">
        <v>291</v>
      </c>
      <c r="K24" s="9">
        <v>49</v>
      </c>
      <c r="L24" s="10">
        <f t="shared" si="0"/>
        <v>9663</v>
      </c>
    </row>
    <row r="25" spans="1:12" ht="12.75">
      <c r="A25" s="20" t="s">
        <v>34</v>
      </c>
      <c r="B25" s="9">
        <v>5979</v>
      </c>
      <c r="C25" s="9">
        <v>9</v>
      </c>
      <c r="D25" s="9">
        <v>1</v>
      </c>
      <c r="E25" s="9">
        <v>764</v>
      </c>
      <c r="F25" s="9">
        <v>229</v>
      </c>
      <c r="G25" s="9">
        <v>237</v>
      </c>
      <c r="H25" s="9">
        <v>427</v>
      </c>
      <c r="I25" s="9">
        <v>1700</v>
      </c>
      <c r="J25" s="9">
        <v>329</v>
      </c>
      <c r="K25" s="9">
        <v>32</v>
      </c>
      <c r="L25" s="10">
        <f t="shared" si="0"/>
        <v>9707</v>
      </c>
    </row>
    <row r="26" spans="1:12" ht="12.75">
      <c r="A26" s="20" t="s">
        <v>35</v>
      </c>
      <c r="B26" s="9">
        <v>5965</v>
      </c>
      <c r="C26" s="9">
        <v>9</v>
      </c>
      <c r="D26" s="9">
        <v>5</v>
      </c>
      <c r="E26" s="9">
        <v>742</v>
      </c>
      <c r="F26" s="9">
        <v>236</v>
      </c>
      <c r="G26" s="9">
        <v>240</v>
      </c>
      <c r="H26" s="9">
        <v>424</v>
      </c>
      <c r="I26" s="9">
        <v>1627</v>
      </c>
      <c r="J26" s="9">
        <v>236</v>
      </c>
      <c r="K26" s="9">
        <v>21</v>
      </c>
      <c r="L26" s="10">
        <f t="shared" si="0"/>
        <v>9505</v>
      </c>
    </row>
    <row r="27" spans="1:12" ht="12.75">
      <c r="A27" s="20" t="s">
        <v>36</v>
      </c>
      <c r="B27" s="9">
        <v>6364</v>
      </c>
      <c r="C27" s="9">
        <v>21</v>
      </c>
      <c r="D27" s="9">
        <v>1</v>
      </c>
      <c r="E27" s="9">
        <v>773</v>
      </c>
      <c r="F27" s="9">
        <v>206</v>
      </c>
      <c r="G27" s="9">
        <v>316</v>
      </c>
      <c r="H27" s="9">
        <v>461</v>
      </c>
      <c r="I27" s="9">
        <v>1651</v>
      </c>
      <c r="J27" s="9">
        <v>234</v>
      </c>
      <c r="K27" s="9">
        <v>34</v>
      </c>
      <c r="L27" s="10">
        <f t="shared" si="0"/>
        <v>10061</v>
      </c>
    </row>
    <row r="28" spans="1:12" ht="12.75">
      <c r="A28" s="20" t="s">
        <v>37</v>
      </c>
      <c r="B28" s="9">
        <v>8283</v>
      </c>
      <c r="C28" s="9">
        <v>14</v>
      </c>
      <c r="D28" s="9">
        <v>4</v>
      </c>
      <c r="E28" s="9">
        <v>806</v>
      </c>
      <c r="F28" s="9">
        <v>217</v>
      </c>
      <c r="G28" s="9">
        <v>346</v>
      </c>
      <c r="H28" s="9">
        <v>510</v>
      </c>
      <c r="I28" s="9">
        <v>1502</v>
      </c>
      <c r="J28" s="9">
        <v>337</v>
      </c>
      <c r="K28" s="9">
        <v>28</v>
      </c>
      <c r="L28" s="10">
        <f t="shared" si="0"/>
        <v>12047</v>
      </c>
    </row>
    <row r="29" spans="1:12" ht="12.75">
      <c r="A29" s="20" t="s">
        <v>38</v>
      </c>
      <c r="B29" s="9">
        <v>10419</v>
      </c>
      <c r="C29" s="9">
        <v>24</v>
      </c>
      <c r="D29" s="9">
        <v>0</v>
      </c>
      <c r="E29" s="9">
        <v>658</v>
      </c>
      <c r="F29" s="9">
        <v>169</v>
      </c>
      <c r="G29" s="9">
        <v>195</v>
      </c>
      <c r="H29" s="9">
        <v>514</v>
      </c>
      <c r="I29" s="9">
        <v>999</v>
      </c>
      <c r="J29" s="9">
        <v>218</v>
      </c>
      <c r="K29" s="9">
        <v>107</v>
      </c>
      <c r="L29" s="10">
        <f t="shared" si="0"/>
        <v>13303</v>
      </c>
    </row>
    <row r="30" spans="1:12" ht="12.75">
      <c r="A30" s="20" t="s">
        <v>39</v>
      </c>
      <c r="B30" s="9">
        <v>10010</v>
      </c>
      <c r="C30" s="9">
        <v>25</v>
      </c>
      <c r="D30" s="9">
        <v>0</v>
      </c>
      <c r="E30" s="9">
        <v>270</v>
      </c>
      <c r="F30" s="9">
        <v>55</v>
      </c>
      <c r="G30" s="9">
        <v>84</v>
      </c>
      <c r="H30" s="9">
        <v>449</v>
      </c>
      <c r="I30" s="9">
        <v>269</v>
      </c>
      <c r="J30" s="9">
        <v>64</v>
      </c>
      <c r="K30" s="9">
        <v>96</v>
      </c>
      <c r="L30" s="10">
        <f t="shared" si="0"/>
        <v>11322</v>
      </c>
    </row>
    <row r="31" spans="1:12" ht="12.75">
      <c r="A31" s="20" t="s">
        <v>40</v>
      </c>
      <c r="B31" s="9">
        <v>6485</v>
      </c>
      <c r="C31" s="9">
        <v>5</v>
      </c>
      <c r="D31" s="9">
        <v>0</v>
      </c>
      <c r="E31" s="9">
        <v>691</v>
      </c>
      <c r="F31" s="9">
        <v>185</v>
      </c>
      <c r="G31" s="9">
        <v>354</v>
      </c>
      <c r="H31" s="9">
        <v>441</v>
      </c>
      <c r="I31" s="9">
        <v>1429</v>
      </c>
      <c r="J31" s="9">
        <v>287</v>
      </c>
      <c r="K31" s="9">
        <v>34</v>
      </c>
      <c r="L31" s="10">
        <f t="shared" si="0"/>
        <v>9911</v>
      </c>
    </row>
    <row r="32" spans="1:12" ht="12.75">
      <c r="A32" s="20" t="s">
        <v>41</v>
      </c>
      <c r="B32" s="9">
        <v>5890</v>
      </c>
      <c r="C32" s="9">
        <v>9</v>
      </c>
      <c r="D32" s="9">
        <v>3</v>
      </c>
      <c r="E32" s="9">
        <v>766</v>
      </c>
      <c r="F32" s="9">
        <v>178</v>
      </c>
      <c r="G32" s="9">
        <v>364</v>
      </c>
      <c r="H32" s="9">
        <v>432</v>
      </c>
      <c r="I32" s="9">
        <v>1579</v>
      </c>
      <c r="J32" s="9">
        <v>258</v>
      </c>
      <c r="K32" s="9">
        <v>11</v>
      </c>
      <c r="L32" s="10">
        <f t="shared" si="0"/>
        <v>9490</v>
      </c>
    </row>
    <row r="33" spans="1:12" ht="12.75">
      <c r="A33" s="20" t="s">
        <v>42</v>
      </c>
      <c r="B33" s="9">
        <v>6414</v>
      </c>
      <c r="C33" s="9">
        <v>15</v>
      </c>
      <c r="D33" s="9">
        <v>2</v>
      </c>
      <c r="E33" s="9">
        <v>741</v>
      </c>
      <c r="F33" s="9">
        <v>198</v>
      </c>
      <c r="G33" s="9">
        <v>273</v>
      </c>
      <c r="H33" s="9">
        <v>422</v>
      </c>
      <c r="I33" s="9">
        <v>1652</v>
      </c>
      <c r="J33" s="9">
        <v>260</v>
      </c>
      <c r="K33" s="9">
        <v>9</v>
      </c>
      <c r="L33" s="10">
        <f t="shared" si="0"/>
        <v>9986</v>
      </c>
    </row>
    <row r="34" spans="1:12" ht="12.75">
      <c r="A34" s="20" t="s">
        <v>43</v>
      </c>
      <c r="B34" s="9">
        <v>6881</v>
      </c>
      <c r="C34" s="9">
        <v>13</v>
      </c>
      <c r="D34" s="9">
        <v>0</v>
      </c>
      <c r="E34" s="9">
        <v>764</v>
      </c>
      <c r="F34" s="9">
        <v>215</v>
      </c>
      <c r="G34" s="9">
        <v>359</v>
      </c>
      <c r="H34" s="9">
        <v>428</v>
      </c>
      <c r="I34" s="9">
        <v>1620</v>
      </c>
      <c r="J34" s="9">
        <v>313</v>
      </c>
      <c r="K34" s="9">
        <v>30</v>
      </c>
      <c r="L34" s="10">
        <f t="shared" si="0"/>
        <v>10623</v>
      </c>
    </row>
    <row r="35" spans="1:12" ht="12.75">
      <c r="A35" s="20" t="s">
        <v>44</v>
      </c>
      <c r="B35" s="9">
        <v>7739</v>
      </c>
      <c r="C35" s="9">
        <v>14</v>
      </c>
      <c r="D35" s="9">
        <v>1</v>
      </c>
      <c r="E35" s="9">
        <v>847</v>
      </c>
      <c r="F35" s="9">
        <v>202</v>
      </c>
      <c r="G35" s="9">
        <v>267</v>
      </c>
      <c r="H35" s="9">
        <v>477</v>
      </c>
      <c r="I35" s="9">
        <v>1778</v>
      </c>
      <c r="J35" s="9">
        <v>261</v>
      </c>
      <c r="K35" s="9">
        <v>57</v>
      </c>
      <c r="L35" s="10">
        <f t="shared" si="0"/>
        <v>11643</v>
      </c>
    </row>
    <row r="36" spans="1:12" ht="12.75">
      <c r="A36" s="20" t="s">
        <v>45</v>
      </c>
      <c r="B36" s="9">
        <v>9324</v>
      </c>
      <c r="C36" s="9">
        <v>36</v>
      </c>
      <c r="D36" s="9">
        <v>0</v>
      </c>
      <c r="E36" s="9">
        <v>693</v>
      </c>
      <c r="F36" s="9">
        <v>157</v>
      </c>
      <c r="G36" s="9">
        <v>142</v>
      </c>
      <c r="H36" s="9">
        <v>454</v>
      </c>
      <c r="I36" s="9">
        <v>1112</v>
      </c>
      <c r="J36" s="9">
        <v>194</v>
      </c>
      <c r="K36" s="9">
        <v>113</v>
      </c>
      <c r="L36" s="10">
        <f t="shared" si="0"/>
        <v>12225</v>
      </c>
    </row>
    <row r="37" spans="1:12" ht="12.75">
      <c r="A37" s="20" t="s">
        <v>46</v>
      </c>
      <c r="B37" s="9">
        <v>8660</v>
      </c>
      <c r="C37" s="9">
        <v>21</v>
      </c>
      <c r="D37" s="9">
        <v>0</v>
      </c>
      <c r="E37" s="9">
        <v>240</v>
      </c>
      <c r="F37" s="9">
        <v>53</v>
      </c>
      <c r="G37" s="9">
        <v>23</v>
      </c>
      <c r="H37" s="9">
        <v>375</v>
      </c>
      <c r="I37" s="9">
        <v>276</v>
      </c>
      <c r="J37" s="9">
        <v>30</v>
      </c>
      <c r="K37" s="9">
        <v>60</v>
      </c>
      <c r="L37" s="10">
        <f t="shared" si="0"/>
        <v>9738</v>
      </c>
    </row>
    <row r="38" spans="1:12" ht="12.75">
      <c r="A38" s="20" t="s">
        <v>47</v>
      </c>
      <c r="B38" s="9">
        <v>6565</v>
      </c>
      <c r="C38" s="9">
        <v>9</v>
      </c>
      <c r="D38" s="9">
        <v>0</v>
      </c>
      <c r="E38" s="9">
        <v>349</v>
      </c>
      <c r="F38" s="9">
        <v>108</v>
      </c>
      <c r="G38" s="9">
        <v>104</v>
      </c>
      <c r="H38" s="9">
        <v>371</v>
      </c>
      <c r="I38" s="9">
        <v>559</v>
      </c>
      <c r="J38" s="9">
        <v>121</v>
      </c>
      <c r="K38" s="9">
        <v>34</v>
      </c>
      <c r="L38" s="10">
        <f t="shared" si="0"/>
        <v>8220</v>
      </c>
    </row>
    <row r="39" spans="1:12" ht="12.75">
      <c r="A39" s="20" t="s">
        <v>48</v>
      </c>
      <c r="B39" s="9">
        <v>9985</v>
      </c>
      <c r="C39" s="9">
        <v>17</v>
      </c>
      <c r="D39" s="9">
        <v>0</v>
      </c>
      <c r="E39" s="9">
        <v>121</v>
      </c>
      <c r="F39" s="9">
        <v>41</v>
      </c>
      <c r="G39" s="9">
        <v>38</v>
      </c>
      <c r="H39" s="9">
        <v>268</v>
      </c>
      <c r="I39" s="9">
        <v>110</v>
      </c>
      <c r="J39" s="9">
        <v>40</v>
      </c>
      <c r="K39" s="9">
        <v>83</v>
      </c>
      <c r="L39" s="10">
        <f t="shared" si="0"/>
        <v>10703</v>
      </c>
    </row>
    <row r="40" spans="1:12" ht="12.75">
      <c r="A40" s="20" t="s">
        <v>49</v>
      </c>
      <c r="B40" s="9">
        <v>7416</v>
      </c>
      <c r="C40" s="9">
        <v>19</v>
      </c>
      <c r="D40" s="9">
        <v>0</v>
      </c>
      <c r="E40" s="9">
        <v>709</v>
      </c>
      <c r="F40" s="9">
        <v>223</v>
      </c>
      <c r="G40" s="9">
        <v>241</v>
      </c>
      <c r="H40" s="9">
        <v>422</v>
      </c>
      <c r="I40" s="9">
        <v>1473</v>
      </c>
      <c r="J40" s="9">
        <v>251</v>
      </c>
      <c r="K40" s="9">
        <v>57</v>
      </c>
      <c r="L40" s="10">
        <f t="shared" si="0"/>
        <v>10811</v>
      </c>
    </row>
    <row r="41" spans="1:12" ht="12.75">
      <c r="A41" s="20" t="s">
        <v>50</v>
      </c>
      <c r="B41" s="9">
        <v>7275</v>
      </c>
      <c r="C41" s="9">
        <v>29</v>
      </c>
      <c r="D41" s="9">
        <v>2</v>
      </c>
      <c r="E41" s="9">
        <v>898</v>
      </c>
      <c r="F41" s="9">
        <v>254</v>
      </c>
      <c r="G41" s="9">
        <v>295</v>
      </c>
      <c r="H41" s="9">
        <v>417</v>
      </c>
      <c r="I41" s="9">
        <v>1714</v>
      </c>
      <c r="J41" s="9">
        <v>309</v>
      </c>
      <c r="K41" s="9">
        <v>56</v>
      </c>
      <c r="L41" s="10">
        <f t="shared" si="0"/>
        <v>11249</v>
      </c>
    </row>
    <row r="42" spans="1:12" ht="12.75">
      <c r="A42" s="20" t="s">
        <v>51</v>
      </c>
      <c r="B42" s="9">
        <v>8693</v>
      </c>
      <c r="C42" s="9">
        <v>20</v>
      </c>
      <c r="D42" s="9">
        <v>0</v>
      </c>
      <c r="E42" s="9">
        <v>880</v>
      </c>
      <c r="F42" s="9">
        <v>272</v>
      </c>
      <c r="G42" s="9">
        <v>288</v>
      </c>
      <c r="H42" s="9">
        <v>483</v>
      </c>
      <c r="I42" s="9">
        <v>1653</v>
      </c>
      <c r="J42" s="9">
        <v>245</v>
      </c>
      <c r="K42" s="9">
        <v>61</v>
      </c>
      <c r="L42" s="10">
        <f t="shared" si="0"/>
        <v>12595</v>
      </c>
    </row>
    <row r="43" spans="1:12" ht="12.75">
      <c r="A43" s="20" t="s">
        <v>52</v>
      </c>
      <c r="B43" s="9">
        <v>10666</v>
      </c>
      <c r="C43" s="9">
        <v>40</v>
      </c>
      <c r="D43" s="9">
        <v>3</v>
      </c>
      <c r="E43" s="9">
        <v>708</v>
      </c>
      <c r="F43" s="9">
        <v>187</v>
      </c>
      <c r="G43" s="9">
        <v>131</v>
      </c>
      <c r="H43" s="9">
        <v>430</v>
      </c>
      <c r="I43" s="9">
        <v>1245</v>
      </c>
      <c r="J43" s="9">
        <v>185</v>
      </c>
      <c r="K43" s="9">
        <v>99</v>
      </c>
      <c r="L43" s="10">
        <f t="shared" si="0"/>
        <v>13694</v>
      </c>
    </row>
    <row r="44" spans="1:12" ht="12.75">
      <c r="A44" s="20" t="s">
        <v>53</v>
      </c>
      <c r="B44" s="9">
        <v>11460</v>
      </c>
      <c r="C44" s="9">
        <v>30</v>
      </c>
      <c r="D44" s="9">
        <v>0</v>
      </c>
      <c r="E44" s="9">
        <v>256</v>
      </c>
      <c r="F44" s="9">
        <v>61</v>
      </c>
      <c r="G44" s="9">
        <v>22</v>
      </c>
      <c r="H44" s="9">
        <v>337</v>
      </c>
      <c r="I44" s="9">
        <v>208</v>
      </c>
      <c r="J44" s="9">
        <v>80</v>
      </c>
      <c r="K44" s="9">
        <v>162</v>
      </c>
      <c r="L44" s="10">
        <f t="shared" si="0"/>
        <v>12616</v>
      </c>
    </row>
    <row r="45" spans="1:12" ht="13.5" thickBot="1">
      <c r="A45" s="20" t="s">
        <v>54</v>
      </c>
      <c r="B45" s="9">
        <v>8913</v>
      </c>
      <c r="C45" s="9">
        <v>11</v>
      </c>
      <c r="D45" s="9">
        <v>0</v>
      </c>
      <c r="E45" s="9">
        <v>352</v>
      </c>
      <c r="F45" s="9">
        <v>98</v>
      </c>
      <c r="G45" s="9">
        <v>76</v>
      </c>
      <c r="H45" s="9">
        <v>364</v>
      </c>
      <c r="I45" s="9">
        <v>454</v>
      </c>
      <c r="J45" s="9">
        <v>80</v>
      </c>
      <c r="K45" s="9">
        <v>66</v>
      </c>
      <c r="L45" s="10">
        <f t="shared" si="0"/>
        <v>10414</v>
      </c>
    </row>
    <row r="46" spans="1:12" ht="12.75">
      <c r="A46" s="21" t="s">
        <v>19</v>
      </c>
      <c r="B46" s="11">
        <f aca="true" t="shared" si="1" ref="B46:J46">SUM(B15:B45)</f>
        <v>248711</v>
      </c>
      <c r="C46" s="11">
        <f t="shared" si="1"/>
        <v>590</v>
      </c>
      <c r="D46" s="11">
        <f t="shared" si="1"/>
        <v>27</v>
      </c>
      <c r="E46" s="11">
        <f t="shared" si="1"/>
        <v>18797</v>
      </c>
      <c r="F46" s="11">
        <f t="shared" si="1"/>
        <v>5186</v>
      </c>
      <c r="G46" s="11">
        <f t="shared" si="1"/>
        <v>6402</v>
      </c>
      <c r="H46" s="11">
        <f t="shared" si="1"/>
        <v>13350</v>
      </c>
      <c r="I46" s="11">
        <f t="shared" si="1"/>
        <v>35423</v>
      </c>
      <c r="J46" s="11">
        <f t="shared" si="1"/>
        <v>6326</v>
      </c>
      <c r="K46" s="11">
        <f>SUM(K15:K45)</f>
        <v>1816</v>
      </c>
      <c r="L46" s="12">
        <f>SUM(L15:L45)</f>
        <v>336628</v>
      </c>
    </row>
    <row r="47" spans="1:12" ht="13.5" thickBot="1">
      <c r="A47" s="22" t="s">
        <v>55</v>
      </c>
      <c r="B47" s="13">
        <f aca="true" t="shared" si="2" ref="B47:K47">(B46/$M13)</f>
        <v>8022.935483870968</v>
      </c>
      <c r="C47" s="13">
        <f t="shared" si="2"/>
        <v>19.032258064516128</v>
      </c>
      <c r="D47" s="13">
        <f t="shared" si="2"/>
        <v>0.8709677419354839</v>
      </c>
      <c r="E47" s="13">
        <f t="shared" si="2"/>
        <v>606.3548387096774</v>
      </c>
      <c r="F47" s="13">
        <f t="shared" si="2"/>
        <v>167.29032258064515</v>
      </c>
      <c r="G47" s="13">
        <f t="shared" si="2"/>
        <v>206.51612903225808</v>
      </c>
      <c r="H47" s="13">
        <f t="shared" si="2"/>
        <v>430.64516129032256</v>
      </c>
      <c r="I47" s="13">
        <f t="shared" si="2"/>
        <v>1142.6774193548388</v>
      </c>
      <c r="J47" s="13">
        <f t="shared" si="2"/>
        <v>204.06451612903226</v>
      </c>
      <c r="K47" s="13">
        <f t="shared" si="2"/>
        <v>58.58064516129032</v>
      </c>
      <c r="L47" s="14">
        <f>SUM(B47:K47)</f>
        <v>10858.967741935483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2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1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41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4"/>
  <sheetViews>
    <sheetView zoomScalePageLayoutView="0" workbookViewId="0" topLeftCell="A19">
      <selection activeCell="C7" sqref="C7"/>
    </sheetView>
  </sheetViews>
  <sheetFormatPr defaultColWidth="11.421875" defaultRowHeight="12.75"/>
  <cols>
    <col min="1" max="1" width="6.00390625" style="0" customWidth="1"/>
    <col min="5" max="5" width="8.57421875" style="0" customWidth="1"/>
    <col min="6" max="6" width="10.140625" style="0" customWidth="1"/>
    <col min="7" max="7" width="10.421875" style="0" customWidth="1"/>
    <col min="8" max="8" width="9.421875" style="0" customWidth="1"/>
    <col min="9" max="9" width="9.140625" style="0" customWidth="1"/>
    <col min="10" max="10" width="9.8515625" style="0" customWidth="1"/>
    <col min="11" max="11" width="8.140625" style="0" customWidth="1"/>
    <col min="12" max="12" width="11.140625" style="0" customWidth="1"/>
  </cols>
  <sheetData>
    <row r="5" spans="7:10" ht="12.75">
      <c r="G5" s="1" t="s">
        <v>0</v>
      </c>
      <c r="I5" s="2" t="s">
        <v>20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2012</v>
      </c>
    </row>
    <row r="7" spans="1:2" ht="10.5" customHeight="1">
      <c r="A7" s="46"/>
      <c r="B7" s="46"/>
    </row>
    <row r="8" spans="1:2" ht="10.5" customHeight="1">
      <c r="A8" s="46"/>
      <c r="B8" s="46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6993</v>
      </c>
      <c r="C15" s="9">
        <v>10</v>
      </c>
      <c r="D15" s="9">
        <v>3</v>
      </c>
      <c r="E15" s="9">
        <v>436</v>
      </c>
      <c r="F15" s="9">
        <v>166</v>
      </c>
      <c r="G15" s="9">
        <v>360</v>
      </c>
      <c r="H15" s="9">
        <v>481</v>
      </c>
      <c r="I15" s="9">
        <v>723</v>
      </c>
      <c r="J15" s="9">
        <v>269</v>
      </c>
      <c r="K15" s="9">
        <v>59</v>
      </c>
      <c r="L15" s="10">
        <f>SUM(B15:K15)</f>
        <v>9500</v>
      </c>
    </row>
    <row r="16" spans="1:12" ht="12.75">
      <c r="A16" s="20" t="s">
        <v>25</v>
      </c>
      <c r="B16" s="9">
        <v>5585</v>
      </c>
      <c r="C16" s="9">
        <v>4</v>
      </c>
      <c r="D16" s="9">
        <v>0</v>
      </c>
      <c r="E16" s="9">
        <v>115</v>
      </c>
      <c r="F16" s="9">
        <v>21</v>
      </c>
      <c r="G16" s="9">
        <v>126</v>
      </c>
      <c r="H16" s="9">
        <v>305</v>
      </c>
      <c r="I16" s="9">
        <v>349</v>
      </c>
      <c r="J16" s="9">
        <v>104</v>
      </c>
      <c r="K16" s="9">
        <v>35</v>
      </c>
      <c r="L16" s="10">
        <f>SUM(B16:K16)</f>
        <v>6644</v>
      </c>
    </row>
    <row r="17" spans="1:12" ht="12.75">
      <c r="A17" s="20" t="s">
        <v>26</v>
      </c>
      <c r="B17" s="9">
        <v>7732</v>
      </c>
      <c r="C17" s="9">
        <v>1</v>
      </c>
      <c r="D17" s="9">
        <v>1</v>
      </c>
      <c r="E17" s="9">
        <v>695</v>
      </c>
      <c r="F17" s="9">
        <v>188</v>
      </c>
      <c r="G17" s="9">
        <v>279</v>
      </c>
      <c r="H17" s="9">
        <v>567</v>
      </c>
      <c r="I17" s="9">
        <v>1065</v>
      </c>
      <c r="J17" s="9">
        <v>267</v>
      </c>
      <c r="K17" s="9">
        <v>63</v>
      </c>
      <c r="L17" s="10">
        <f aca="true" t="shared" si="0" ref="L17:L45">SUM(B17:K17)</f>
        <v>10858</v>
      </c>
    </row>
    <row r="18" spans="1:12" ht="12.75">
      <c r="A18" s="20" t="s">
        <v>27</v>
      </c>
      <c r="B18" s="9">
        <v>7591</v>
      </c>
      <c r="C18" s="9">
        <v>8</v>
      </c>
      <c r="D18" s="9">
        <v>0</v>
      </c>
      <c r="E18" s="9">
        <v>738</v>
      </c>
      <c r="F18" s="9">
        <v>283</v>
      </c>
      <c r="G18" s="9">
        <v>346</v>
      </c>
      <c r="H18" s="9">
        <v>541</v>
      </c>
      <c r="I18" s="9">
        <v>1068</v>
      </c>
      <c r="J18" s="9">
        <v>283</v>
      </c>
      <c r="K18" s="9">
        <v>64</v>
      </c>
      <c r="L18" s="10">
        <f t="shared" si="0"/>
        <v>10922</v>
      </c>
    </row>
    <row r="19" spans="1:12" ht="12.75">
      <c r="A19" s="20" t="s">
        <v>28</v>
      </c>
      <c r="B19" s="9">
        <v>7542</v>
      </c>
      <c r="C19" s="9">
        <v>4</v>
      </c>
      <c r="D19" s="9">
        <v>2</v>
      </c>
      <c r="E19" s="9">
        <v>648</v>
      </c>
      <c r="F19" s="9">
        <v>229</v>
      </c>
      <c r="G19" s="9">
        <v>347</v>
      </c>
      <c r="H19" s="9">
        <v>518</v>
      </c>
      <c r="I19" s="9">
        <v>973</v>
      </c>
      <c r="J19" s="9">
        <v>279</v>
      </c>
      <c r="K19" s="9">
        <v>48</v>
      </c>
      <c r="L19" s="10">
        <f t="shared" si="0"/>
        <v>10590</v>
      </c>
    </row>
    <row r="20" spans="1:12" ht="12.75">
      <c r="A20" s="20" t="s">
        <v>29</v>
      </c>
      <c r="B20" s="9">
        <v>7612</v>
      </c>
      <c r="C20" s="9">
        <v>11</v>
      </c>
      <c r="D20" s="9">
        <v>8</v>
      </c>
      <c r="E20" s="9">
        <v>720</v>
      </c>
      <c r="F20" s="9">
        <v>169</v>
      </c>
      <c r="G20" s="9">
        <v>397</v>
      </c>
      <c r="H20" s="9">
        <v>527</v>
      </c>
      <c r="I20" s="9">
        <v>896</v>
      </c>
      <c r="J20" s="9">
        <v>227</v>
      </c>
      <c r="K20" s="9">
        <v>40</v>
      </c>
      <c r="L20" s="10">
        <f t="shared" si="0"/>
        <v>10607</v>
      </c>
    </row>
    <row r="21" spans="1:12" ht="12.75">
      <c r="A21" s="20" t="s">
        <v>30</v>
      </c>
      <c r="B21" s="9">
        <v>9476</v>
      </c>
      <c r="C21" s="9">
        <v>14</v>
      </c>
      <c r="D21" s="9">
        <v>3</v>
      </c>
      <c r="E21" s="9">
        <v>893</v>
      </c>
      <c r="F21" s="9">
        <v>204</v>
      </c>
      <c r="G21" s="9">
        <v>480</v>
      </c>
      <c r="H21" s="9">
        <v>577</v>
      </c>
      <c r="I21" s="9">
        <v>1056</v>
      </c>
      <c r="J21" s="9">
        <v>285</v>
      </c>
      <c r="K21" s="9">
        <v>71</v>
      </c>
      <c r="L21" s="10">
        <f t="shared" si="0"/>
        <v>13059</v>
      </c>
    </row>
    <row r="22" spans="1:12" ht="12.75">
      <c r="A22" s="20" t="s">
        <v>31</v>
      </c>
      <c r="B22" s="9">
        <v>7201</v>
      </c>
      <c r="C22" s="9">
        <v>15</v>
      </c>
      <c r="D22" s="9">
        <v>3</v>
      </c>
      <c r="E22" s="9">
        <v>356</v>
      </c>
      <c r="F22" s="9">
        <v>72</v>
      </c>
      <c r="G22" s="9">
        <v>223</v>
      </c>
      <c r="H22" s="9">
        <v>424</v>
      </c>
      <c r="I22" s="9">
        <v>596</v>
      </c>
      <c r="J22" s="9">
        <v>156</v>
      </c>
      <c r="K22" s="9">
        <v>95</v>
      </c>
      <c r="L22" s="10">
        <f t="shared" si="0"/>
        <v>9141</v>
      </c>
    </row>
    <row r="23" spans="1:12" ht="12.75">
      <c r="A23" s="20" t="s">
        <v>32</v>
      </c>
      <c r="B23" s="9">
        <v>6734</v>
      </c>
      <c r="C23" s="9">
        <v>9</v>
      </c>
      <c r="D23" s="9">
        <v>0</v>
      </c>
      <c r="E23" s="9">
        <v>159</v>
      </c>
      <c r="F23" s="9">
        <v>16</v>
      </c>
      <c r="G23" s="9">
        <v>250</v>
      </c>
      <c r="H23" s="9">
        <v>351</v>
      </c>
      <c r="I23" s="9">
        <v>416</v>
      </c>
      <c r="J23" s="9">
        <v>67</v>
      </c>
      <c r="K23" s="9">
        <v>95</v>
      </c>
      <c r="L23" s="10">
        <f t="shared" si="0"/>
        <v>8097</v>
      </c>
    </row>
    <row r="24" spans="1:12" ht="12.75">
      <c r="A24" s="20" t="s">
        <v>33</v>
      </c>
      <c r="B24" s="9">
        <v>7693</v>
      </c>
      <c r="C24" s="9">
        <v>10</v>
      </c>
      <c r="D24" s="9">
        <v>0</v>
      </c>
      <c r="E24" s="9">
        <v>746</v>
      </c>
      <c r="F24" s="9">
        <v>223</v>
      </c>
      <c r="G24" s="9">
        <v>386</v>
      </c>
      <c r="H24" s="9">
        <v>491</v>
      </c>
      <c r="I24" s="9">
        <v>1171</v>
      </c>
      <c r="J24" s="9">
        <v>262</v>
      </c>
      <c r="K24" s="9">
        <v>78</v>
      </c>
      <c r="L24" s="10">
        <f t="shared" si="0"/>
        <v>11060</v>
      </c>
    </row>
    <row r="25" spans="1:12" ht="12.75">
      <c r="A25" s="20" t="s">
        <v>34</v>
      </c>
      <c r="B25" s="9">
        <v>7640</v>
      </c>
      <c r="C25" s="9">
        <v>6</v>
      </c>
      <c r="D25" s="9">
        <v>5</v>
      </c>
      <c r="E25" s="9">
        <v>760</v>
      </c>
      <c r="F25" s="9">
        <v>243</v>
      </c>
      <c r="G25" s="9">
        <v>337</v>
      </c>
      <c r="H25" s="9">
        <v>529</v>
      </c>
      <c r="I25" s="9">
        <v>1212</v>
      </c>
      <c r="J25" s="9">
        <v>246</v>
      </c>
      <c r="K25" s="9">
        <v>70</v>
      </c>
      <c r="L25" s="10">
        <f t="shared" si="0"/>
        <v>11048</v>
      </c>
    </row>
    <row r="26" spans="1:12" ht="12.75">
      <c r="A26" s="20" t="s">
        <v>35</v>
      </c>
      <c r="B26" s="9">
        <v>7662</v>
      </c>
      <c r="C26" s="9">
        <v>11</v>
      </c>
      <c r="D26" s="9">
        <v>0</v>
      </c>
      <c r="E26" s="9">
        <v>768</v>
      </c>
      <c r="F26" s="9">
        <v>258</v>
      </c>
      <c r="G26" s="9">
        <v>327</v>
      </c>
      <c r="H26" s="9">
        <v>518</v>
      </c>
      <c r="I26" s="9">
        <v>1087</v>
      </c>
      <c r="J26" s="9">
        <v>226</v>
      </c>
      <c r="K26" s="9">
        <v>63</v>
      </c>
      <c r="L26" s="10">
        <f t="shared" si="0"/>
        <v>10920</v>
      </c>
    </row>
    <row r="27" spans="1:12" ht="12.75">
      <c r="A27" s="20" t="s">
        <v>36</v>
      </c>
      <c r="B27" s="9">
        <v>7769</v>
      </c>
      <c r="C27" s="9">
        <v>12</v>
      </c>
      <c r="D27" s="9">
        <v>5</v>
      </c>
      <c r="E27" s="9">
        <v>872</v>
      </c>
      <c r="F27" s="9">
        <v>280</v>
      </c>
      <c r="G27" s="9">
        <v>285</v>
      </c>
      <c r="H27" s="9">
        <v>557</v>
      </c>
      <c r="I27" s="9">
        <v>1020</v>
      </c>
      <c r="J27" s="9">
        <v>196</v>
      </c>
      <c r="K27" s="9">
        <v>65</v>
      </c>
      <c r="L27" s="10">
        <f t="shared" si="0"/>
        <v>11061</v>
      </c>
    </row>
    <row r="28" spans="1:12" ht="12.75">
      <c r="A28" s="20" t="s">
        <v>37</v>
      </c>
      <c r="B28" s="9">
        <v>9160</v>
      </c>
      <c r="C28" s="9">
        <v>17</v>
      </c>
      <c r="D28" s="9">
        <v>2</v>
      </c>
      <c r="E28" s="9">
        <v>854</v>
      </c>
      <c r="F28" s="9">
        <v>246</v>
      </c>
      <c r="G28" s="9">
        <v>334</v>
      </c>
      <c r="H28" s="9">
        <v>582</v>
      </c>
      <c r="I28" s="9">
        <v>1021</v>
      </c>
      <c r="J28" s="9">
        <v>244</v>
      </c>
      <c r="K28" s="9">
        <v>36</v>
      </c>
      <c r="L28" s="10">
        <f t="shared" si="0"/>
        <v>12496</v>
      </c>
    </row>
    <row r="29" spans="1:12" ht="12.75">
      <c r="A29" s="20" t="s">
        <v>38</v>
      </c>
      <c r="B29" s="9">
        <v>7974</v>
      </c>
      <c r="C29" s="9">
        <v>8</v>
      </c>
      <c r="D29" s="9">
        <v>0</v>
      </c>
      <c r="E29" s="9">
        <v>538</v>
      </c>
      <c r="F29" s="9">
        <v>204</v>
      </c>
      <c r="G29" s="9">
        <v>233</v>
      </c>
      <c r="H29" s="9">
        <v>505</v>
      </c>
      <c r="I29" s="9">
        <v>827</v>
      </c>
      <c r="J29" s="9">
        <v>167</v>
      </c>
      <c r="K29" s="9">
        <v>68</v>
      </c>
      <c r="L29" s="10">
        <f t="shared" si="0"/>
        <v>10524</v>
      </c>
    </row>
    <row r="30" spans="1:12" ht="12.75">
      <c r="A30" s="20" t="s">
        <v>39</v>
      </c>
      <c r="B30" s="9">
        <v>6743</v>
      </c>
      <c r="C30" s="9">
        <v>10</v>
      </c>
      <c r="D30" s="9">
        <v>1</v>
      </c>
      <c r="E30" s="9">
        <v>144</v>
      </c>
      <c r="F30" s="9">
        <v>28</v>
      </c>
      <c r="G30" s="9">
        <v>72</v>
      </c>
      <c r="H30" s="9">
        <v>360</v>
      </c>
      <c r="I30" s="9">
        <v>310</v>
      </c>
      <c r="J30" s="9">
        <v>83</v>
      </c>
      <c r="K30" s="9">
        <v>56</v>
      </c>
      <c r="L30" s="10">
        <f t="shared" si="0"/>
        <v>7807</v>
      </c>
    </row>
    <row r="31" spans="1:12" ht="12.75">
      <c r="A31" s="20" t="s">
        <v>40</v>
      </c>
      <c r="B31" s="9">
        <v>7871</v>
      </c>
      <c r="C31" s="9">
        <v>10</v>
      </c>
      <c r="D31" s="9">
        <v>0</v>
      </c>
      <c r="E31" s="9">
        <v>776</v>
      </c>
      <c r="F31" s="9">
        <v>200</v>
      </c>
      <c r="G31" s="9">
        <v>319</v>
      </c>
      <c r="H31" s="9">
        <v>500</v>
      </c>
      <c r="I31" s="9">
        <v>1022</v>
      </c>
      <c r="J31" s="9">
        <v>238</v>
      </c>
      <c r="K31" s="9">
        <v>42</v>
      </c>
      <c r="L31" s="10">
        <f t="shared" si="0"/>
        <v>10978</v>
      </c>
    </row>
    <row r="32" spans="1:12" ht="12.75">
      <c r="A32" s="20" t="s">
        <v>41</v>
      </c>
      <c r="B32" s="9">
        <v>7961</v>
      </c>
      <c r="C32" s="9">
        <v>9</v>
      </c>
      <c r="D32" s="9">
        <v>3</v>
      </c>
      <c r="E32" s="9">
        <v>669</v>
      </c>
      <c r="F32" s="9">
        <v>206</v>
      </c>
      <c r="G32" s="9">
        <v>304</v>
      </c>
      <c r="H32" s="9">
        <v>533</v>
      </c>
      <c r="I32" s="9">
        <v>918</v>
      </c>
      <c r="J32" s="9">
        <v>213</v>
      </c>
      <c r="K32" s="9">
        <v>24</v>
      </c>
      <c r="L32" s="10">
        <f t="shared" si="0"/>
        <v>10840</v>
      </c>
    </row>
    <row r="33" spans="1:12" ht="12.75">
      <c r="A33" s="20" t="s">
        <v>42</v>
      </c>
      <c r="B33" s="9">
        <v>8427</v>
      </c>
      <c r="C33" s="9">
        <v>6</v>
      </c>
      <c r="D33" s="9">
        <v>3</v>
      </c>
      <c r="E33" s="9">
        <v>720</v>
      </c>
      <c r="F33" s="9">
        <v>175</v>
      </c>
      <c r="G33" s="9">
        <v>236</v>
      </c>
      <c r="H33" s="9">
        <v>538</v>
      </c>
      <c r="I33" s="9">
        <v>742</v>
      </c>
      <c r="J33" s="9">
        <v>179</v>
      </c>
      <c r="K33" s="9">
        <v>29</v>
      </c>
      <c r="L33" s="10">
        <f t="shared" si="0"/>
        <v>11055</v>
      </c>
    </row>
    <row r="34" spans="1:12" ht="12.75">
      <c r="A34" s="20" t="s">
        <v>43</v>
      </c>
      <c r="B34" s="9">
        <v>9046</v>
      </c>
      <c r="C34" s="9">
        <v>12</v>
      </c>
      <c r="D34" s="9">
        <v>1</v>
      </c>
      <c r="E34" s="9">
        <v>835</v>
      </c>
      <c r="F34" s="9">
        <v>197</v>
      </c>
      <c r="G34" s="9">
        <v>288</v>
      </c>
      <c r="H34" s="9">
        <v>523</v>
      </c>
      <c r="I34" s="9">
        <v>906</v>
      </c>
      <c r="J34" s="9">
        <v>246</v>
      </c>
      <c r="K34" s="9">
        <v>49</v>
      </c>
      <c r="L34" s="10">
        <f t="shared" si="0"/>
        <v>12103</v>
      </c>
    </row>
    <row r="35" spans="1:12" ht="12.75">
      <c r="A35" s="20" t="s">
        <v>44</v>
      </c>
      <c r="B35" s="9">
        <v>9872</v>
      </c>
      <c r="C35" s="9">
        <v>8</v>
      </c>
      <c r="D35" s="9">
        <v>7</v>
      </c>
      <c r="E35" s="9">
        <v>907</v>
      </c>
      <c r="F35" s="9">
        <v>223</v>
      </c>
      <c r="G35" s="9">
        <v>339</v>
      </c>
      <c r="H35" s="9">
        <v>550</v>
      </c>
      <c r="I35" s="9">
        <v>1148</v>
      </c>
      <c r="J35" s="9">
        <v>261</v>
      </c>
      <c r="K35" s="9">
        <v>83</v>
      </c>
      <c r="L35" s="10">
        <f t="shared" si="0"/>
        <v>13398</v>
      </c>
    </row>
    <row r="36" spans="1:12" ht="12.75">
      <c r="A36" s="20" t="s">
        <v>45</v>
      </c>
      <c r="B36" s="9">
        <v>8597</v>
      </c>
      <c r="C36" s="9">
        <v>10</v>
      </c>
      <c r="D36" s="9">
        <v>2</v>
      </c>
      <c r="E36" s="9">
        <v>661</v>
      </c>
      <c r="F36" s="9">
        <v>179</v>
      </c>
      <c r="G36" s="9">
        <v>257</v>
      </c>
      <c r="H36" s="9">
        <v>481</v>
      </c>
      <c r="I36" s="9">
        <v>890</v>
      </c>
      <c r="J36" s="9">
        <v>199</v>
      </c>
      <c r="K36" s="9">
        <v>89</v>
      </c>
      <c r="L36" s="10">
        <f t="shared" si="0"/>
        <v>11365</v>
      </c>
    </row>
    <row r="37" spans="1:12" ht="12.75">
      <c r="A37" s="20" t="s">
        <v>46</v>
      </c>
      <c r="B37" s="9">
        <v>6613</v>
      </c>
      <c r="C37" s="9">
        <v>7</v>
      </c>
      <c r="D37" s="9">
        <v>1</v>
      </c>
      <c r="E37" s="9">
        <v>270</v>
      </c>
      <c r="F37" s="9">
        <v>15</v>
      </c>
      <c r="G37" s="9">
        <v>130</v>
      </c>
      <c r="H37" s="9">
        <v>333</v>
      </c>
      <c r="I37" s="9">
        <v>327</v>
      </c>
      <c r="J37" s="9">
        <v>81</v>
      </c>
      <c r="K37" s="9">
        <v>24</v>
      </c>
      <c r="L37" s="10">
        <f t="shared" si="0"/>
        <v>7801</v>
      </c>
    </row>
    <row r="38" spans="1:12" ht="12.75">
      <c r="A38" s="20" t="s">
        <v>47</v>
      </c>
      <c r="B38" s="9">
        <v>8357</v>
      </c>
      <c r="C38" s="9">
        <v>3</v>
      </c>
      <c r="D38" s="9">
        <v>0</v>
      </c>
      <c r="E38" s="9">
        <v>346</v>
      </c>
      <c r="F38" s="9">
        <v>63</v>
      </c>
      <c r="G38" s="9">
        <v>71</v>
      </c>
      <c r="H38" s="9">
        <v>431</v>
      </c>
      <c r="I38" s="9">
        <v>480</v>
      </c>
      <c r="J38" s="9">
        <v>66</v>
      </c>
      <c r="K38" s="9">
        <v>38</v>
      </c>
      <c r="L38" s="10">
        <f t="shared" si="0"/>
        <v>9855</v>
      </c>
    </row>
    <row r="39" spans="1:12" ht="12.75">
      <c r="A39" s="20" t="s">
        <v>48</v>
      </c>
      <c r="B39" s="9">
        <v>6251</v>
      </c>
      <c r="C39" s="9">
        <v>9</v>
      </c>
      <c r="D39" s="9">
        <v>1</v>
      </c>
      <c r="E39" s="9">
        <v>56</v>
      </c>
      <c r="F39" s="9">
        <v>8</v>
      </c>
      <c r="G39" s="9">
        <v>6</v>
      </c>
      <c r="H39" s="9">
        <v>188</v>
      </c>
      <c r="I39" s="9">
        <v>66</v>
      </c>
      <c r="J39" s="9">
        <v>21</v>
      </c>
      <c r="K39" s="9">
        <v>45</v>
      </c>
      <c r="L39" s="10">
        <f t="shared" si="0"/>
        <v>6651</v>
      </c>
    </row>
    <row r="40" spans="1:12" ht="12.75">
      <c r="A40" s="20" t="s">
        <v>49</v>
      </c>
      <c r="B40" s="9">
        <v>8236</v>
      </c>
      <c r="C40" s="9">
        <v>7</v>
      </c>
      <c r="D40" s="9">
        <v>1</v>
      </c>
      <c r="E40" s="9">
        <v>678</v>
      </c>
      <c r="F40" s="9">
        <v>218</v>
      </c>
      <c r="G40" s="9">
        <v>273</v>
      </c>
      <c r="H40" s="9">
        <v>475</v>
      </c>
      <c r="I40" s="9">
        <v>998</v>
      </c>
      <c r="J40" s="9">
        <v>211</v>
      </c>
      <c r="K40" s="9">
        <v>62</v>
      </c>
      <c r="L40" s="10">
        <f t="shared" si="0"/>
        <v>11159</v>
      </c>
    </row>
    <row r="41" spans="1:12" ht="12.75">
      <c r="A41" s="20" t="s">
        <v>50</v>
      </c>
      <c r="B41" s="9">
        <v>8434</v>
      </c>
      <c r="C41" s="9">
        <v>5</v>
      </c>
      <c r="D41" s="9">
        <v>4</v>
      </c>
      <c r="E41" s="9">
        <v>891</v>
      </c>
      <c r="F41" s="9">
        <v>215</v>
      </c>
      <c r="G41" s="9">
        <v>251</v>
      </c>
      <c r="H41" s="9">
        <v>533</v>
      </c>
      <c r="I41" s="9">
        <v>1054</v>
      </c>
      <c r="J41" s="9">
        <v>148</v>
      </c>
      <c r="K41" s="9">
        <v>79</v>
      </c>
      <c r="L41" s="10">
        <f t="shared" si="0"/>
        <v>11614</v>
      </c>
    </row>
    <row r="42" spans="1:12" ht="12.75">
      <c r="A42" s="20" t="s">
        <v>51</v>
      </c>
      <c r="B42" s="9">
        <v>9445</v>
      </c>
      <c r="C42" s="9">
        <v>11</v>
      </c>
      <c r="D42" s="9">
        <v>0</v>
      </c>
      <c r="E42" s="9">
        <v>855</v>
      </c>
      <c r="F42" s="9">
        <v>212</v>
      </c>
      <c r="G42" s="9">
        <v>222</v>
      </c>
      <c r="H42" s="9">
        <v>532</v>
      </c>
      <c r="I42" s="9">
        <v>941</v>
      </c>
      <c r="J42" s="9">
        <v>178</v>
      </c>
      <c r="K42" s="9">
        <v>89</v>
      </c>
      <c r="L42" s="10">
        <f t="shared" si="0"/>
        <v>12485</v>
      </c>
    </row>
    <row r="43" spans="1:12" ht="12.75">
      <c r="A43" s="20" t="s">
        <v>52</v>
      </c>
      <c r="B43" s="9">
        <v>8087</v>
      </c>
      <c r="C43" s="9">
        <v>17</v>
      </c>
      <c r="D43" s="9">
        <v>3</v>
      </c>
      <c r="E43" s="9">
        <v>610</v>
      </c>
      <c r="F43" s="9">
        <v>172</v>
      </c>
      <c r="G43" s="9">
        <v>200</v>
      </c>
      <c r="H43" s="9">
        <v>460</v>
      </c>
      <c r="I43" s="9">
        <v>645</v>
      </c>
      <c r="J43" s="9">
        <v>128</v>
      </c>
      <c r="K43" s="9">
        <v>113</v>
      </c>
      <c r="L43" s="10">
        <f t="shared" si="0"/>
        <v>10435</v>
      </c>
    </row>
    <row r="44" spans="1:12" ht="12.75">
      <c r="A44" s="20" t="s">
        <v>53</v>
      </c>
      <c r="B44" s="9">
        <v>7662</v>
      </c>
      <c r="C44" s="9">
        <v>15</v>
      </c>
      <c r="D44" s="9">
        <v>1</v>
      </c>
      <c r="E44" s="9">
        <v>272</v>
      </c>
      <c r="F44" s="9">
        <v>10</v>
      </c>
      <c r="G44" s="9">
        <v>16</v>
      </c>
      <c r="H44" s="9">
        <v>324</v>
      </c>
      <c r="I44" s="9">
        <v>56</v>
      </c>
      <c r="J44" s="9">
        <v>22</v>
      </c>
      <c r="K44" s="9">
        <v>106</v>
      </c>
      <c r="L44" s="10">
        <f t="shared" si="0"/>
        <v>8484</v>
      </c>
    </row>
    <row r="45" spans="1:12" ht="13.5" thickBot="1">
      <c r="A45" s="20" t="s">
        <v>54</v>
      </c>
      <c r="B45" s="9">
        <v>8268</v>
      </c>
      <c r="C45" s="9">
        <v>13</v>
      </c>
      <c r="D45" s="9">
        <v>0</v>
      </c>
      <c r="E45" s="9">
        <v>393</v>
      </c>
      <c r="F45" s="9">
        <v>62</v>
      </c>
      <c r="G45" s="9">
        <v>129</v>
      </c>
      <c r="H45" s="9">
        <v>403</v>
      </c>
      <c r="I45" s="9">
        <v>312</v>
      </c>
      <c r="J45" s="9">
        <v>77</v>
      </c>
      <c r="K45" s="9">
        <v>93</v>
      </c>
      <c r="L45" s="10">
        <f t="shared" si="0"/>
        <v>9750</v>
      </c>
    </row>
    <row r="46" spans="1:12" ht="12.75">
      <c r="A46" s="21" t="s">
        <v>19</v>
      </c>
      <c r="B46" s="11">
        <f aca="true" t="shared" si="1" ref="B46:J46">SUM(B15:B45)</f>
        <v>244234</v>
      </c>
      <c r="C46" s="11">
        <f t="shared" si="1"/>
        <v>292</v>
      </c>
      <c r="D46" s="11">
        <f t="shared" si="1"/>
        <v>60</v>
      </c>
      <c r="E46" s="11">
        <f t="shared" si="1"/>
        <v>18381</v>
      </c>
      <c r="F46" s="11">
        <f t="shared" si="1"/>
        <v>4985</v>
      </c>
      <c r="G46" s="11">
        <f t="shared" si="1"/>
        <v>7823</v>
      </c>
      <c r="H46" s="11">
        <f t="shared" si="1"/>
        <v>14637</v>
      </c>
      <c r="I46" s="11">
        <f t="shared" si="1"/>
        <v>24295</v>
      </c>
      <c r="J46" s="11">
        <f t="shared" si="1"/>
        <v>5629</v>
      </c>
      <c r="K46" s="11">
        <f>SUM(K15:K45)</f>
        <v>1971</v>
      </c>
      <c r="L46" s="12">
        <f>SUM(L15:L45)</f>
        <v>322307</v>
      </c>
    </row>
    <row r="47" spans="1:12" ht="13.5" thickBot="1">
      <c r="A47" s="22" t="s">
        <v>55</v>
      </c>
      <c r="B47" s="13">
        <f aca="true" t="shared" si="2" ref="B47:K47">(B46/$M13)</f>
        <v>7878.5161290322585</v>
      </c>
      <c r="C47" s="13">
        <f t="shared" si="2"/>
        <v>9.419354838709678</v>
      </c>
      <c r="D47" s="13">
        <f t="shared" si="2"/>
        <v>1.935483870967742</v>
      </c>
      <c r="E47" s="13">
        <f t="shared" si="2"/>
        <v>592.9354838709677</v>
      </c>
      <c r="F47" s="13">
        <f t="shared" si="2"/>
        <v>160.80645161290323</v>
      </c>
      <c r="G47" s="13">
        <f t="shared" si="2"/>
        <v>252.3548387096774</v>
      </c>
      <c r="H47" s="13">
        <f t="shared" si="2"/>
        <v>472.16129032258067</v>
      </c>
      <c r="I47" s="13">
        <f t="shared" si="2"/>
        <v>783.7096774193549</v>
      </c>
      <c r="J47" s="13">
        <f t="shared" si="2"/>
        <v>181.58064516129033</v>
      </c>
      <c r="K47" s="13">
        <f t="shared" si="2"/>
        <v>63.58064516129032</v>
      </c>
      <c r="L47" s="14">
        <f>SUM(B47:K47)</f>
        <v>10397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0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2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ht="12.75">
      <c r="B54" s="41"/>
    </row>
  </sheetData>
  <sheetProtection/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tabSelected="1" zoomScalePageLayoutView="0" workbookViewId="0" topLeftCell="A1">
      <selection activeCell="A7" sqref="A7:B7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61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2012</v>
      </c>
    </row>
    <row r="7" spans="1:2" ht="10.5" customHeight="1">
      <c r="A7" s="46"/>
      <c r="B7" s="46"/>
    </row>
    <row r="8" spans="1:2" ht="9.75" customHeight="1">
      <c r="A8" s="46"/>
      <c r="B8" s="46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57</v>
      </c>
      <c r="G13" s="26" t="s">
        <v>57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58</v>
      </c>
      <c r="G14" s="30" t="s">
        <v>59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360</v>
      </c>
      <c r="C15" s="9">
        <v>5</v>
      </c>
      <c r="D15" s="9">
        <v>0</v>
      </c>
      <c r="E15" s="9">
        <v>31</v>
      </c>
      <c r="F15" s="9">
        <v>12</v>
      </c>
      <c r="G15" s="9">
        <v>21</v>
      </c>
      <c r="H15" s="9">
        <v>25</v>
      </c>
      <c r="I15" s="9">
        <v>45</v>
      </c>
      <c r="J15" s="9">
        <v>3</v>
      </c>
      <c r="K15" s="9">
        <v>0</v>
      </c>
      <c r="L15" s="10">
        <f aca="true" t="shared" si="0" ref="L15:L45">SUM(B15:K15)</f>
        <v>502</v>
      </c>
      <c r="M15" s="23" t="s">
        <v>60</v>
      </c>
    </row>
    <row r="16" spans="1:13" ht="12.75">
      <c r="A16" s="20" t="s">
        <v>25</v>
      </c>
      <c r="B16" s="9">
        <v>396</v>
      </c>
      <c r="C16" s="9">
        <v>7</v>
      </c>
      <c r="D16" s="9">
        <v>0</v>
      </c>
      <c r="E16" s="9">
        <v>17</v>
      </c>
      <c r="F16" s="9">
        <v>6</v>
      </c>
      <c r="G16" s="9">
        <v>16</v>
      </c>
      <c r="H16" s="9">
        <v>19</v>
      </c>
      <c r="I16" s="9">
        <v>48</v>
      </c>
      <c r="J16" s="9">
        <v>2</v>
      </c>
      <c r="K16" s="9">
        <v>0</v>
      </c>
      <c r="L16" s="10">
        <f t="shared" si="0"/>
        <v>511</v>
      </c>
      <c r="M16" s="28"/>
    </row>
    <row r="17" spans="1:13" ht="12.75">
      <c r="A17" s="20" t="s">
        <v>26</v>
      </c>
      <c r="B17" s="9">
        <v>362</v>
      </c>
      <c r="C17" s="9">
        <v>1</v>
      </c>
      <c r="D17" s="9">
        <v>0</v>
      </c>
      <c r="E17" s="9">
        <v>34</v>
      </c>
      <c r="F17" s="9">
        <v>11</v>
      </c>
      <c r="G17" s="9">
        <v>23</v>
      </c>
      <c r="H17" s="9">
        <v>29</v>
      </c>
      <c r="I17" s="9">
        <v>65</v>
      </c>
      <c r="J17" s="9">
        <v>10</v>
      </c>
      <c r="K17" s="9">
        <v>3</v>
      </c>
      <c r="L17" s="10">
        <f t="shared" si="0"/>
        <v>538</v>
      </c>
      <c r="M17" s="28"/>
    </row>
    <row r="18" spans="1:13" ht="12.75">
      <c r="A18" s="20" t="s">
        <v>27</v>
      </c>
      <c r="B18" s="9">
        <v>312</v>
      </c>
      <c r="C18" s="9">
        <v>3</v>
      </c>
      <c r="D18" s="9">
        <v>0</v>
      </c>
      <c r="E18" s="9">
        <v>35</v>
      </c>
      <c r="F18" s="9">
        <v>15</v>
      </c>
      <c r="G18" s="9">
        <v>36</v>
      </c>
      <c r="H18" s="9">
        <v>26</v>
      </c>
      <c r="I18" s="9">
        <v>48</v>
      </c>
      <c r="J18" s="9">
        <v>6</v>
      </c>
      <c r="K18" s="9">
        <v>1</v>
      </c>
      <c r="L18" s="10">
        <f t="shared" si="0"/>
        <v>482</v>
      </c>
      <c r="M18" s="28"/>
    </row>
    <row r="19" spans="1:13" ht="12.75">
      <c r="A19" s="20" t="s">
        <v>28</v>
      </c>
      <c r="B19" s="9">
        <v>380</v>
      </c>
      <c r="C19" s="9">
        <v>3</v>
      </c>
      <c r="D19" s="9">
        <v>0</v>
      </c>
      <c r="E19" s="9">
        <v>42</v>
      </c>
      <c r="F19" s="9">
        <v>12</v>
      </c>
      <c r="G19" s="9">
        <v>25</v>
      </c>
      <c r="H19" s="9">
        <v>36</v>
      </c>
      <c r="I19" s="9">
        <v>68</v>
      </c>
      <c r="J19" s="9">
        <v>16</v>
      </c>
      <c r="K19" s="9">
        <v>3</v>
      </c>
      <c r="L19" s="10">
        <f t="shared" si="0"/>
        <v>585</v>
      </c>
      <c r="M19" s="28"/>
    </row>
    <row r="20" spans="1:13" ht="12.75">
      <c r="A20" s="20" t="s">
        <v>29</v>
      </c>
      <c r="B20" s="9">
        <v>355</v>
      </c>
      <c r="C20" s="9">
        <v>3</v>
      </c>
      <c r="D20" s="9">
        <v>0</v>
      </c>
      <c r="E20" s="9">
        <v>30</v>
      </c>
      <c r="F20" s="9">
        <v>10</v>
      </c>
      <c r="G20" s="9">
        <v>17</v>
      </c>
      <c r="H20" s="9">
        <v>32</v>
      </c>
      <c r="I20" s="9">
        <v>87</v>
      </c>
      <c r="J20" s="9">
        <v>15</v>
      </c>
      <c r="K20" s="9">
        <v>10</v>
      </c>
      <c r="L20" s="10">
        <f t="shared" si="0"/>
        <v>559</v>
      </c>
      <c r="M20" s="28"/>
    </row>
    <row r="21" spans="1:13" ht="12.75">
      <c r="A21" s="20" t="s">
        <v>30</v>
      </c>
      <c r="B21" s="9">
        <v>544</v>
      </c>
      <c r="C21" s="9">
        <v>3</v>
      </c>
      <c r="D21" s="9">
        <v>0</v>
      </c>
      <c r="E21" s="9">
        <v>60</v>
      </c>
      <c r="F21" s="9">
        <v>9</v>
      </c>
      <c r="G21" s="9">
        <v>29</v>
      </c>
      <c r="H21" s="9">
        <v>29</v>
      </c>
      <c r="I21" s="9">
        <v>57</v>
      </c>
      <c r="J21" s="9">
        <v>10</v>
      </c>
      <c r="K21" s="9">
        <v>6</v>
      </c>
      <c r="L21" s="10">
        <f t="shared" si="0"/>
        <v>747</v>
      </c>
      <c r="M21" s="28"/>
    </row>
    <row r="22" spans="1:13" ht="12.75">
      <c r="A22" s="20" t="s">
        <v>31</v>
      </c>
      <c r="B22" s="9">
        <v>554</v>
      </c>
      <c r="C22" s="9">
        <v>8</v>
      </c>
      <c r="D22" s="9">
        <v>0</v>
      </c>
      <c r="E22" s="9">
        <v>40</v>
      </c>
      <c r="F22" s="9">
        <v>9</v>
      </c>
      <c r="G22" s="9">
        <v>21</v>
      </c>
      <c r="H22" s="9">
        <v>21</v>
      </c>
      <c r="I22" s="9">
        <v>42</v>
      </c>
      <c r="J22" s="9">
        <v>2</v>
      </c>
      <c r="K22" s="9">
        <v>8</v>
      </c>
      <c r="L22" s="10">
        <f t="shared" si="0"/>
        <v>705</v>
      </c>
      <c r="M22" s="28"/>
    </row>
    <row r="23" spans="1:13" ht="12.75">
      <c r="A23" s="20" t="s">
        <v>32</v>
      </c>
      <c r="B23" s="9">
        <v>669</v>
      </c>
      <c r="C23" s="9">
        <v>11</v>
      </c>
      <c r="D23" s="9">
        <v>0</v>
      </c>
      <c r="E23" s="9">
        <v>37</v>
      </c>
      <c r="F23" s="9">
        <v>8</v>
      </c>
      <c r="G23" s="9">
        <v>12</v>
      </c>
      <c r="H23" s="9">
        <v>20</v>
      </c>
      <c r="I23" s="9">
        <v>47</v>
      </c>
      <c r="J23" s="9">
        <v>2</v>
      </c>
      <c r="K23" s="9">
        <v>21</v>
      </c>
      <c r="L23" s="10">
        <f t="shared" si="0"/>
        <v>827</v>
      </c>
      <c r="M23" s="28"/>
    </row>
    <row r="24" spans="1:13" ht="12.75">
      <c r="A24" s="20" t="s">
        <v>33</v>
      </c>
      <c r="B24" s="9">
        <v>355</v>
      </c>
      <c r="C24" s="9">
        <v>2</v>
      </c>
      <c r="D24" s="9">
        <v>0</v>
      </c>
      <c r="E24" s="9">
        <v>52</v>
      </c>
      <c r="F24" s="9">
        <v>10</v>
      </c>
      <c r="G24" s="9">
        <v>17</v>
      </c>
      <c r="H24" s="9">
        <v>26</v>
      </c>
      <c r="I24" s="9">
        <v>82</v>
      </c>
      <c r="J24" s="9">
        <v>18</v>
      </c>
      <c r="K24" s="9">
        <v>2</v>
      </c>
      <c r="L24" s="10">
        <f t="shared" si="0"/>
        <v>564</v>
      </c>
      <c r="M24" s="28"/>
    </row>
    <row r="25" spans="1:13" ht="12.75">
      <c r="A25" s="20" t="s">
        <v>34</v>
      </c>
      <c r="B25" s="9">
        <v>331</v>
      </c>
      <c r="C25" s="9">
        <v>2</v>
      </c>
      <c r="D25" s="9">
        <v>0</v>
      </c>
      <c r="E25" s="9">
        <v>42</v>
      </c>
      <c r="F25" s="9">
        <v>14</v>
      </c>
      <c r="G25" s="9">
        <v>36</v>
      </c>
      <c r="H25" s="9">
        <v>32</v>
      </c>
      <c r="I25" s="9">
        <v>75</v>
      </c>
      <c r="J25" s="9">
        <v>13</v>
      </c>
      <c r="K25" s="9">
        <v>0</v>
      </c>
      <c r="L25" s="10">
        <f t="shared" si="0"/>
        <v>545</v>
      </c>
      <c r="M25" s="28"/>
    </row>
    <row r="26" spans="1:13" ht="12.75">
      <c r="A26" s="20" t="s">
        <v>35</v>
      </c>
      <c r="B26" s="9">
        <v>337</v>
      </c>
      <c r="C26" s="9">
        <v>2</v>
      </c>
      <c r="D26" s="9">
        <v>0</v>
      </c>
      <c r="E26" s="9">
        <v>31</v>
      </c>
      <c r="F26" s="9">
        <v>5</v>
      </c>
      <c r="G26" s="9">
        <v>19</v>
      </c>
      <c r="H26" s="9">
        <v>39</v>
      </c>
      <c r="I26" s="9">
        <v>63</v>
      </c>
      <c r="J26" s="9">
        <v>5</v>
      </c>
      <c r="K26" s="9">
        <v>8</v>
      </c>
      <c r="L26" s="10">
        <f t="shared" si="0"/>
        <v>509</v>
      </c>
      <c r="M26" s="28"/>
    </row>
    <row r="27" spans="1:13" ht="12.75">
      <c r="A27" s="20" t="s">
        <v>36</v>
      </c>
      <c r="B27" s="9">
        <v>382</v>
      </c>
      <c r="C27" s="9">
        <v>0</v>
      </c>
      <c r="D27" s="9">
        <v>0</v>
      </c>
      <c r="E27" s="9">
        <v>52</v>
      </c>
      <c r="F27" s="9">
        <v>9</v>
      </c>
      <c r="G27" s="9">
        <v>28</v>
      </c>
      <c r="H27" s="9">
        <v>26</v>
      </c>
      <c r="I27" s="9">
        <v>67</v>
      </c>
      <c r="J27" s="9">
        <v>18</v>
      </c>
      <c r="K27" s="9">
        <v>2</v>
      </c>
      <c r="L27" s="10">
        <f t="shared" si="0"/>
        <v>584</v>
      </c>
      <c r="M27" s="28"/>
    </row>
    <row r="28" spans="1:12" ht="12.75">
      <c r="A28" s="20">
        <v>14</v>
      </c>
      <c r="B28" s="9">
        <v>492</v>
      </c>
      <c r="C28" s="9">
        <v>4</v>
      </c>
      <c r="D28" s="9">
        <v>0</v>
      </c>
      <c r="E28" s="9">
        <v>36</v>
      </c>
      <c r="F28" s="9">
        <v>9</v>
      </c>
      <c r="G28" s="9">
        <v>22</v>
      </c>
      <c r="H28" s="9">
        <v>31</v>
      </c>
      <c r="I28" s="9">
        <v>75</v>
      </c>
      <c r="J28" s="9">
        <v>13</v>
      </c>
      <c r="K28" s="9">
        <v>1</v>
      </c>
      <c r="L28" s="10">
        <f t="shared" si="0"/>
        <v>683</v>
      </c>
    </row>
    <row r="29" spans="1:12" ht="12.75">
      <c r="A29" s="20" t="s">
        <v>38</v>
      </c>
      <c r="B29" s="9">
        <v>472</v>
      </c>
      <c r="C29" s="9">
        <v>0</v>
      </c>
      <c r="D29" s="9">
        <v>0</v>
      </c>
      <c r="E29" s="9">
        <v>34</v>
      </c>
      <c r="F29" s="9">
        <v>11</v>
      </c>
      <c r="G29" s="9">
        <v>28</v>
      </c>
      <c r="H29" s="9">
        <v>30</v>
      </c>
      <c r="I29" s="9">
        <v>53</v>
      </c>
      <c r="J29" s="9">
        <v>9</v>
      </c>
      <c r="K29" s="9">
        <v>2</v>
      </c>
      <c r="L29" s="10">
        <f t="shared" si="0"/>
        <v>639</v>
      </c>
    </row>
    <row r="30" spans="1:12" ht="12.75">
      <c r="A30" s="20" t="s">
        <v>39</v>
      </c>
      <c r="B30" s="9">
        <v>457</v>
      </c>
      <c r="C30" s="9">
        <v>3</v>
      </c>
      <c r="D30" s="9">
        <v>0</v>
      </c>
      <c r="E30" s="9">
        <v>22</v>
      </c>
      <c r="F30" s="9">
        <v>5</v>
      </c>
      <c r="G30" s="9">
        <v>27</v>
      </c>
      <c r="H30" s="9">
        <v>25</v>
      </c>
      <c r="I30" s="9">
        <v>58</v>
      </c>
      <c r="J30" s="9">
        <v>1</v>
      </c>
      <c r="K30" s="9">
        <v>2</v>
      </c>
      <c r="L30" s="10">
        <f t="shared" si="0"/>
        <v>600</v>
      </c>
    </row>
    <row r="31" spans="1:12" ht="12.75">
      <c r="A31" s="20" t="s">
        <v>40</v>
      </c>
      <c r="B31" s="9">
        <v>381</v>
      </c>
      <c r="C31" s="9">
        <v>1</v>
      </c>
      <c r="D31" s="9">
        <v>0</v>
      </c>
      <c r="E31" s="9">
        <v>36</v>
      </c>
      <c r="F31" s="9">
        <v>5</v>
      </c>
      <c r="G31" s="9">
        <v>38</v>
      </c>
      <c r="H31" s="9">
        <v>35</v>
      </c>
      <c r="I31" s="9">
        <v>60</v>
      </c>
      <c r="J31" s="9">
        <v>6</v>
      </c>
      <c r="K31" s="9">
        <v>1</v>
      </c>
      <c r="L31" s="10">
        <f t="shared" si="0"/>
        <v>563</v>
      </c>
    </row>
    <row r="32" spans="1:12" ht="12.75">
      <c r="A32" s="20" t="s">
        <v>41</v>
      </c>
      <c r="B32" s="9">
        <v>432</v>
      </c>
      <c r="C32" s="9">
        <v>0</v>
      </c>
      <c r="D32" s="9">
        <v>0</v>
      </c>
      <c r="E32" s="9">
        <v>45</v>
      </c>
      <c r="F32" s="9">
        <v>9</v>
      </c>
      <c r="G32" s="9">
        <v>21</v>
      </c>
      <c r="H32" s="9">
        <v>29</v>
      </c>
      <c r="I32" s="9">
        <v>83</v>
      </c>
      <c r="J32" s="9">
        <v>17</v>
      </c>
      <c r="K32" s="9">
        <v>2</v>
      </c>
      <c r="L32" s="10">
        <f t="shared" si="0"/>
        <v>638</v>
      </c>
    </row>
    <row r="33" spans="1:12" ht="12.75">
      <c r="A33" s="20" t="s">
        <v>42</v>
      </c>
      <c r="B33" s="9">
        <v>489</v>
      </c>
      <c r="C33" s="9">
        <v>2</v>
      </c>
      <c r="D33" s="9">
        <v>0</v>
      </c>
      <c r="E33" s="9">
        <v>54</v>
      </c>
      <c r="F33" s="9">
        <v>4</v>
      </c>
      <c r="G33" s="9">
        <v>24</v>
      </c>
      <c r="H33" s="9">
        <v>31</v>
      </c>
      <c r="I33" s="9">
        <v>68</v>
      </c>
      <c r="J33" s="9">
        <v>14</v>
      </c>
      <c r="K33" s="9">
        <v>2</v>
      </c>
      <c r="L33" s="10">
        <f t="shared" si="0"/>
        <v>688</v>
      </c>
    </row>
    <row r="34" spans="1:12" ht="12.75">
      <c r="A34" s="20" t="s">
        <v>43</v>
      </c>
      <c r="B34" s="9">
        <v>530</v>
      </c>
      <c r="C34" s="9">
        <v>3</v>
      </c>
      <c r="D34" s="9">
        <v>0</v>
      </c>
      <c r="E34" s="9">
        <v>58</v>
      </c>
      <c r="F34" s="9">
        <v>13</v>
      </c>
      <c r="G34" s="9">
        <v>31</v>
      </c>
      <c r="H34" s="9">
        <v>27</v>
      </c>
      <c r="I34" s="9">
        <v>72</v>
      </c>
      <c r="J34" s="9">
        <v>17</v>
      </c>
      <c r="K34" s="9">
        <v>0</v>
      </c>
      <c r="L34" s="10">
        <f t="shared" si="0"/>
        <v>751</v>
      </c>
    </row>
    <row r="35" spans="1:12" ht="12.75">
      <c r="A35" s="20" t="s">
        <v>44</v>
      </c>
      <c r="B35" s="9">
        <v>558</v>
      </c>
      <c r="C35" s="9">
        <v>4</v>
      </c>
      <c r="D35" s="9">
        <v>0</v>
      </c>
      <c r="E35" s="9">
        <v>49</v>
      </c>
      <c r="F35" s="9">
        <v>5</v>
      </c>
      <c r="G35" s="9">
        <v>8</v>
      </c>
      <c r="H35" s="9">
        <v>30</v>
      </c>
      <c r="I35" s="9">
        <v>56</v>
      </c>
      <c r="J35" s="9">
        <v>12</v>
      </c>
      <c r="K35" s="9">
        <v>1</v>
      </c>
      <c r="L35" s="10">
        <f t="shared" si="0"/>
        <v>723</v>
      </c>
    </row>
    <row r="36" spans="1:12" ht="12.75">
      <c r="A36" s="20" t="s">
        <v>45</v>
      </c>
      <c r="B36" s="9">
        <v>636</v>
      </c>
      <c r="C36" s="9">
        <v>3</v>
      </c>
      <c r="D36" s="9">
        <v>0</v>
      </c>
      <c r="E36" s="9">
        <v>45</v>
      </c>
      <c r="F36" s="9">
        <v>8</v>
      </c>
      <c r="G36" s="9">
        <v>26</v>
      </c>
      <c r="H36" s="9">
        <v>29</v>
      </c>
      <c r="I36" s="9">
        <v>38</v>
      </c>
      <c r="J36" s="9">
        <v>6</v>
      </c>
      <c r="K36" s="9">
        <v>3</v>
      </c>
      <c r="L36" s="10">
        <f t="shared" si="0"/>
        <v>794</v>
      </c>
    </row>
    <row r="37" spans="1:12" ht="12.75">
      <c r="A37" s="20" t="s">
        <v>46</v>
      </c>
      <c r="B37" s="9">
        <v>532</v>
      </c>
      <c r="C37" s="9">
        <v>3</v>
      </c>
      <c r="D37" s="9">
        <v>0</v>
      </c>
      <c r="E37" s="9">
        <v>29</v>
      </c>
      <c r="F37" s="9">
        <v>6</v>
      </c>
      <c r="G37" s="9">
        <v>4</v>
      </c>
      <c r="H37" s="9">
        <v>19</v>
      </c>
      <c r="I37" s="9">
        <v>18</v>
      </c>
      <c r="J37" s="9">
        <v>0</v>
      </c>
      <c r="K37" s="9">
        <v>1</v>
      </c>
      <c r="L37" s="10">
        <f t="shared" si="0"/>
        <v>612</v>
      </c>
    </row>
    <row r="38" spans="1:12" ht="12.75">
      <c r="A38" s="20" t="s">
        <v>47</v>
      </c>
      <c r="B38" s="9">
        <v>372</v>
      </c>
      <c r="C38" s="9">
        <v>3</v>
      </c>
      <c r="D38" s="9">
        <v>0</v>
      </c>
      <c r="E38" s="9">
        <v>18</v>
      </c>
      <c r="F38" s="9">
        <v>4</v>
      </c>
      <c r="G38" s="9">
        <v>4</v>
      </c>
      <c r="H38" s="9">
        <v>25</v>
      </c>
      <c r="I38" s="9">
        <v>10</v>
      </c>
      <c r="J38" s="9">
        <v>0</v>
      </c>
      <c r="K38" s="9">
        <v>2</v>
      </c>
      <c r="L38" s="10">
        <f t="shared" si="0"/>
        <v>438</v>
      </c>
    </row>
    <row r="39" spans="1:12" ht="12.75">
      <c r="A39" s="20" t="s">
        <v>48</v>
      </c>
      <c r="B39" s="9">
        <v>389</v>
      </c>
      <c r="C39" s="9">
        <v>0</v>
      </c>
      <c r="D39" s="9">
        <v>0</v>
      </c>
      <c r="E39" s="9">
        <v>11</v>
      </c>
      <c r="F39" s="9">
        <v>5</v>
      </c>
      <c r="G39" s="9">
        <v>9</v>
      </c>
      <c r="H39" s="9">
        <v>15</v>
      </c>
      <c r="I39" s="9">
        <v>13</v>
      </c>
      <c r="J39" s="9">
        <v>1</v>
      </c>
      <c r="K39" s="9">
        <v>3</v>
      </c>
      <c r="L39" s="10">
        <f t="shared" si="0"/>
        <v>446</v>
      </c>
    </row>
    <row r="40" spans="1:12" ht="12.75">
      <c r="A40" s="20" t="s">
        <v>49</v>
      </c>
      <c r="B40" s="9">
        <v>470</v>
      </c>
      <c r="C40" s="9">
        <v>2</v>
      </c>
      <c r="D40" s="9">
        <v>0</v>
      </c>
      <c r="E40" s="9">
        <v>37</v>
      </c>
      <c r="F40" s="9">
        <v>8</v>
      </c>
      <c r="G40" s="9">
        <v>9</v>
      </c>
      <c r="H40" s="9">
        <v>23</v>
      </c>
      <c r="I40" s="9">
        <v>39</v>
      </c>
      <c r="J40" s="9">
        <v>13</v>
      </c>
      <c r="K40" s="9">
        <v>1</v>
      </c>
      <c r="L40" s="10">
        <f t="shared" si="0"/>
        <v>602</v>
      </c>
    </row>
    <row r="41" spans="1:12" ht="12.75">
      <c r="A41" s="20" t="s">
        <v>50</v>
      </c>
      <c r="B41" s="9">
        <v>514</v>
      </c>
      <c r="C41" s="9">
        <v>6</v>
      </c>
      <c r="D41" s="9">
        <v>0</v>
      </c>
      <c r="E41" s="9">
        <v>35</v>
      </c>
      <c r="F41" s="9">
        <v>5</v>
      </c>
      <c r="G41" s="9">
        <v>6</v>
      </c>
      <c r="H41" s="9">
        <v>27</v>
      </c>
      <c r="I41" s="9">
        <v>66</v>
      </c>
      <c r="J41" s="9">
        <v>14</v>
      </c>
      <c r="K41" s="9">
        <v>6</v>
      </c>
      <c r="L41" s="10">
        <f t="shared" si="0"/>
        <v>679</v>
      </c>
    </row>
    <row r="42" spans="1:12" ht="12.75">
      <c r="A42" s="20" t="s">
        <v>51</v>
      </c>
      <c r="B42" s="9">
        <v>581</v>
      </c>
      <c r="C42" s="9">
        <v>8</v>
      </c>
      <c r="D42" s="9">
        <v>0</v>
      </c>
      <c r="E42" s="9">
        <v>44</v>
      </c>
      <c r="F42" s="9">
        <v>10</v>
      </c>
      <c r="G42" s="9">
        <v>18</v>
      </c>
      <c r="H42" s="9">
        <v>23</v>
      </c>
      <c r="I42" s="9">
        <v>59</v>
      </c>
      <c r="J42" s="9">
        <v>4</v>
      </c>
      <c r="K42" s="9">
        <v>6</v>
      </c>
      <c r="L42" s="10">
        <f t="shared" si="0"/>
        <v>753</v>
      </c>
    </row>
    <row r="43" spans="1:12" ht="12.75">
      <c r="A43" s="20" t="s">
        <v>52</v>
      </c>
      <c r="B43" s="9">
        <v>770</v>
      </c>
      <c r="C43" s="9">
        <v>15</v>
      </c>
      <c r="D43" s="9">
        <v>0</v>
      </c>
      <c r="E43" s="9">
        <v>34</v>
      </c>
      <c r="F43" s="9">
        <v>7</v>
      </c>
      <c r="G43" s="9">
        <v>9</v>
      </c>
      <c r="H43" s="9">
        <v>24</v>
      </c>
      <c r="I43" s="9">
        <v>29</v>
      </c>
      <c r="J43" s="9">
        <v>6</v>
      </c>
      <c r="K43" s="9">
        <v>5</v>
      </c>
      <c r="L43" s="10">
        <f t="shared" si="0"/>
        <v>899</v>
      </c>
    </row>
    <row r="44" spans="1:12" ht="12.75">
      <c r="A44" s="20" t="s">
        <v>53</v>
      </c>
      <c r="B44" s="9">
        <v>733</v>
      </c>
      <c r="C44" s="9">
        <v>9</v>
      </c>
      <c r="D44" s="9">
        <v>0</v>
      </c>
      <c r="E44" s="9">
        <v>25</v>
      </c>
      <c r="F44" s="9">
        <v>8</v>
      </c>
      <c r="G44" s="9">
        <v>4</v>
      </c>
      <c r="H44" s="9">
        <v>15</v>
      </c>
      <c r="I44" s="9">
        <v>13</v>
      </c>
      <c r="J44" s="9">
        <v>1</v>
      </c>
      <c r="K44" s="9">
        <v>10</v>
      </c>
      <c r="L44" s="10">
        <f t="shared" si="0"/>
        <v>818</v>
      </c>
    </row>
    <row r="45" spans="1:12" ht="13.5" thickBot="1">
      <c r="A45" s="20" t="s">
        <v>54</v>
      </c>
      <c r="B45" s="9">
        <v>412</v>
      </c>
      <c r="C45" s="9">
        <v>2</v>
      </c>
      <c r="D45" s="9">
        <v>0</v>
      </c>
      <c r="E45" s="9">
        <v>14</v>
      </c>
      <c r="F45" s="9">
        <v>8</v>
      </c>
      <c r="G45" s="9">
        <v>4</v>
      </c>
      <c r="H45" s="9">
        <v>25</v>
      </c>
      <c r="I45" s="9">
        <v>12</v>
      </c>
      <c r="J45" s="9">
        <v>1</v>
      </c>
      <c r="K45" s="9">
        <v>3</v>
      </c>
      <c r="L45" s="10">
        <f t="shared" si="0"/>
        <v>481</v>
      </c>
    </row>
    <row r="46" spans="1:12" ht="12.75">
      <c r="A46" s="21" t="s">
        <v>19</v>
      </c>
      <c r="B46" s="11">
        <f aca="true" t="shared" si="1" ref="B46:L46">SUM(B15:B45)</f>
        <v>14557</v>
      </c>
      <c r="C46" s="11">
        <f t="shared" si="1"/>
        <v>118</v>
      </c>
      <c r="D46" s="11">
        <f t="shared" si="1"/>
        <v>0</v>
      </c>
      <c r="E46" s="11">
        <f t="shared" si="1"/>
        <v>1129</v>
      </c>
      <c r="F46" s="11">
        <f t="shared" si="1"/>
        <v>260</v>
      </c>
      <c r="G46" s="11">
        <f t="shared" si="1"/>
        <v>592</v>
      </c>
      <c r="H46" s="11">
        <f t="shared" si="1"/>
        <v>823</v>
      </c>
      <c r="I46" s="11">
        <f t="shared" si="1"/>
        <v>1616</v>
      </c>
      <c r="J46" s="11">
        <f t="shared" si="1"/>
        <v>255</v>
      </c>
      <c r="K46" s="11">
        <f t="shared" si="1"/>
        <v>115</v>
      </c>
      <c r="L46" s="12">
        <f t="shared" si="1"/>
        <v>19465</v>
      </c>
    </row>
    <row r="47" spans="1:12" ht="13.5" thickBot="1">
      <c r="A47" s="22" t="s">
        <v>55</v>
      </c>
      <c r="B47" s="13">
        <f aca="true" t="shared" si="2" ref="B47:L47">(B46/$M13)</f>
        <v>469.5806451612903</v>
      </c>
      <c r="C47" s="13">
        <f t="shared" si="2"/>
        <v>3.806451612903226</v>
      </c>
      <c r="D47" s="13">
        <f t="shared" si="2"/>
        <v>0</v>
      </c>
      <c r="E47" s="13">
        <f t="shared" si="2"/>
        <v>36.41935483870968</v>
      </c>
      <c r="F47" s="13">
        <f t="shared" si="2"/>
        <v>8.387096774193548</v>
      </c>
      <c r="G47" s="13">
        <f t="shared" si="2"/>
        <v>19.096774193548388</v>
      </c>
      <c r="H47" s="13">
        <f t="shared" si="2"/>
        <v>26.548387096774192</v>
      </c>
      <c r="I47" s="13">
        <f t="shared" si="2"/>
        <v>52.12903225806452</v>
      </c>
      <c r="J47" s="13">
        <f t="shared" si="2"/>
        <v>8.225806451612904</v>
      </c>
      <c r="K47" s="13">
        <f t="shared" si="2"/>
        <v>3.7096774193548385</v>
      </c>
      <c r="L47" s="14">
        <f t="shared" si="2"/>
        <v>627.9032258064516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64"/>
  <sheetViews>
    <sheetView zoomScalePageLayoutView="0" workbookViewId="0" topLeftCell="A19">
      <selection activeCell="B10" sqref="B10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56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2012</v>
      </c>
    </row>
    <row r="7" spans="1:2" ht="11.25" customHeight="1">
      <c r="A7" s="46"/>
      <c r="B7" s="46"/>
    </row>
    <row r="8" spans="1:2" ht="9" customHeight="1">
      <c r="A8" s="46"/>
      <c r="B8" s="46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57</v>
      </c>
      <c r="G13" s="26" t="s">
        <v>57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58</v>
      </c>
      <c r="G14" s="30" t="s">
        <v>59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301</v>
      </c>
      <c r="C15" s="9">
        <v>3</v>
      </c>
      <c r="D15" s="9">
        <v>0</v>
      </c>
      <c r="E15" s="9">
        <v>14</v>
      </c>
      <c r="F15" s="9">
        <v>29</v>
      </c>
      <c r="G15" s="9">
        <v>251</v>
      </c>
      <c r="H15" s="9">
        <v>12</v>
      </c>
      <c r="I15" s="9">
        <v>212</v>
      </c>
      <c r="J15" s="9">
        <v>39</v>
      </c>
      <c r="K15" s="9">
        <v>34</v>
      </c>
      <c r="L15" s="10">
        <f aca="true" t="shared" si="0" ref="L15:L45">SUM(B15:K15)</f>
        <v>895</v>
      </c>
      <c r="M15" s="23" t="s">
        <v>60</v>
      </c>
    </row>
    <row r="16" spans="1:13" ht="12.75">
      <c r="A16" s="20" t="s">
        <v>25</v>
      </c>
      <c r="B16" s="9">
        <v>378</v>
      </c>
      <c r="C16" s="9">
        <v>2</v>
      </c>
      <c r="D16" s="9">
        <v>0</v>
      </c>
      <c r="E16" s="9">
        <v>2</v>
      </c>
      <c r="F16" s="9">
        <v>32</v>
      </c>
      <c r="G16" s="9">
        <v>84</v>
      </c>
      <c r="H16" s="9">
        <v>14</v>
      </c>
      <c r="I16" s="9">
        <v>144</v>
      </c>
      <c r="J16" s="9">
        <v>23</v>
      </c>
      <c r="K16" s="9">
        <v>49</v>
      </c>
      <c r="L16" s="10">
        <f t="shared" si="0"/>
        <v>728</v>
      </c>
      <c r="M16" s="28"/>
    </row>
    <row r="17" spans="1:13" ht="12.75">
      <c r="A17" s="20" t="s">
        <v>26</v>
      </c>
      <c r="B17" s="9">
        <v>291</v>
      </c>
      <c r="C17" s="9">
        <v>0</v>
      </c>
      <c r="D17" s="9">
        <v>0</v>
      </c>
      <c r="E17" s="9">
        <v>13</v>
      </c>
      <c r="F17" s="9">
        <v>27</v>
      </c>
      <c r="G17" s="9">
        <v>192</v>
      </c>
      <c r="H17" s="9">
        <v>7</v>
      </c>
      <c r="I17" s="9">
        <v>116</v>
      </c>
      <c r="J17" s="9">
        <v>16</v>
      </c>
      <c r="K17" s="9">
        <v>37</v>
      </c>
      <c r="L17" s="10">
        <f t="shared" si="0"/>
        <v>699</v>
      </c>
      <c r="M17" s="28"/>
    </row>
    <row r="18" spans="1:13" ht="12.75">
      <c r="A18" s="20" t="s">
        <v>27</v>
      </c>
      <c r="B18" s="9">
        <v>185</v>
      </c>
      <c r="C18" s="9">
        <v>0</v>
      </c>
      <c r="D18" s="9">
        <v>0</v>
      </c>
      <c r="E18" s="9">
        <v>8</v>
      </c>
      <c r="F18" s="9">
        <v>37</v>
      </c>
      <c r="G18" s="9">
        <v>302</v>
      </c>
      <c r="H18" s="9">
        <v>11</v>
      </c>
      <c r="I18" s="9">
        <v>149</v>
      </c>
      <c r="J18" s="9">
        <v>33</v>
      </c>
      <c r="K18" s="9">
        <v>10</v>
      </c>
      <c r="L18" s="10">
        <f t="shared" si="0"/>
        <v>735</v>
      </c>
      <c r="M18" s="28"/>
    </row>
    <row r="19" spans="1:13" ht="12.75">
      <c r="A19" s="20" t="s">
        <v>28</v>
      </c>
      <c r="B19" s="9">
        <v>217</v>
      </c>
      <c r="C19" s="9">
        <v>0</v>
      </c>
      <c r="D19" s="9">
        <v>0</v>
      </c>
      <c r="E19" s="9">
        <v>10</v>
      </c>
      <c r="F19" s="9">
        <v>31</v>
      </c>
      <c r="G19" s="9">
        <v>373</v>
      </c>
      <c r="H19" s="9">
        <v>12</v>
      </c>
      <c r="I19" s="9">
        <v>217</v>
      </c>
      <c r="J19" s="9">
        <v>33</v>
      </c>
      <c r="K19" s="9">
        <v>14</v>
      </c>
      <c r="L19" s="10">
        <f t="shared" si="0"/>
        <v>907</v>
      </c>
      <c r="M19" s="28"/>
    </row>
    <row r="20" spans="1:13" ht="12.75">
      <c r="A20" s="20" t="s">
        <v>29</v>
      </c>
      <c r="B20" s="9">
        <v>228</v>
      </c>
      <c r="C20" s="9">
        <v>1</v>
      </c>
      <c r="D20" s="9">
        <v>0</v>
      </c>
      <c r="E20" s="9">
        <v>10</v>
      </c>
      <c r="F20" s="9">
        <v>28</v>
      </c>
      <c r="G20" s="9">
        <v>319</v>
      </c>
      <c r="H20" s="9">
        <v>19</v>
      </c>
      <c r="I20" s="9">
        <v>184</v>
      </c>
      <c r="J20" s="9">
        <v>44</v>
      </c>
      <c r="K20" s="9">
        <v>8</v>
      </c>
      <c r="L20" s="10">
        <f t="shared" si="0"/>
        <v>841</v>
      </c>
      <c r="M20" s="28"/>
    </row>
    <row r="21" spans="1:13" ht="12.75">
      <c r="A21" s="20" t="s">
        <v>30</v>
      </c>
      <c r="B21" s="9">
        <v>376</v>
      </c>
      <c r="C21" s="9">
        <v>1</v>
      </c>
      <c r="D21" s="9">
        <v>0</v>
      </c>
      <c r="E21" s="9">
        <v>13</v>
      </c>
      <c r="F21" s="9">
        <v>29</v>
      </c>
      <c r="G21" s="9">
        <v>351</v>
      </c>
      <c r="H21" s="9">
        <v>25</v>
      </c>
      <c r="I21" s="9">
        <v>241</v>
      </c>
      <c r="J21" s="9">
        <v>45</v>
      </c>
      <c r="K21" s="9">
        <v>10</v>
      </c>
      <c r="L21" s="10">
        <f t="shared" si="0"/>
        <v>1091</v>
      </c>
      <c r="M21" s="28"/>
    </row>
    <row r="22" spans="1:13" ht="12.75">
      <c r="A22" s="20" t="s">
        <v>31</v>
      </c>
      <c r="B22" s="9">
        <v>285</v>
      </c>
      <c r="C22" s="9">
        <v>2</v>
      </c>
      <c r="D22" s="9">
        <v>0</v>
      </c>
      <c r="E22" s="9">
        <v>4</v>
      </c>
      <c r="F22" s="9">
        <v>29</v>
      </c>
      <c r="G22" s="9">
        <v>190</v>
      </c>
      <c r="H22" s="9">
        <v>8</v>
      </c>
      <c r="I22" s="9">
        <v>127</v>
      </c>
      <c r="J22" s="9">
        <v>50</v>
      </c>
      <c r="K22" s="9">
        <v>16</v>
      </c>
      <c r="L22" s="10">
        <f t="shared" si="0"/>
        <v>711</v>
      </c>
      <c r="M22" s="28"/>
    </row>
    <row r="23" spans="1:13" ht="12.75">
      <c r="A23" s="20" t="s">
        <v>32</v>
      </c>
      <c r="B23" s="9">
        <v>407</v>
      </c>
      <c r="C23" s="9">
        <v>2</v>
      </c>
      <c r="D23" s="9">
        <v>0</v>
      </c>
      <c r="E23" s="9">
        <v>4</v>
      </c>
      <c r="F23" s="9">
        <v>26</v>
      </c>
      <c r="G23" s="9">
        <v>93</v>
      </c>
      <c r="H23" s="9">
        <v>14</v>
      </c>
      <c r="I23" s="9">
        <v>105</v>
      </c>
      <c r="J23" s="9">
        <v>18</v>
      </c>
      <c r="K23" s="9">
        <v>41</v>
      </c>
      <c r="L23" s="10">
        <f t="shared" si="0"/>
        <v>710</v>
      </c>
      <c r="M23" s="28"/>
    </row>
    <row r="24" spans="1:13" ht="12.75">
      <c r="A24" s="20" t="s">
        <v>33</v>
      </c>
      <c r="B24" s="9">
        <v>303</v>
      </c>
      <c r="C24" s="9">
        <v>0</v>
      </c>
      <c r="D24" s="9">
        <v>0</v>
      </c>
      <c r="E24" s="9">
        <v>5</v>
      </c>
      <c r="F24" s="9">
        <v>24</v>
      </c>
      <c r="G24" s="9">
        <v>213</v>
      </c>
      <c r="H24" s="9">
        <v>10</v>
      </c>
      <c r="I24" s="9">
        <v>109</v>
      </c>
      <c r="J24" s="9">
        <v>14</v>
      </c>
      <c r="K24" s="9">
        <v>30</v>
      </c>
      <c r="L24" s="10">
        <f t="shared" si="0"/>
        <v>708</v>
      </c>
      <c r="M24" s="28"/>
    </row>
    <row r="25" spans="1:13" ht="12.75">
      <c r="A25" s="20" t="s">
        <v>34</v>
      </c>
      <c r="B25" s="9">
        <v>236</v>
      </c>
      <c r="C25" s="9">
        <v>0</v>
      </c>
      <c r="D25" s="9">
        <v>0</v>
      </c>
      <c r="E25" s="9">
        <v>6</v>
      </c>
      <c r="F25" s="9">
        <v>34</v>
      </c>
      <c r="G25" s="9">
        <v>342</v>
      </c>
      <c r="H25" s="9">
        <v>16</v>
      </c>
      <c r="I25" s="9">
        <v>174</v>
      </c>
      <c r="J25" s="9">
        <v>36</v>
      </c>
      <c r="K25" s="9">
        <v>11</v>
      </c>
      <c r="L25" s="10">
        <f t="shared" si="0"/>
        <v>855</v>
      </c>
      <c r="M25" s="28"/>
    </row>
    <row r="26" spans="1:13" ht="12.75">
      <c r="A26" s="20" t="s">
        <v>35</v>
      </c>
      <c r="B26" s="9">
        <v>225</v>
      </c>
      <c r="C26" s="9">
        <v>0</v>
      </c>
      <c r="D26" s="9">
        <v>0</v>
      </c>
      <c r="E26" s="9">
        <v>11</v>
      </c>
      <c r="F26" s="9">
        <v>33</v>
      </c>
      <c r="G26" s="9">
        <v>354</v>
      </c>
      <c r="H26" s="9">
        <v>10</v>
      </c>
      <c r="I26" s="9">
        <v>244</v>
      </c>
      <c r="J26" s="9">
        <v>48</v>
      </c>
      <c r="K26" s="9">
        <v>8</v>
      </c>
      <c r="L26" s="10">
        <f t="shared" si="0"/>
        <v>933</v>
      </c>
      <c r="M26" s="28"/>
    </row>
    <row r="27" spans="1:13" ht="12.75">
      <c r="A27" s="20" t="s">
        <v>36</v>
      </c>
      <c r="B27" s="9">
        <v>218</v>
      </c>
      <c r="C27" s="9">
        <v>0</v>
      </c>
      <c r="D27" s="9">
        <v>0</v>
      </c>
      <c r="E27" s="9">
        <v>11</v>
      </c>
      <c r="F27" s="9">
        <v>32</v>
      </c>
      <c r="G27" s="9">
        <v>329</v>
      </c>
      <c r="H27" s="9">
        <v>15</v>
      </c>
      <c r="I27" s="9">
        <v>206</v>
      </c>
      <c r="J27" s="9">
        <v>50</v>
      </c>
      <c r="K27" s="9">
        <v>5</v>
      </c>
      <c r="L27" s="10">
        <f t="shared" si="0"/>
        <v>866</v>
      </c>
      <c r="M27" s="28"/>
    </row>
    <row r="28" spans="1:12" ht="12.75">
      <c r="A28" s="20">
        <v>14</v>
      </c>
      <c r="B28" s="9">
        <v>314</v>
      </c>
      <c r="C28" s="9">
        <v>0</v>
      </c>
      <c r="D28" s="9">
        <v>1</v>
      </c>
      <c r="E28" s="9">
        <v>12</v>
      </c>
      <c r="F28" s="9">
        <v>27</v>
      </c>
      <c r="G28" s="9">
        <v>339</v>
      </c>
      <c r="H28" s="9">
        <v>19</v>
      </c>
      <c r="I28" s="9">
        <v>217</v>
      </c>
      <c r="J28" s="9">
        <v>36</v>
      </c>
      <c r="K28" s="9">
        <v>27</v>
      </c>
      <c r="L28" s="10">
        <f t="shared" si="0"/>
        <v>992</v>
      </c>
    </row>
    <row r="29" spans="1:12" ht="12.75">
      <c r="A29" s="20" t="s">
        <v>38</v>
      </c>
      <c r="B29" s="9">
        <v>322</v>
      </c>
      <c r="C29" s="9">
        <v>1</v>
      </c>
      <c r="D29" s="9">
        <v>0</v>
      </c>
      <c r="E29" s="9">
        <v>7</v>
      </c>
      <c r="F29" s="9">
        <v>32</v>
      </c>
      <c r="G29" s="9">
        <v>232</v>
      </c>
      <c r="H29" s="9">
        <v>10</v>
      </c>
      <c r="I29" s="9">
        <v>235</v>
      </c>
      <c r="J29" s="9">
        <v>38</v>
      </c>
      <c r="K29" s="9">
        <v>24</v>
      </c>
      <c r="L29" s="10">
        <f t="shared" si="0"/>
        <v>901</v>
      </c>
    </row>
    <row r="30" spans="1:12" ht="12.75">
      <c r="A30" s="20" t="s">
        <v>39</v>
      </c>
      <c r="B30" s="9">
        <v>431</v>
      </c>
      <c r="C30" s="9">
        <v>2</v>
      </c>
      <c r="D30" s="9">
        <v>0</v>
      </c>
      <c r="E30" s="9">
        <v>4</v>
      </c>
      <c r="F30" s="9">
        <v>29</v>
      </c>
      <c r="G30" s="9">
        <v>89</v>
      </c>
      <c r="H30" s="9">
        <v>11</v>
      </c>
      <c r="I30" s="9">
        <v>168</v>
      </c>
      <c r="J30" s="9">
        <v>28</v>
      </c>
      <c r="K30" s="9">
        <v>27</v>
      </c>
      <c r="L30" s="10">
        <f t="shared" si="0"/>
        <v>789</v>
      </c>
    </row>
    <row r="31" spans="1:12" ht="12.75">
      <c r="A31" s="20" t="s">
        <v>40</v>
      </c>
      <c r="B31" s="9">
        <v>265</v>
      </c>
      <c r="C31" s="9">
        <v>0</v>
      </c>
      <c r="D31" s="9">
        <v>0</v>
      </c>
      <c r="E31" s="9">
        <v>9</v>
      </c>
      <c r="F31" s="9">
        <v>35</v>
      </c>
      <c r="G31" s="9">
        <v>213</v>
      </c>
      <c r="H31" s="9">
        <v>12</v>
      </c>
      <c r="I31" s="9">
        <v>123</v>
      </c>
      <c r="J31" s="9">
        <v>19</v>
      </c>
      <c r="K31" s="9">
        <v>10</v>
      </c>
      <c r="L31" s="10">
        <f t="shared" si="0"/>
        <v>686</v>
      </c>
    </row>
    <row r="32" spans="1:12" ht="12.75">
      <c r="A32" s="20" t="s">
        <v>41</v>
      </c>
      <c r="B32" s="9">
        <v>237</v>
      </c>
      <c r="C32" s="9">
        <v>0</v>
      </c>
      <c r="D32" s="9">
        <v>0</v>
      </c>
      <c r="E32" s="9">
        <v>11</v>
      </c>
      <c r="F32" s="9">
        <v>28</v>
      </c>
      <c r="G32" s="9">
        <v>355</v>
      </c>
      <c r="H32" s="9">
        <v>12</v>
      </c>
      <c r="I32" s="9">
        <v>191</v>
      </c>
      <c r="J32" s="9">
        <v>46</v>
      </c>
      <c r="K32" s="9">
        <v>4</v>
      </c>
      <c r="L32" s="10">
        <f t="shared" si="0"/>
        <v>884</v>
      </c>
    </row>
    <row r="33" spans="1:12" ht="12.75">
      <c r="A33" s="20" t="s">
        <v>42</v>
      </c>
      <c r="B33" s="9">
        <v>225</v>
      </c>
      <c r="C33" s="9">
        <v>1</v>
      </c>
      <c r="D33" s="9">
        <v>0</v>
      </c>
      <c r="E33" s="9">
        <v>4</v>
      </c>
      <c r="F33" s="9">
        <v>31</v>
      </c>
      <c r="G33" s="9">
        <v>253</v>
      </c>
      <c r="H33" s="9">
        <v>9</v>
      </c>
      <c r="I33" s="9">
        <v>182</v>
      </c>
      <c r="J33" s="9">
        <v>24</v>
      </c>
      <c r="K33" s="9">
        <v>3</v>
      </c>
      <c r="L33" s="10">
        <f t="shared" si="0"/>
        <v>732</v>
      </c>
    </row>
    <row r="34" spans="1:12" ht="12.75">
      <c r="A34" s="20" t="s">
        <v>43</v>
      </c>
      <c r="B34" s="9">
        <v>374</v>
      </c>
      <c r="C34" s="9">
        <v>0</v>
      </c>
      <c r="D34" s="9">
        <v>0</v>
      </c>
      <c r="E34" s="9">
        <v>9</v>
      </c>
      <c r="F34" s="9">
        <v>27</v>
      </c>
      <c r="G34" s="9">
        <v>406</v>
      </c>
      <c r="H34" s="9">
        <v>10</v>
      </c>
      <c r="I34" s="9">
        <v>267</v>
      </c>
      <c r="J34" s="9">
        <v>43</v>
      </c>
      <c r="K34" s="9">
        <v>6</v>
      </c>
      <c r="L34" s="10">
        <f t="shared" si="0"/>
        <v>1142</v>
      </c>
    </row>
    <row r="35" spans="1:12" ht="12.75">
      <c r="A35" s="20" t="s">
        <v>44</v>
      </c>
      <c r="B35" s="9">
        <v>522</v>
      </c>
      <c r="C35" s="9">
        <v>0</v>
      </c>
      <c r="D35" s="9">
        <v>0</v>
      </c>
      <c r="E35" s="9">
        <v>17</v>
      </c>
      <c r="F35" s="9">
        <v>37</v>
      </c>
      <c r="G35" s="9">
        <v>344</v>
      </c>
      <c r="H35" s="9">
        <v>17</v>
      </c>
      <c r="I35" s="9">
        <v>249</v>
      </c>
      <c r="J35" s="9">
        <v>33</v>
      </c>
      <c r="K35" s="9">
        <v>7</v>
      </c>
      <c r="L35" s="10">
        <f t="shared" si="0"/>
        <v>1226</v>
      </c>
    </row>
    <row r="36" spans="1:12" ht="12.75">
      <c r="A36" s="20" t="s">
        <v>45</v>
      </c>
      <c r="B36" s="9">
        <v>563</v>
      </c>
      <c r="C36" s="9">
        <v>2</v>
      </c>
      <c r="D36" s="9">
        <v>0</v>
      </c>
      <c r="E36" s="9">
        <v>12</v>
      </c>
      <c r="F36" s="9">
        <v>28</v>
      </c>
      <c r="G36" s="9">
        <v>357</v>
      </c>
      <c r="H36" s="9">
        <v>10</v>
      </c>
      <c r="I36" s="9">
        <v>207</v>
      </c>
      <c r="J36" s="9">
        <v>28</v>
      </c>
      <c r="K36" s="9">
        <v>14</v>
      </c>
      <c r="L36" s="10">
        <f t="shared" si="0"/>
        <v>1221</v>
      </c>
    </row>
    <row r="37" spans="1:12" ht="12.75">
      <c r="A37" s="20" t="s">
        <v>46</v>
      </c>
      <c r="B37" s="9">
        <v>345</v>
      </c>
      <c r="C37" s="9">
        <v>0</v>
      </c>
      <c r="D37" s="9">
        <v>0</v>
      </c>
      <c r="E37" s="9">
        <v>4</v>
      </c>
      <c r="F37" s="9">
        <v>29</v>
      </c>
      <c r="G37" s="9">
        <v>80</v>
      </c>
      <c r="H37" s="9">
        <v>7</v>
      </c>
      <c r="I37" s="9">
        <v>45</v>
      </c>
      <c r="J37" s="9">
        <v>3</v>
      </c>
      <c r="K37" s="9">
        <v>3</v>
      </c>
      <c r="L37" s="10">
        <f t="shared" si="0"/>
        <v>516</v>
      </c>
    </row>
    <row r="38" spans="1:12" ht="12.75">
      <c r="A38" s="20" t="s">
        <v>47</v>
      </c>
      <c r="B38" s="9">
        <v>109</v>
      </c>
      <c r="C38" s="9">
        <v>0</v>
      </c>
      <c r="D38" s="9">
        <v>0</v>
      </c>
      <c r="E38" s="9">
        <v>4</v>
      </c>
      <c r="F38" s="9">
        <v>23</v>
      </c>
      <c r="G38" s="9">
        <v>26</v>
      </c>
      <c r="H38" s="9">
        <v>6</v>
      </c>
      <c r="I38" s="9">
        <v>11</v>
      </c>
      <c r="J38" s="9">
        <v>1</v>
      </c>
      <c r="K38" s="9">
        <v>16</v>
      </c>
      <c r="L38" s="10">
        <f t="shared" si="0"/>
        <v>196</v>
      </c>
    </row>
    <row r="39" spans="1:12" ht="12.75">
      <c r="A39" s="20" t="s">
        <v>48</v>
      </c>
      <c r="B39" s="9">
        <v>240</v>
      </c>
      <c r="C39" s="9">
        <v>2</v>
      </c>
      <c r="D39" s="9">
        <v>0</v>
      </c>
      <c r="E39" s="9">
        <v>1</v>
      </c>
      <c r="F39" s="9">
        <v>13</v>
      </c>
      <c r="G39" s="9">
        <v>27</v>
      </c>
      <c r="H39" s="9">
        <v>4</v>
      </c>
      <c r="I39" s="9">
        <v>52</v>
      </c>
      <c r="J39" s="9">
        <v>11</v>
      </c>
      <c r="K39" s="9">
        <v>1</v>
      </c>
      <c r="L39" s="10">
        <f t="shared" si="0"/>
        <v>351</v>
      </c>
    </row>
    <row r="40" spans="1:12" ht="12.75">
      <c r="A40" s="20" t="s">
        <v>49</v>
      </c>
      <c r="B40" s="9">
        <v>334</v>
      </c>
      <c r="C40" s="9">
        <v>1</v>
      </c>
      <c r="D40" s="9">
        <v>0</v>
      </c>
      <c r="E40" s="9">
        <v>8</v>
      </c>
      <c r="F40" s="9">
        <v>27</v>
      </c>
      <c r="G40" s="9">
        <v>163</v>
      </c>
      <c r="H40" s="9">
        <v>9</v>
      </c>
      <c r="I40" s="9">
        <v>104</v>
      </c>
      <c r="J40" s="9">
        <v>22</v>
      </c>
      <c r="K40" s="9">
        <v>4</v>
      </c>
      <c r="L40" s="10">
        <f t="shared" si="0"/>
        <v>672</v>
      </c>
    </row>
    <row r="41" spans="1:12" ht="12.75">
      <c r="A41" s="20" t="s">
        <v>50</v>
      </c>
      <c r="B41" s="9">
        <v>267</v>
      </c>
      <c r="C41" s="9">
        <v>1</v>
      </c>
      <c r="D41" s="9">
        <v>0</v>
      </c>
      <c r="E41" s="9">
        <v>7</v>
      </c>
      <c r="F41" s="9">
        <v>29</v>
      </c>
      <c r="G41" s="9">
        <v>295</v>
      </c>
      <c r="H41" s="9">
        <v>12</v>
      </c>
      <c r="I41" s="9">
        <v>109</v>
      </c>
      <c r="J41" s="9">
        <v>17</v>
      </c>
      <c r="K41" s="9">
        <v>13</v>
      </c>
      <c r="L41" s="10">
        <f t="shared" si="0"/>
        <v>750</v>
      </c>
    </row>
    <row r="42" spans="1:12" ht="12.75">
      <c r="A42" s="20" t="s">
        <v>51</v>
      </c>
      <c r="B42" s="9">
        <v>392</v>
      </c>
      <c r="C42" s="9">
        <v>1</v>
      </c>
      <c r="D42" s="9">
        <v>0</v>
      </c>
      <c r="E42" s="9">
        <v>9</v>
      </c>
      <c r="F42" s="9">
        <v>30</v>
      </c>
      <c r="G42" s="9">
        <v>358</v>
      </c>
      <c r="H42" s="9">
        <v>14</v>
      </c>
      <c r="I42" s="9">
        <v>224</v>
      </c>
      <c r="J42" s="9">
        <v>28</v>
      </c>
      <c r="K42" s="9">
        <v>14</v>
      </c>
      <c r="L42" s="10">
        <f t="shared" si="0"/>
        <v>1070</v>
      </c>
    </row>
    <row r="43" spans="1:12" ht="12.75">
      <c r="A43" s="20" t="s">
        <v>52</v>
      </c>
      <c r="B43" s="9">
        <v>509</v>
      </c>
      <c r="C43" s="9">
        <v>2</v>
      </c>
      <c r="D43" s="9">
        <v>0</v>
      </c>
      <c r="E43" s="9">
        <v>10</v>
      </c>
      <c r="F43" s="9">
        <v>34</v>
      </c>
      <c r="G43" s="9">
        <v>307</v>
      </c>
      <c r="H43" s="9">
        <v>16</v>
      </c>
      <c r="I43" s="9">
        <v>216</v>
      </c>
      <c r="J43" s="9">
        <v>40</v>
      </c>
      <c r="K43" s="9">
        <v>22</v>
      </c>
      <c r="L43" s="10">
        <f t="shared" si="0"/>
        <v>1156</v>
      </c>
    </row>
    <row r="44" spans="1:12" ht="12.75">
      <c r="A44" s="20" t="s">
        <v>53</v>
      </c>
      <c r="B44" s="9">
        <v>369</v>
      </c>
      <c r="C44" s="9">
        <v>0</v>
      </c>
      <c r="D44" s="9">
        <v>0</v>
      </c>
      <c r="E44" s="9">
        <v>8</v>
      </c>
      <c r="F44" s="9">
        <v>36</v>
      </c>
      <c r="G44" s="9">
        <v>50</v>
      </c>
      <c r="H44" s="9">
        <v>8</v>
      </c>
      <c r="I44" s="9">
        <v>62</v>
      </c>
      <c r="J44" s="9">
        <v>10</v>
      </c>
      <c r="K44" s="9">
        <v>8</v>
      </c>
      <c r="L44" s="10">
        <f t="shared" si="0"/>
        <v>551</v>
      </c>
    </row>
    <row r="45" spans="1:12" ht="13.5" thickBot="1">
      <c r="A45" s="20" t="s">
        <v>54</v>
      </c>
      <c r="B45" s="9">
        <v>126</v>
      </c>
      <c r="C45" s="9">
        <v>0</v>
      </c>
      <c r="D45" s="9">
        <v>0</v>
      </c>
      <c r="E45" s="9">
        <v>2</v>
      </c>
      <c r="F45" s="9">
        <v>25</v>
      </c>
      <c r="G45" s="9">
        <v>20</v>
      </c>
      <c r="H45" s="9">
        <v>5</v>
      </c>
      <c r="I45" s="9">
        <v>9</v>
      </c>
      <c r="J45" s="9">
        <v>0</v>
      </c>
      <c r="K45" s="9">
        <v>2</v>
      </c>
      <c r="L45" s="10">
        <f t="shared" si="0"/>
        <v>189</v>
      </c>
    </row>
    <row r="46" spans="1:12" ht="12.75">
      <c r="A46" s="21" t="s">
        <v>19</v>
      </c>
      <c r="B46" s="11">
        <f aca="true" t="shared" si="1" ref="B46:L46">SUM(B15:B45)</f>
        <v>9594</v>
      </c>
      <c r="C46" s="11">
        <f t="shared" si="1"/>
        <v>24</v>
      </c>
      <c r="D46" s="11">
        <f t="shared" si="1"/>
        <v>1</v>
      </c>
      <c r="E46" s="11">
        <f t="shared" si="1"/>
        <v>249</v>
      </c>
      <c r="F46" s="11">
        <f t="shared" si="1"/>
        <v>911</v>
      </c>
      <c r="G46" s="11">
        <f t="shared" si="1"/>
        <v>7307</v>
      </c>
      <c r="H46" s="11">
        <f t="shared" si="1"/>
        <v>364</v>
      </c>
      <c r="I46" s="11">
        <f t="shared" si="1"/>
        <v>4899</v>
      </c>
      <c r="J46" s="11">
        <f t="shared" si="1"/>
        <v>876</v>
      </c>
      <c r="K46" s="11">
        <f t="shared" si="1"/>
        <v>478</v>
      </c>
      <c r="L46" s="12">
        <f t="shared" si="1"/>
        <v>24703</v>
      </c>
    </row>
    <row r="47" spans="1:12" ht="13.5" thickBot="1">
      <c r="A47" s="22" t="s">
        <v>55</v>
      </c>
      <c r="B47" s="13">
        <f aca="true" t="shared" si="2" ref="B47:L47">(B46/$M13)</f>
        <v>309.48387096774195</v>
      </c>
      <c r="C47" s="13">
        <f t="shared" si="2"/>
        <v>0.7741935483870968</v>
      </c>
      <c r="D47" s="13">
        <f t="shared" si="2"/>
        <v>0.03225806451612903</v>
      </c>
      <c r="E47" s="13">
        <f t="shared" si="2"/>
        <v>8.03225806451613</v>
      </c>
      <c r="F47" s="13">
        <f t="shared" si="2"/>
        <v>29.387096774193548</v>
      </c>
      <c r="G47" s="13">
        <f t="shared" si="2"/>
        <v>235.70967741935485</v>
      </c>
      <c r="H47" s="13">
        <f t="shared" si="2"/>
        <v>11.741935483870968</v>
      </c>
      <c r="I47" s="13">
        <f t="shared" si="2"/>
        <v>158.03225806451613</v>
      </c>
      <c r="J47" s="13">
        <f t="shared" si="2"/>
        <v>28.258064516129032</v>
      </c>
      <c r="K47" s="13">
        <f t="shared" si="2"/>
        <v>15.419354838709678</v>
      </c>
      <c r="L47" s="14">
        <f t="shared" si="2"/>
        <v>796.8709677419355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4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1" t="s">
        <v>64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3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victor.peters</cp:lastModifiedBy>
  <cp:lastPrinted>2010-11-04T21:35:35Z</cp:lastPrinted>
  <dcterms:created xsi:type="dcterms:W3CDTF">2004-02-06T13:10:41Z</dcterms:created>
  <dcterms:modified xsi:type="dcterms:W3CDTF">2013-01-09T12:41:05Z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M">
    <vt:lpwstr>Diciembre</vt:lpwstr>
  </property>
  <property fmtid="{D5CDD505-2E9C-101B-9397-08002B2CF9AE}" pid="4" name="ContentTy">
    <vt:lpwstr>Documento</vt:lpwstr>
  </property>
  <property fmtid="{D5CDD505-2E9C-101B-9397-08002B2CF9AE}" pid="5" name="A">
    <vt:lpwstr>2012</vt:lpwstr>
  </property>
  <property fmtid="{D5CDD505-2E9C-101B-9397-08002B2CF9AE}" pid="6" name="URL Documen">
    <vt:lpwstr>/PasadasVehiculares/Vehic-DICIEMBRE-2012.xls</vt:lpwstr>
  </property>
  <property fmtid="{D5CDD505-2E9C-101B-9397-08002B2CF9AE}" pid="7" name="N_M">
    <vt:lpwstr>12.0000000000000</vt:lpwstr>
  </property>
</Properties>
</file>