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diciembre-11" sheetId="1" r:id="rId1"/>
    <sheet name="cor-diciembre-11" sheetId="2" r:id="rId2"/>
    <sheet name="las-raices-diciembre-11" sheetId="3" r:id="rId3"/>
    <sheet name="cris-diciembre-11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<sst xmlns="http://schemas.openxmlformats.org/spreadsheetml/2006/main" count="244" uniqueCount="66">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</sst>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5686</v>
      </c>
      <c r="C15" s="9">
        <v>3</v>
      </c>
      <c r="D15" s="9">
        <v>4</v>
      </c>
      <c r="E15" s="9">
        <v>745</v>
      </c>
      <c r="F15" s="9">
        <v>205</v>
      </c>
      <c r="G15" s="9">
        <v>286</v>
      </c>
      <c r="H15" s="9">
        <v>462</v>
      </c>
      <c r="I15" s="9">
        <v>1636</v>
      </c>
      <c r="J15" s="9">
        <v>263</v>
      </c>
      <c r="K15" s="9">
        <v>36</v>
      </c>
      <c r="L15" s="10">
        <f>SUM(B15:K15)</f>
        <v>9326</v>
      </c>
    </row>
    <row r="16" spans="1:12" ht="12.75">
      <c r="A16" s="20" t="s">
        <v>25</v>
      </c>
      <c r="B16" s="9">
        <v>6904</v>
      </c>
      <c r="C16" s="9">
        <v>16</v>
      </c>
      <c r="D16" s="9">
        <v>2</v>
      </c>
      <c r="E16" s="9">
        <v>827</v>
      </c>
      <c r="F16" s="9">
        <v>222</v>
      </c>
      <c r="G16" s="9">
        <v>284</v>
      </c>
      <c r="H16" s="9">
        <v>536</v>
      </c>
      <c r="I16" s="9">
        <v>1436</v>
      </c>
      <c r="J16" s="9">
        <v>341</v>
      </c>
      <c r="K16" s="9">
        <v>48</v>
      </c>
      <c r="L16" s="10">
        <f>SUM(B16:K16)</f>
        <v>10616</v>
      </c>
    </row>
    <row r="17" spans="1:12" ht="12.75">
      <c r="A17" s="20" t="s">
        <v>26</v>
      </c>
      <c r="B17" s="9">
        <v>8269</v>
      </c>
      <c r="C17" s="9">
        <v>17</v>
      </c>
      <c r="D17" s="9">
        <v>0</v>
      </c>
      <c r="E17" s="9">
        <v>574</v>
      </c>
      <c r="F17" s="9">
        <v>131</v>
      </c>
      <c r="G17" s="9">
        <v>229</v>
      </c>
      <c r="H17" s="9">
        <v>510</v>
      </c>
      <c r="I17" s="9">
        <v>807</v>
      </c>
      <c r="J17" s="9">
        <v>239</v>
      </c>
      <c r="K17" s="9">
        <v>47</v>
      </c>
      <c r="L17" s="10">
        <f aca="true" t="shared" si="0" ref="L17:L45">SUM(B17:K17)</f>
        <v>10823</v>
      </c>
    </row>
    <row r="18" spans="1:12" ht="12.75">
      <c r="A18" s="20" t="s">
        <v>27</v>
      </c>
      <c r="B18" s="9">
        <v>10049</v>
      </c>
      <c r="C18" s="9">
        <v>35</v>
      </c>
      <c r="D18" s="9">
        <v>0</v>
      </c>
      <c r="E18" s="9">
        <v>249</v>
      </c>
      <c r="F18" s="9">
        <v>58</v>
      </c>
      <c r="G18" s="9">
        <v>46</v>
      </c>
      <c r="H18" s="9">
        <v>444</v>
      </c>
      <c r="I18" s="9">
        <v>209</v>
      </c>
      <c r="J18" s="9">
        <v>90</v>
      </c>
      <c r="K18" s="9">
        <v>93</v>
      </c>
      <c r="L18" s="10">
        <f t="shared" si="0"/>
        <v>11273</v>
      </c>
    </row>
    <row r="19" spans="1:12" ht="12.75">
      <c r="A19" s="20" t="s">
        <v>28</v>
      </c>
      <c r="B19" s="9">
        <v>5596</v>
      </c>
      <c r="C19" s="9">
        <v>9</v>
      </c>
      <c r="D19" s="9">
        <v>0</v>
      </c>
      <c r="E19" s="9">
        <v>542</v>
      </c>
      <c r="F19" s="9">
        <v>181</v>
      </c>
      <c r="G19" s="9">
        <v>285</v>
      </c>
      <c r="H19" s="9">
        <v>481</v>
      </c>
      <c r="I19" s="9">
        <v>1155</v>
      </c>
      <c r="J19" s="9">
        <v>320</v>
      </c>
      <c r="K19" s="9">
        <v>40</v>
      </c>
      <c r="L19" s="10">
        <f t="shared" si="0"/>
        <v>8609</v>
      </c>
    </row>
    <row r="20" spans="1:12" ht="12.75">
      <c r="A20" s="20" t="s">
        <v>29</v>
      </c>
      <c r="B20" s="9">
        <v>5618</v>
      </c>
      <c r="C20" s="9">
        <v>12</v>
      </c>
      <c r="D20" s="9">
        <v>3</v>
      </c>
      <c r="E20" s="9">
        <v>787</v>
      </c>
      <c r="F20" s="9">
        <v>247</v>
      </c>
      <c r="G20" s="9">
        <v>324</v>
      </c>
      <c r="H20" s="9">
        <v>472</v>
      </c>
      <c r="I20" s="9">
        <v>1483</v>
      </c>
      <c r="J20" s="9">
        <v>338</v>
      </c>
      <c r="K20" s="9">
        <v>27</v>
      </c>
      <c r="L20" s="10">
        <f t="shared" si="0"/>
        <v>9311</v>
      </c>
    </row>
    <row r="21" spans="1:12" ht="12.75">
      <c r="A21" s="20" t="s">
        <v>30</v>
      </c>
      <c r="B21" s="9">
        <v>6745</v>
      </c>
      <c r="C21" s="9">
        <v>13</v>
      </c>
      <c r="D21" s="9">
        <v>1</v>
      </c>
      <c r="E21" s="9">
        <v>842</v>
      </c>
      <c r="F21" s="9">
        <v>216</v>
      </c>
      <c r="G21" s="9">
        <v>280</v>
      </c>
      <c r="H21" s="9">
        <v>480</v>
      </c>
      <c r="I21" s="9">
        <v>1500</v>
      </c>
      <c r="J21" s="9">
        <v>303</v>
      </c>
      <c r="K21" s="9">
        <v>54</v>
      </c>
      <c r="L21" s="10">
        <f t="shared" si="0"/>
        <v>10434</v>
      </c>
    </row>
    <row r="22" spans="1:12" ht="12.75">
      <c r="A22" s="20" t="s">
        <v>31</v>
      </c>
      <c r="B22" s="9">
        <v>8142</v>
      </c>
      <c r="C22" s="9">
        <v>22</v>
      </c>
      <c r="D22" s="9">
        <v>0</v>
      </c>
      <c r="E22" s="9">
        <v>389</v>
      </c>
      <c r="F22" s="9">
        <v>100</v>
      </c>
      <c r="G22" s="9">
        <v>129</v>
      </c>
      <c r="H22" s="9">
        <v>403</v>
      </c>
      <c r="I22" s="9">
        <v>585</v>
      </c>
      <c r="J22" s="9">
        <v>172</v>
      </c>
      <c r="K22" s="9">
        <v>121</v>
      </c>
      <c r="L22" s="10">
        <f t="shared" si="0"/>
        <v>10063</v>
      </c>
    </row>
    <row r="23" spans="1:12" ht="12.75">
      <c r="A23" s="20" t="s">
        <v>32</v>
      </c>
      <c r="B23" s="9">
        <v>7097</v>
      </c>
      <c r="C23" s="9">
        <v>9</v>
      </c>
      <c r="D23" s="9">
        <v>1</v>
      </c>
      <c r="E23" s="9">
        <v>767</v>
      </c>
      <c r="F23" s="9">
        <v>192</v>
      </c>
      <c r="G23" s="9">
        <v>195</v>
      </c>
      <c r="H23" s="9">
        <v>510</v>
      </c>
      <c r="I23" s="9">
        <v>1456</v>
      </c>
      <c r="J23" s="9">
        <v>276</v>
      </c>
      <c r="K23" s="9">
        <v>58</v>
      </c>
      <c r="L23" s="10">
        <f t="shared" si="0"/>
        <v>10561</v>
      </c>
    </row>
    <row r="24" spans="1:12" ht="12.75">
      <c r="A24" s="20" t="s">
        <v>33</v>
      </c>
      <c r="B24" s="9">
        <v>9194</v>
      </c>
      <c r="C24" s="9">
        <v>9</v>
      </c>
      <c r="D24" s="9">
        <v>3</v>
      </c>
      <c r="E24" s="9">
        <v>595</v>
      </c>
      <c r="F24" s="9">
        <v>161</v>
      </c>
      <c r="G24" s="9">
        <v>221</v>
      </c>
      <c r="H24" s="9">
        <v>472</v>
      </c>
      <c r="I24" s="9">
        <v>997</v>
      </c>
      <c r="J24" s="9">
        <v>201</v>
      </c>
      <c r="K24" s="9">
        <v>100</v>
      </c>
      <c r="L24" s="10">
        <f t="shared" si="0"/>
        <v>11953</v>
      </c>
    </row>
    <row r="25" spans="1:12" ht="12.75">
      <c r="A25" s="20" t="s">
        <v>34</v>
      </c>
      <c r="B25" s="9">
        <v>11148</v>
      </c>
      <c r="C25" s="9">
        <v>20</v>
      </c>
      <c r="D25" s="9">
        <v>0</v>
      </c>
      <c r="E25" s="9">
        <v>267</v>
      </c>
      <c r="F25" s="9">
        <v>60</v>
      </c>
      <c r="G25" s="9">
        <v>47</v>
      </c>
      <c r="H25" s="9">
        <v>472</v>
      </c>
      <c r="I25" s="9">
        <v>259</v>
      </c>
      <c r="J25" s="9">
        <v>58</v>
      </c>
      <c r="K25" s="9">
        <v>140</v>
      </c>
      <c r="L25" s="10">
        <f t="shared" si="0"/>
        <v>12471</v>
      </c>
    </row>
    <row r="26" spans="1:12" ht="12.75">
      <c r="A26" s="20" t="s">
        <v>35</v>
      </c>
      <c r="B26" s="9">
        <v>5831</v>
      </c>
      <c r="C26" s="9">
        <v>13</v>
      </c>
      <c r="D26" s="9">
        <v>4</v>
      </c>
      <c r="E26" s="9">
        <v>686</v>
      </c>
      <c r="F26" s="9">
        <v>188</v>
      </c>
      <c r="G26" s="9">
        <v>256</v>
      </c>
      <c r="H26" s="9">
        <v>481</v>
      </c>
      <c r="I26" s="9">
        <v>1429</v>
      </c>
      <c r="J26" s="9">
        <v>209</v>
      </c>
      <c r="K26" s="9">
        <v>52</v>
      </c>
      <c r="L26" s="10">
        <f t="shared" si="0"/>
        <v>9149</v>
      </c>
    </row>
    <row r="27" spans="1:12" ht="12.75">
      <c r="A27" s="20" t="s">
        <v>36</v>
      </c>
      <c r="B27" s="9">
        <v>5556</v>
      </c>
      <c r="C27" s="9">
        <v>8</v>
      </c>
      <c r="D27" s="9">
        <v>1</v>
      </c>
      <c r="E27" s="9">
        <v>754</v>
      </c>
      <c r="F27" s="9">
        <v>235</v>
      </c>
      <c r="G27" s="9">
        <v>265</v>
      </c>
      <c r="H27" s="9">
        <v>460</v>
      </c>
      <c r="I27" s="9">
        <v>1589</v>
      </c>
      <c r="J27" s="9">
        <v>289</v>
      </c>
      <c r="K27" s="9">
        <v>30</v>
      </c>
      <c r="L27" s="10">
        <f t="shared" si="0"/>
        <v>9187</v>
      </c>
    </row>
    <row r="28" spans="1:12" ht="12.75">
      <c r="A28" s="20" t="s">
        <v>37</v>
      </c>
      <c r="B28" s="9">
        <v>5600</v>
      </c>
      <c r="C28" s="9">
        <v>8</v>
      </c>
      <c r="D28" s="9">
        <v>1</v>
      </c>
      <c r="E28" s="9">
        <v>783</v>
      </c>
      <c r="F28" s="9">
        <v>215</v>
      </c>
      <c r="G28" s="9">
        <v>333</v>
      </c>
      <c r="H28" s="9">
        <v>483</v>
      </c>
      <c r="I28" s="9">
        <v>1414</v>
      </c>
      <c r="J28" s="9">
        <v>363</v>
      </c>
      <c r="K28" s="9">
        <v>38</v>
      </c>
      <c r="L28" s="10">
        <f t="shared" si="0"/>
        <v>9238</v>
      </c>
    </row>
    <row r="29" spans="1:12" ht="12.75">
      <c r="A29" s="20" t="s">
        <v>38</v>
      </c>
      <c r="B29" s="9">
        <v>5999</v>
      </c>
      <c r="C29" s="9">
        <v>15</v>
      </c>
      <c r="D29" s="9">
        <v>2</v>
      </c>
      <c r="E29" s="9">
        <v>810</v>
      </c>
      <c r="F29" s="9">
        <v>210</v>
      </c>
      <c r="G29" s="9">
        <v>285</v>
      </c>
      <c r="H29" s="9">
        <v>478</v>
      </c>
      <c r="I29" s="9">
        <v>1778</v>
      </c>
      <c r="J29" s="9">
        <v>346</v>
      </c>
      <c r="K29" s="9">
        <v>24</v>
      </c>
      <c r="L29" s="10">
        <f t="shared" si="0"/>
        <v>9947</v>
      </c>
    </row>
    <row r="30" spans="1:12" ht="12.75">
      <c r="A30" s="20" t="s">
        <v>39</v>
      </c>
      <c r="B30" s="9">
        <v>7254</v>
      </c>
      <c r="C30" s="9">
        <v>17</v>
      </c>
      <c r="D30" s="9">
        <v>1</v>
      </c>
      <c r="E30" s="9">
        <v>915</v>
      </c>
      <c r="F30" s="9">
        <v>216</v>
      </c>
      <c r="G30" s="9">
        <v>251</v>
      </c>
      <c r="H30" s="9">
        <v>580</v>
      </c>
      <c r="I30" s="9">
        <v>1687</v>
      </c>
      <c r="J30" s="9">
        <v>266</v>
      </c>
      <c r="K30" s="9">
        <v>45</v>
      </c>
      <c r="L30" s="10">
        <f t="shared" si="0"/>
        <v>11232</v>
      </c>
    </row>
    <row r="31" spans="1:12" ht="12.75">
      <c r="A31" s="20" t="s">
        <v>40</v>
      </c>
      <c r="B31" s="9">
        <v>9174</v>
      </c>
      <c r="C31" s="9">
        <v>27</v>
      </c>
      <c r="D31" s="9">
        <v>3</v>
      </c>
      <c r="E31" s="9">
        <v>684</v>
      </c>
      <c r="F31" s="9">
        <v>147</v>
      </c>
      <c r="G31" s="9">
        <v>172</v>
      </c>
      <c r="H31" s="9">
        <v>521</v>
      </c>
      <c r="I31" s="9">
        <v>949</v>
      </c>
      <c r="J31" s="9">
        <v>305</v>
      </c>
      <c r="K31" s="9">
        <v>75</v>
      </c>
      <c r="L31" s="10">
        <f t="shared" si="0"/>
        <v>12057</v>
      </c>
    </row>
    <row r="32" spans="1:12" ht="12.75">
      <c r="A32" s="20" t="s">
        <v>41</v>
      </c>
      <c r="B32" s="9">
        <v>11007</v>
      </c>
      <c r="C32" s="9">
        <v>29</v>
      </c>
      <c r="D32" s="9">
        <v>0</v>
      </c>
      <c r="E32" s="9">
        <v>308</v>
      </c>
      <c r="F32" s="9">
        <v>58</v>
      </c>
      <c r="G32" s="9">
        <v>39</v>
      </c>
      <c r="H32" s="9">
        <v>505</v>
      </c>
      <c r="I32" s="9">
        <v>263</v>
      </c>
      <c r="J32" s="9">
        <v>83</v>
      </c>
      <c r="K32" s="9">
        <v>141</v>
      </c>
      <c r="L32" s="10">
        <f t="shared" si="0"/>
        <v>12433</v>
      </c>
    </row>
    <row r="33" spans="1:12" ht="12.75">
      <c r="A33" s="20" t="s">
        <v>42</v>
      </c>
      <c r="B33" s="9">
        <v>6104</v>
      </c>
      <c r="C33" s="9">
        <v>8</v>
      </c>
      <c r="D33" s="9">
        <v>0</v>
      </c>
      <c r="E33" s="9">
        <v>646</v>
      </c>
      <c r="F33" s="9">
        <v>159</v>
      </c>
      <c r="G33" s="9">
        <v>190</v>
      </c>
      <c r="H33" s="9">
        <v>489</v>
      </c>
      <c r="I33" s="9">
        <v>1046</v>
      </c>
      <c r="J33" s="9">
        <v>161</v>
      </c>
      <c r="K33" s="9">
        <v>42</v>
      </c>
      <c r="L33" s="10">
        <f t="shared" si="0"/>
        <v>8845</v>
      </c>
    </row>
    <row r="34" spans="1:12" ht="12.75">
      <c r="A34" s="20" t="s">
        <v>43</v>
      </c>
      <c r="B34" s="9">
        <v>5921</v>
      </c>
      <c r="C34" s="9">
        <v>11</v>
      </c>
      <c r="D34" s="9">
        <v>1</v>
      </c>
      <c r="E34" s="9">
        <v>752</v>
      </c>
      <c r="F34" s="9">
        <v>211</v>
      </c>
      <c r="G34" s="9">
        <v>310</v>
      </c>
      <c r="H34" s="9">
        <v>507</v>
      </c>
      <c r="I34" s="9">
        <v>1441</v>
      </c>
      <c r="J34" s="9">
        <v>272</v>
      </c>
      <c r="K34" s="9">
        <v>40</v>
      </c>
      <c r="L34" s="10">
        <f t="shared" si="0"/>
        <v>9466</v>
      </c>
    </row>
    <row r="35" spans="1:12" ht="12.75">
      <c r="A35" s="20" t="s">
        <v>44</v>
      </c>
      <c r="B35" s="9">
        <v>6293</v>
      </c>
      <c r="C35" s="9">
        <v>20</v>
      </c>
      <c r="D35" s="9">
        <v>2</v>
      </c>
      <c r="E35" s="9">
        <v>859</v>
      </c>
      <c r="F35" s="9">
        <v>195</v>
      </c>
      <c r="G35" s="9">
        <v>276</v>
      </c>
      <c r="H35" s="9">
        <v>492</v>
      </c>
      <c r="I35" s="9">
        <v>1608</v>
      </c>
      <c r="J35" s="9">
        <v>337</v>
      </c>
      <c r="K35" s="9">
        <v>45</v>
      </c>
      <c r="L35" s="10">
        <f t="shared" si="0"/>
        <v>10127</v>
      </c>
    </row>
    <row r="36" spans="1:12" ht="12.75">
      <c r="A36" s="20" t="s">
        <v>45</v>
      </c>
      <c r="B36" s="9">
        <v>6224</v>
      </c>
      <c r="C36" s="9">
        <v>15</v>
      </c>
      <c r="D36" s="9">
        <v>1</v>
      </c>
      <c r="E36" s="9">
        <v>816</v>
      </c>
      <c r="F36" s="9">
        <v>235</v>
      </c>
      <c r="G36" s="9">
        <v>347</v>
      </c>
      <c r="H36" s="9">
        <v>458</v>
      </c>
      <c r="I36" s="9">
        <v>1504</v>
      </c>
      <c r="J36" s="9">
        <v>336</v>
      </c>
      <c r="K36" s="9">
        <v>51</v>
      </c>
      <c r="L36" s="10">
        <f t="shared" si="0"/>
        <v>9987</v>
      </c>
    </row>
    <row r="37" spans="1:12" ht="12.75">
      <c r="A37" s="20" t="s">
        <v>46</v>
      </c>
      <c r="B37" s="9">
        <v>7903</v>
      </c>
      <c r="C37" s="9">
        <v>12</v>
      </c>
      <c r="D37" s="9">
        <v>5</v>
      </c>
      <c r="E37" s="9">
        <v>763</v>
      </c>
      <c r="F37" s="9">
        <v>206</v>
      </c>
      <c r="G37" s="9">
        <v>322</v>
      </c>
      <c r="H37" s="9">
        <v>496</v>
      </c>
      <c r="I37" s="9">
        <v>1442</v>
      </c>
      <c r="J37" s="9">
        <v>307</v>
      </c>
      <c r="K37" s="9">
        <v>46</v>
      </c>
      <c r="L37" s="10">
        <f t="shared" si="0"/>
        <v>11502</v>
      </c>
    </row>
    <row r="38" spans="1:12" ht="12.75">
      <c r="A38" s="20" t="s">
        <v>47</v>
      </c>
      <c r="B38" s="9">
        <v>5785</v>
      </c>
      <c r="C38" s="9">
        <v>16</v>
      </c>
      <c r="D38" s="9">
        <v>0</v>
      </c>
      <c r="E38" s="9">
        <v>357</v>
      </c>
      <c r="F38" s="9">
        <v>89</v>
      </c>
      <c r="G38" s="9">
        <v>110</v>
      </c>
      <c r="H38" s="9">
        <v>413</v>
      </c>
      <c r="I38" s="9">
        <v>530</v>
      </c>
      <c r="J38" s="9">
        <v>148</v>
      </c>
      <c r="K38" s="9">
        <v>61</v>
      </c>
      <c r="L38" s="10">
        <f t="shared" si="0"/>
        <v>7509</v>
      </c>
    </row>
    <row r="39" spans="1:12" ht="12.75">
      <c r="A39" s="20" t="s">
        <v>48</v>
      </c>
      <c r="B39" s="9">
        <v>12641</v>
      </c>
      <c r="C39" s="9">
        <v>18</v>
      </c>
      <c r="D39" s="9">
        <v>0</v>
      </c>
      <c r="E39" s="9">
        <v>147</v>
      </c>
      <c r="F39" s="9">
        <v>30</v>
      </c>
      <c r="G39" s="9">
        <v>24</v>
      </c>
      <c r="H39" s="9">
        <v>353</v>
      </c>
      <c r="I39" s="9">
        <v>132</v>
      </c>
      <c r="J39" s="9">
        <v>51</v>
      </c>
      <c r="K39" s="9">
        <v>104</v>
      </c>
      <c r="L39" s="10">
        <f t="shared" si="0"/>
        <v>13500</v>
      </c>
    </row>
    <row r="40" spans="1:12" ht="12.75">
      <c r="A40" s="20" t="s">
        <v>49</v>
      </c>
      <c r="B40" s="9">
        <v>6810</v>
      </c>
      <c r="C40" s="9">
        <v>12</v>
      </c>
      <c r="D40" s="9">
        <v>2</v>
      </c>
      <c r="E40" s="9">
        <v>662</v>
      </c>
      <c r="F40" s="9">
        <v>217</v>
      </c>
      <c r="G40" s="9">
        <v>330</v>
      </c>
      <c r="H40" s="9">
        <v>472</v>
      </c>
      <c r="I40" s="9">
        <v>1287</v>
      </c>
      <c r="J40" s="9">
        <v>287</v>
      </c>
      <c r="K40" s="9">
        <v>33</v>
      </c>
      <c r="L40" s="10">
        <f t="shared" si="0"/>
        <v>10112</v>
      </c>
    </row>
    <row r="41" spans="1:12" ht="12.75">
      <c r="A41" s="20" t="s">
        <v>50</v>
      </c>
      <c r="B41" s="9">
        <v>6396</v>
      </c>
      <c r="C41" s="9">
        <v>12</v>
      </c>
      <c r="D41" s="9">
        <v>1</v>
      </c>
      <c r="E41" s="9">
        <v>760</v>
      </c>
      <c r="F41" s="9">
        <v>213</v>
      </c>
      <c r="G41" s="9">
        <v>263</v>
      </c>
      <c r="H41" s="9">
        <v>468</v>
      </c>
      <c r="I41" s="9">
        <v>1579</v>
      </c>
      <c r="J41" s="9">
        <v>326</v>
      </c>
      <c r="K41" s="9">
        <v>28</v>
      </c>
      <c r="L41" s="10">
        <f t="shared" si="0"/>
        <v>10046</v>
      </c>
    </row>
    <row r="42" spans="1:12" ht="12.75">
      <c r="A42" s="20" t="s">
        <v>51</v>
      </c>
      <c r="B42" s="9">
        <v>6607</v>
      </c>
      <c r="C42" s="9">
        <v>13</v>
      </c>
      <c r="D42" s="9">
        <v>4</v>
      </c>
      <c r="E42" s="9">
        <v>859</v>
      </c>
      <c r="F42" s="9">
        <v>178</v>
      </c>
      <c r="G42" s="9">
        <v>262</v>
      </c>
      <c r="H42" s="9">
        <v>451</v>
      </c>
      <c r="I42" s="9">
        <v>1679</v>
      </c>
      <c r="J42" s="9">
        <v>276</v>
      </c>
      <c r="K42" s="9">
        <v>49</v>
      </c>
      <c r="L42" s="10">
        <f t="shared" si="0"/>
        <v>10378</v>
      </c>
    </row>
    <row r="43" spans="1:12" ht="12.75">
      <c r="A43" s="20" t="s">
        <v>52</v>
      </c>
      <c r="B43" s="9">
        <v>6816</v>
      </c>
      <c r="C43" s="9">
        <v>11</v>
      </c>
      <c r="D43" s="9">
        <v>1</v>
      </c>
      <c r="E43" s="9">
        <v>812</v>
      </c>
      <c r="F43" s="9">
        <v>217</v>
      </c>
      <c r="G43" s="9">
        <v>328</v>
      </c>
      <c r="H43" s="9">
        <v>442</v>
      </c>
      <c r="I43" s="9">
        <v>1652</v>
      </c>
      <c r="J43" s="9">
        <v>360</v>
      </c>
      <c r="K43" s="9">
        <v>62</v>
      </c>
      <c r="L43" s="10">
        <f t="shared" si="0"/>
        <v>10701</v>
      </c>
    </row>
    <row r="44" spans="1:12" ht="12.75">
      <c r="A44" s="20" t="s">
        <v>53</v>
      </c>
      <c r="B44" s="9">
        <v>9321</v>
      </c>
      <c r="C44" s="9">
        <v>13</v>
      </c>
      <c r="D44" s="9">
        <v>2</v>
      </c>
      <c r="E44" s="9">
        <v>780</v>
      </c>
      <c r="F44" s="9">
        <v>175</v>
      </c>
      <c r="G44" s="9">
        <v>215</v>
      </c>
      <c r="H44" s="9">
        <v>523</v>
      </c>
      <c r="I44" s="9">
        <v>1382</v>
      </c>
      <c r="J44" s="9">
        <v>263</v>
      </c>
      <c r="K44" s="9">
        <v>68</v>
      </c>
      <c r="L44" s="10">
        <f t="shared" si="0"/>
        <v>12742</v>
      </c>
    </row>
    <row r="45" spans="1:12" ht="13.5" thickBot="1">
      <c r="A45" s="20" t="s">
        <v>54</v>
      </c>
      <c r="B45" s="9">
        <v>8216</v>
      </c>
      <c r="C45" s="9">
        <v>26</v>
      </c>
      <c r="D45" s="9">
        <v>0</v>
      </c>
      <c r="E45" s="9">
        <v>331</v>
      </c>
      <c r="F45" s="9">
        <v>84</v>
      </c>
      <c r="G45" s="9">
        <v>80</v>
      </c>
      <c r="H45" s="9">
        <v>406</v>
      </c>
      <c r="I45" s="9">
        <v>376</v>
      </c>
      <c r="J45" s="9">
        <v>139</v>
      </c>
      <c r="K45" s="9">
        <v>93</v>
      </c>
      <c r="L45" s="10">
        <f t="shared" si="0"/>
        <v>9751</v>
      </c>
    </row>
    <row r="46" spans="1:12" ht="12.75">
      <c r="A46" s="21" t="s">
        <v>19</v>
      </c>
      <c r="B46" s="11">
        <f aca="true" t="shared" si="1" ref="B46:J46">SUM(B15:B45)</f>
        <v>229906</v>
      </c>
      <c r="C46" s="11">
        <f t="shared" si="1"/>
        <v>469</v>
      </c>
      <c r="D46" s="11">
        <f t="shared" si="1"/>
        <v>45</v>
      </c>
      <c r="E46" s="11">
        <f t="shared" si="1"/>
        <v>20068</v>
      </c>
      <c r="F46" s="11">
        <f t="shared" si="1"/>
        <v>5251</v>
      </c>
      <c r="G46" s="11">
        <f t="shared" si="1"/>
        <v>6984</v>
      </c>
      <c r="H46" s="11">
        <f t="shared" si="1"/>
        <v>14720</v>
      </c>
      <c r="I46" s="11">
        <f t="shared" si="1"/>
        <v>36290</v>
      </c>
      <c r="J46" s="11">
        <f t="shared" si="1"/>
        <v>7725</v>
      </c>
      <c r="K46" s="11">
        <f>SUM(K15:K45)</f>
        <v>1891</v>
      </c>
      <c r="L46" s="12">
        <f>SUM(L15:L45)</f>
        <v>323349</v>
      </c>
    </row>
    <row r="47" spans="1:12" ht="13.5" thickBot="1">
      <c r="A47" s="22" t="s">
        <v>55</v>
      </c>
      <c r="B47" s="13">
        <f aca="true" t="shared" si="2" ref="B47:K47">(B46/$M13)</f>
        <v>7416.322580645161</v>
      </c>
      <c r="C47" s="13">
        <f t="shared" si="2"/>
        <v>15.129032258064516</v>
      </c>
      <c r="D47" s="13">
        <f t="shared" si="2"/>
        <v>1.4516129032258065</v>
      </c>
      <c r="E47" s="13">
        <f t="shared" si="2"/>
        <v>647.3548387096774</v>
      </c>
      <c r="F47" s="13">
        <f t="shared" si="2"/>
        <v>169.38709677419354</v>
      </c>
      <c r="G47" s="13">
        <f t="shared" si="2"/>
        <v>225.29032258064515</v>
      </c>
      <c r="H47" s="13">
        <f t="shared" si="2"/>
        <v>474.83870967741933</v>
      </c>
      <c r="I47" s="13">
        <f t="shared" si="2"/>
        <v>1170.6451612903227</v>
      </c>
      <c r="J47" s="13">
        <f t="shared" si="2"/>
        <v>249.19354838709677</v>
      </c>
      <c r="K47" s="13">
        <f t="shared" si="2"/>
        <v>61</v>
      </c>
      <c r="L47" s="14">
        <f>SUM(B47:K47)</f>
        <v>10430.612903225805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5753</v>
      </c>
      <c r="C15" s="9">
        <v>5</v>
      </c>
      <c r="D15" s="9">
        <v>6</v>
      </c>
      <c r="E15" s="9">
        <v>625</v>
      </c>
      <c r="F15" s="9">
        <v>235</v>
      </c>
      <c r="G15" s="9">
        <v>217</v>
      </c>
      <c r="H15" s="9">
        <v>515</v>
      </c>
      <c r="I15" s="9">
        <v>797</v>
      </c>
      <c r="J15" s="9">
        <v>192</v>
      </c>
      <c r="K15" s="9">
        <v>46</v>
      </c>
      <c r="L15" s="10">
        <f>SUM(B15:K15)</f>
        <v>8391</v>
      </c>
    </row>
    <row r="16" spans="1:12" ht="12.75">
      <c r="A16" s="20" t="s">
        <v>25</v>
      </c>
      <c r="B16" s="9">
        <v>6205</v>
      </c>
      <c r="C16" s="9">
        <v>11</v>
      </c>
      <c r="D16" s="9">
        <v>2</v>
      </c>
      <c r="E16" s="9">
        <v>677</v>
      </c>
      <c r="F16" s="9">
        <v>245</v>
      </c>
      <c r="G16" s="9">
        <v>194</v>
      </c>
      <c r="H16" s="9">
        <v>568</v>
      </c>
      <c r="I16" s="9">
        <v>740</v>
      </c>
      <c r="J16" s="9">
        <v>180</v>
      </c>
      <c r="K16" s="9">
        <v>46</v>
      </c>
      <c r="L16" s="10">
        <f>SUM(B16:K16)</f>
        <v>8868</v>
      </c>
    </row>
    <row r="17" spans="1:12" ht="12.75">
      <c r="A17" s="20" t="s">
        <v>26</v>
      </c>
      <c r="B17" s="9">
        <v>3510</v>
      </c>
      <c r="C17" s="9">
        <v>6</v>
      </c>
      <c r="D17" s="9">
        <v>1</v>
      </c>
      <c r="E17" s="9">
        <v>304</v>
      </c>
      <c r="F17" s="9">
        <v>132</v>
      </c>
      <c r="G17" s="9">
        <v>123</v>
      </c>
      <c r="H17" s="9">
        <v>429</v>
      </c>
      <c r="I17" s="9">
        <v>494</v>
      </c>
      <c r="J17" s="9">
        <v>67</v>
      </c>
      <c r="K17" s="9">
        <v>28</v>
      </c>
      <c r="L17" s="10">
        <f aca="true" t="shared" si="0" ref="L17:L45">SUM(B17:K17)</f>
        <v>5094</v>
      </c>
    </row>
    <row r="18" spans="1:12" ht="12.75">
      <c r="A18" s="20" t="s">
        <v>27</v>
      </c>
      <c r="B18" s="9">
        <v>3055</v>
      </c>
      <c r="C18" s="9">
        <v>7</v>
      </c>
      <c r="D18" s="9">
        <v>1</v>
      </c>
      <c r="E18" s="9">
        <v>91</v>
      </c>
      <c r="F18" s="9">
        <v>13</v>
      </c>
      <c r="G18" s="9">
        <v>55</v>
      </c>
      <c r="H18" s="9">
        <v>307</v>
      </c>
      <c r="I18" s="9">
        <v>221</v>
      </c>
      <c r="J18" s="9">
        <v>33</v>
      </c>
      <c r="K18" s="9">
        <v>64</v>
      </c>
      <c r="L18" s="10">
        <f t="shared" si="0"/>
        <v>3847</v>
      </c>
    </row>
    <row r="19" spans="1:12" ht="12.75">
      <c r="A19" s="20" t="s">
        <v>28</v>
      </c>
      <c r="B19" s="9">
        <v>5777</v>
      </c>
      <c r="C19" s="9">
        <v>2</v>
      </c>
      <c r="D19" s="9">
        <v>7</v>
      </c>
      <c r="E19" s="9">
        <v>527</v>
      </c>
      <c r="F19" s="9">
        <v>197</v>
      </c>
      <c r="G19" s="9">
        <v>210</v>
      </c>
      <c r="H19" s="9">
        <v>513</v>
      </c>
      <c r="I19" s="9">
        <v>665</v>
      </c>
      <c r="J19" s="9">
        <v>143</v>
      </c>
      <c r="K19" s="9">
        <v>54</v>
      </c>
      <c r="L19" s="10">
        <f t="shared" si="0"/>
        <v>8095</v>
      </c>
    </row>
    <row r="20" spans="1:12" ht="12.75">
      <c r="A20" s="20" t="s">
        <v>29</v>
      </c>
      <c r="B20" s="9">
        <v>5860</v>
      </c>
      <c r="C20" s="9">
        <v>4</v>
      </c>
      <c r="D20" s="9">
        <v>3</v>
      </c>
      <c r="E20" s="9">
        <v>576</v>
      </c>
      <c r="F20" s="9">
        <v>193</v>
      </c>
      <c r="G20" s="9">
        <v>158</v>
      </c>
      <c r="H20" s="9">
        <v>544</v>
      </c>
      <c r="I20" s="9">
        <v>647</v>
      </c>
      <c r="J20" s="9">
        <v>129</v>
      </c>
      <c r="K20" s="9">
        <v>47</v>
      </c>
      <c r="L20" s="10">
        <f t="shared" si="0"/>
        <v>8161</v>
      </c>
    </row>
    <row r="21" spans="1:12" ht="12.75">
      <c r="A21" s="20" t="s">
        <v>30</v>
      </c>
      <c r="B21" s="9">
        <v>6461</v>
      </c>
      <c r="C21" s="9">
        <v>7</v>
      </c>
      <c r="D21" s="9">
        <v>8</v>
      </c>
      <c r="E21" s="9">
        <v>629</v>
      </c>
      <c r="F21" s="9">
        <v>219</v>
      </c>
      <c r="G21" s="9">
        <v>229</v>
      </c>
      <c r="H21" s="9">
        <v>555</v>
      </c>
      <c r="I21" s="9">
        <v>628</v>
      </c>
      <c r="J21" s="9">
        <v>108</v>
      </c>
      <c r="K21" s="9">
        <v>39</v>
      </c>
      <c r="L21" s="10">
        <f t="shared" si="0"/>
        <v>8883</v>
      </c>
    </row>
    <row r="22" spans="1:12" ht="12.75">
      <c r="A22" s="20" t="s">
        <v>31</v>
      </c>
      <c r="B22" s="9">
        <v>3582</v>
      </c>
      <c r="C22" s="9">
        <v>9</v>
      </c>
      <c r="D22" s="9">
        <v>2</v>
      </c>
      <c r="E22" s="9">
        <v>274</v>
      </c>
      <c r="F22" s="9">
        <v>81</v>
      </c>
      <c r="G22" s="9">
        <v>25</v>
      </c>
      <c r="H22" s="9">
        <v>331</v>
      </c>
      <c r="I22" s="9">
        <v>171</v>
      </c>
      <c r="J22" s="9">
        <v>28</v>
      </c>
      <c r="K22" s="9">
        <v>66</v>
      </c>
      <c r="L22" s="10">
        <f t="shared" si="0"/>
        <v>4569</v>
      </c>
    </row>
    <row r="23" spans="1:12" ht="12.75">
      <c r="A23" s="20" t="s">
        <v>32</v>
      </c>
      <c r="B23" s="9">
        <v>5992</v>
      </c>
      <c r="C23" s="9">
        <v>6</v>
      </c>
      <c r="D23" s="9">
        <v>3</v>
      </c>
      <c r="E23" s="9">
        <v>623</v>
      </c>
      <c r="F23" s="9">
        <v>178</v>
      </c>
      <c r="G23" s="9">
        <v>139</v>
      </c>
      <c r="H23" s="9">
        <v>527</v>
      </c>
      <c r="I23" s="9">
        <v>716</v>
      </c>
      <c r="J23" s="9">
        <v>135</v>
      </c>
      <c r="K23" s="9">
        <v>55</v>
      </c>
      <c r="L23" s="10">
        <f t="shared" si="0"/>
        <v>8374</v>
      </c>
    </row>
    <row r="24" spans="1:12" ht="12.75">
      <c r="A24" s="20" t="s">
        <v>33</v>
      </c>
      <c r="B24" s="9">
        <v>3916</v>
      </c>
      <c r="C24" s="9">
        <v>4</v>
      </c>
      <c r="D24" s="9">
        <v>6</v>
      </c>
      <c r="E24" s="9">
        <v>382</v>
      </c>
      <c r="F24" s="9">
        <v>160</v>
      </c>
      <c r="G24" s="9">
        <v>91</v>
      </c>
      <c r="H24" s="9">
        <v>447</v>
      </c>
      <c r="I24" s="9">
        <v>455</v>
      </c>
      <c r="J24" s="9">
        <v>71</v>
      </c>
      <c r="K24" s="9">
        <v>56</v>
      </c>
      <c r="L24" s="10">
        <f t="shared" si="0"/>
        <v>5588</v>
      </c>
    </row>
    <row r="25" spans="1:12" ht="12.75">
      <c r="A25" s="20" t="s">
        <v>34</v>
      </c>
      <c r="B25" s="9">
        <v>3269</v>
      </c>
      <c r="C25" s="9">
        <v>8</v>
      </c>
      <c r="D25" s="9">
        <v>0</v>
      </c>
      <c r="E25" s="9">
        <v>99</v>
      </c>
      <c r="F25" s="9">
        <v>11</v>
      </c>
      <c r="G25" s="9">
        <v>8</v>
      </c>
      <c r="H25" s="9">
        <v>320</v>
      </c>
      <c r="I25" s="9">
        <v>42</v>
      </c>
      <c r="J25" s="9">
        <v>21</v>
      </c>
      <c r="K25" s="9">
        <v>51</v>
      </c>
      <c r="L25" s="10">
        <f t="shared" si="0"/>
        <v>3829</v>
      </c>
    </row>
    <row r="26" spans="1:12" ht="12.75">
      <c r="A26" s="20" t="s">
        <v>35</v>
      </c>
      <c r="B26" s="9">
        <v>5718</v>
      </c>
      <c r="C26" s="9">
        <v>9</v>
      </c>
      <c r="D26" s="9">
        <v>2</v>
      </c>
      <c r="E26" s="9">
        <v>596</v>
      </c>
      <c r="F26" s="9">
        <v>182</v>
      </c>
      <c r="G26" s="9">
        <v>158</v>
      </c>
      <c r="H26" s="9">
        <v>525</v>
      </c>
      <c r="I26" s="9">
        <v>542</v>
      </c>
      <c r="J26" s="9">
        <v>150</v>
      </c>
      <c r="K26" s="9">
        <v>45</v>
      </c>
      <c r="L26" s="10">
        <f t="shared" si="0"/>
        <v>7927</v>
      </c>
    </row>
    <row r="27" spans="1:12" ht="12.75">
      <c r="A27" s="20" t="s">
        <v>36</v>
      </c>
      <c r="B27" s="9">
        <v>5740</v>
      </c>
      <c r="C27" s="9">
        <v>4</v>
      </c>
      <c r="D27" s="9">
        <v>4</v>
      </c>
      <c r="E27" s="9">
        <v>583</v>
      </c>
      <c r="F27" s="9">
        <v>209</v>
      </c>
      <c r="G27" s="9">
        <v>151</v>
      </c>
      <c r="H27" s="9">
        <v>525</v>
      </c>
      <c r="I27" s="9">
        <v>691</v>
      </c>
      <c r="J27" s="9">
        <v>173</v>
      </c>
      <c r="K27" s="9">
        <v>52</v>
      </c>
      <c r="L27" s="10">
        <f t="shared" si="0"/>
        <v>8132</v>
      </c>
    </row>
    <row r="28" spans="1:12" ht="12.75">
      <c r="A28" s="20" t="s">
        <v>37</v>
      </c>
      <c r="B28" s="9">
        <v>5835</v>
      </c>
      <c r="C28" s="9">
        <v>9</v>
      </c>
      <c r="D28" s="9">
        <v>1</v>
      </c>
      <c r="E28" s="9">
        <v>613</v>
      </c>
      <c r="F28" s="9">
        <v>296</v>
      </c>
      <c r="G28" s="9">
        <v>236</v>
      </c>
      <c r="H28" s="9">
        <v>568</v>
      </c>
      <c r="I28" s="9">
        <v>634</v>
      </c>
      <c r="J28" s="9">
        <v>178</v>
      </c>
      <c r="K28" s="9">
        <v>49</v>
      </c>
      <c r="L28" s="10">
        <f t="shared" si="0"/>
        <v>8419</v>
      </c>
    </row>
    <row r="29" spans="1:12" ht="12.75">
      <c r="A29" s="20" t="s">
        <v>38</v>
      </c>
      <c r="B29" s="9">
        <v>5961</v>
      </c>
      <c r="C29" s="9">
        <v>6</v>
      </c>
      <c r="D29" s="9">
        <v>2</v>
      </c>
      <c r="E29" s="9">
        <v>634</v>
      </c>
      <c r="F29" s="9">
        <v>247</v>
      </c>
      <c r="G29" s="9">
        <v>196</v>
      </c>
      <c r="H29" s="9">
        <v>534</v>
      </c>
      <c r="I29" s="9">
        <v>780</v>
      </c>
      <c r="J29" s="9">
        <v>156</v>
      </c>
      <c r="K29" s="9">
        <v>50</v>
      </c>
      <c r="L29" s="10">
        <f t="shared" si="0"/>
        <v>8566</v>
      </c>
    </row>
    <row r="30" spans="1:12" ht="12.75">
      <c r="A30" s="20" t="s">
        <v>39</v>
      </c>
      <c r="B30" s="9">
        <v>6585</v>
      </c>
      <c r="C30" s="9">
        <v>13</v>
      </c>
      <c r="D30" s="9">
        <v>2</v>
      </c>
      <c r="E30" s="9">
        <v>710</v>
      </c>
      <c r="F30" s="9">
        <v>232</v>
      </c>
      <c r="G30" s="9">
        <v>183</v>
      </c>
      <c r="H30" s="9">
        <v>572</v>
      </c>
      <c r="I30" s="9">
        <v>895</v>
      </c>
      <c r="J30" s="9">
        <v>162</v>
      </c>
      <c r="K30" s="9">
        <v>42</v>
      </c>
      <c r="L30" s="10">
        <f t="shared" si="0"/>
        <v>9396</v>
      </c>
    </row>
    <row r="31" spans="1:12" ht="12.75">
      <c r="A31" s="20" t="s">
        <v>40</v>
      </c>
      <c r="B31" s="9">
        <v>4530</v>
      </c>
      <c r="C31" s="9">
        <v>9</v>
      </c>
      <c r="D31" s="9">
        <v>1</v>
      </c>
      <c r="E31" s="9">
        <v>381</v>
      </c>
      <c r="F31" s="9">
        <v>165</v>
      </c>
      <c r="G31" s="9">
        <v>127</v>
      </c>
      <c r="H31" s="9">
        <v>487</v>
      </c>
      <c r="I31" s="9">
        <v>632</v>
      </c>
      <c r="J31" s="9">
        <v>96</v>
      </c>
      <c r="K31" s="9">
        <v>44</v>
      </c>
      <c r="L31" s="10">
        <f t="shared" si="0"/>
        <v>6472</v>
      </c>
    </row>
    <row r="32" spans="1:12" ht="12.75">
      <c r="A32" s="20" t="s">
        <v>41</v>
      </c>
      <c r="B32" s="9">
        <v>3672</v>
      </c>
      <c r="C32" s="9">
        <v>7</v>
      </c>
      <c r="D32" s="9">
        <v>0</v>
      </c>
      <c r="E32" s="9">
        <v>135</v>
      </c>
      <c r="F32" s="9">
        <v>12</v>
      </c>
      <c r="G32" s="9">
        <v>8</v>
      </c>
      <c r="H32" s="9">
        <v>357</v>
      </c>
      <c r="I32" s="9">
        <v>81</v>
      </c>
      <c r="J32" s="9">
        <v>25</v>
      </c>
      <c r="K32" s="9">
        <v>38</v>
      </c>
      <c r="L32" s="10">
        <f t="shared" si="0"/>
        <v>4335</v>
      </c>
    </row>
    <row r="33" spans="1:12" ht="12.75">
      <c r="A33" s="20" t="s">
        <v>42</v>
      </c>
      <c r="B33" s="9">
        <v>6229</v>
      </c>
      <c r="C33" s="9">
        <v>10</v>
      </c>
      <c r="D33" s="9">
        <v>2</v>
      </c>
      <c r="E33" s="9">
        <v>641</v>
      </c>
      <c r="F33" s="9">
        <v>239</v>
      </c>
      <c r="G33" s="9">
        <v>135</v>
      </c>
      <c r="H33" s="9">
        <v>508</v>
      </c>
      <c r="I33" s="9">
        <v>608</v>
      </c>
      <c r="J33" s="9">
        <v>118</v>
      </c>
      <c r="K33" s="9">
        <v>62</v>
      </c>
      <c r="L33" s="10">
        <f t="shared" si="0"/>
        <v>8552</v>
      </c>
    </row>
    <row r="34" spans="1:12" ht="12.75">
      <c r="A34" s="20" t="s">
        <v>43</v>
      </c>
      <c r="B34" s="9">
        <v>6406</v>
      </c>
      <c r="C34" s="9">
        <v>12</v>
      </c>
      <c r="D34" s="9">
        <v>1</v>
      </c>
      <c r="E34" s="9">
        <v>659</v>
      </c>
      <c r="F34" s="9">
        <v>309</v>
      </c>
      <c r="G34" s="9">
        <v>202</v>
      </c>
      <c r="H34" s="9">
        <v>524</v>
      </c>
      <c r="I34" s="9">
        <v>779</v>
      </c>
      <c r="J34" s="9">
        <v>151</v>
      </c>
      <c r="K34" s="9">
        <v>57</v>
      </c>
      <c r="L34" s="10">
        <f t="shared" si="0"/>
        <v>9100</v>
      </c>
    </row>
    <row r="35" spans="1:12" ht="12.75">
      <c r="A35" s="20" t="s">
        <v>44</v>
      </c>
      <c r="B35" s="9">
        <v>6637</v>
      </c>
      <c r="C35" s="9">
        <v>6</v>
      </c>
      <c r="D35" s="9">
        <v>0</v>
      </c>
      <c r="E35" s="9">
        <v>555</v>
      </c>
      <c r="F35" s="9">
        <v>267</v>
      </c>
      <c r="G35" s="9">
        <v>181</v>
      </c>
      <c r="H35" s="9">
        <v>535</v>
      </c>
      <c r="I35" s="9">
        <v>693</v>
      </c>
      <c r="J35" s="9">
        <v>161</v>
      </c>
      <c r="K35" s="9">
        <v>45</v>
      </c>
      <c r="L35" s="10">
        <f t="shared" si="0"/>
        <v>9080</v>
      </c>
    </row>
    <row r="36" spans="1:12" ht="12.75">
      <c r="A36" s="20" t="s">
        <v>45</v>
      </c>
      <c r="B36" s="9">
        <v>6916</v>
      </c>
      <c r="C36" s="9">
        <v>12</v>
      </c>
      <c r="D36" s="9">
        <v>3</v>
      </c>
      <c r="E36" s="9">
        <v>669</v>
      </c>
      <c r="F36" s="9">
        <v>248</v>
      </c>
      <c r="G36" s="9">
        <v>243</v>
      </c>
      <c r="H36" s="9">
        <v>540</v>
      </c>
      <c r="I36" s="9">
        <v>742</v>
      </c>
      <c r="J36" s="9">
        <v>161</v>
      </c>
      <c r="K36" s="9">
        <v>39</v>
      </c>
      <c r="L36" s="10">
        <f t="shared" si="0"/>
        <v>9573</v>
      </c>
    </row>
    <row r="37" spans="1:12" ht="12.75">
      <c r="A37" s="20" t="s">
        <v>46</v>
      </c>
      <c r="B37" s="9">
        <v>7250</v>
      </c>
      <c r="C37" s="9">
        <v>5</v>
      </c>
      <c r="D37" s="9">
        <v>0</v>
      </c>
      <c r="E37" s="9">
        <v>662</v>
      </c>
      <c r="F37" s="9">
        <v>218</v>
      </c>
      <c r="G37" s="9">
        <v>196</v>
      </c>
      <c r="H37" s="9">
        <v>529</v>
      </c>
      <c r="I37" s="9">
        <v>851</v>
      </c>
      <c r="J37" s="9">
        <v>106</v>
      </c>
      <c r="K37" s="9">
        <v>56</v>
      </c>
      <c r="L37" s="10">
        <f t="shared" si="0"/>
        <v>9873</v>
      </c>
    </row>
    <row r="38" spans="1:12" ht="12.75">
      <c r="A38" s="20" t="s">
        <v>47</v>
      </c>
      <c r="B38" s="9">
        <v>3460</v>
      </c>
      <c r="C38" s="9">
        <v>1</v>
      </c>
      <c r="D38" s="9">
        <v>0</v>
      </c>
      <c r="E38" s="9">
        <v>253</v>
      </c>
      <c r="F38" s="9">
        <v>84</v>
      </c>
      <c r="G38" s="9">
        <v>67</v>
      </c>
      <c r="H38" s="9">
        <v>372</v>
      </c>
      <c r="I38" s="9">
        <v>308</v>
      </c>
      <c r="J38" s="9">
        <v>52</v>
      </c>
      <c r="K38" s="9">
        <v>44</v>
      </c>
      <c r="L38" s="10">
        <f t="shared" si="0"/>
        <v>4641</v>
      </c>
    </row>
    <row r="39" spans="1:12" ht="12.75">
      <c r="A39" s="20" t="s">
        <v>48</v>
      </c>
      <c r="B39" s="9">
        <v>4087</v>
      </c>
      <c r="C39" s="9">
        <v>8</v>
      </c>
      <c r="D39" s="9">
        <v>0</v>
      </c>
      <c r="E39" s="9">
        <v>41</v>
      </c>
      <c r="F39" s="9">
        <v>3</v>
      </c>
      <c r="G39" s="9">
        <v>0</v>
      </c>
      <c r="H39" s="9">
        <v>252</v>
      </c>
      <c r="I39" s="9">
        <v>12</v>
      </c>
      <c r="J39" s="9">
        <v>3</v>
      </c>
      <c r="K39" s="9">
        <v>66</v>
      </c>
      <c r="L39" s="10">
        <f t="shared" si="0"/>
        <v>4472</v>
      </c>
    </row>
    <row r="40" spans="1:12" ht="12.75">
      <c r="A40" s="20" t="s">
        <v>49</v>
      </c>
      <c r="B40" s="9">
        <v>5694</v>
      </c>
      <c r="C40" s="9">
        <v>10</v>
      </c>
      <c r="D40" s="9">
        <v>0</v>
      </c>
      <c r="E40" s="9">
        <v>541</v>
      </c>
      <c r="F40" s="9">
        <v>198</v>
      </c>
      <c r="G40" s="9">
        <v>144</v>
      </c>
      <c r="H40" s="9">
        <v>459</v>
      </c>
      <c r="I40" s="9">
        <v>791</v>
      </c>
      <c r="J40" s="9">
        <v>164</v>
      </c>
      <c r="K40" s="9">
        <v>36</v>
      </c>
      <c r="L40" s="10">
        <f t="shared" si="0"/>
        <v>8037</v>
      </c>
    </row>
    <row r="41" spans="1:12" ht="12.75">
      <c r="A41" s="20" t="s">
        <v>50</v>
      </c>
      <c r="B41" s="9">
        <v>5840</v>
      </c>
      <c r="C41" s="9">
        <v>4</v>
      </c>
      <c r="D41" s="9">
        <v>1</v>
      </c>
      <c r="E41" s="9">
        <v>636</v>
      </c>
      <c r="F41" s="9">
        <v>217</v>
      </c>
      <c r="G41" s="9">
        <v>178</v>
      </c>
      <c r="H41" s="9">
        <v>525</v>
      </c>
      <c r="I41" s="9">
        <v>748</v>
      </c>
      <c r="J41" s="9">
        <v>142</v>
      </c>
      <c r="K41" s="9">
        <v>64</v>
      </c>
      <c r="L41" s="10">
        <f t="shared" si="0"/>
        <v>8355</v>
      </c>
    </row>
    <row r="42" spans="1:12" ht="12.75">
      <c r="A42" s="20" t="s">
        <v>51</v>
      </c>
      <c r="B42" s="9">
        <v>5896</v>
      </c>
      <c r="C42" s="9">
        <v>3</v>
      </c>
      <c r="D42" s="9">
        <v>1</v>
      </c>
      <c r="E42" s="9">
        <v>589</v>
      </c>
      <c r="F42" s="9">
        <v>272</v>
      </c>
      <c r="G42" s="9">
        <v>177</v>
      </c>
      <c r="H42" s="9">
        <v>495</v>
      </c>
      <c r="I42" s="9">
        <v>842</v>
      </c>
      <c r="J42" s="9">
        <v>127</v>
      </c>
      <c r="K42" s="9">
        <v>38</v>
      </c>
      <c r="L42" s="10">
        <f t="shared" si="0"/>
        <v>8440</v>
      </c>
    </row>
    <row r="43" spans="1:12" ht="12.75">
      <c r="A43" s="20" t="s">
        <v>52</v>
      </c>
      <c r="B43" s="9">
        <v>6565</v>
      </c>
      <c r="C43" s="9">
        <v>3</v>
      </c>
      <c r="D43" s="9">
        <v>6</v>
      </c>
      <c r="E43" s="9">
        <v>721</v>
      </c>
      <c r="F43" s="9">
        <v>212</v>
      </c>
      <c r="G43" s="9">
        <v>154</v>
      </c>
      <c r="H43" s="9">
        <v>511</v>
      </c>
      <c r="I43" s="9">
        <v>833</v>
      </c>
      <c r="J43" s="9">
        <v>124</v>
      </c>
      <c r="K43" s="9">
        <v>57</v>
      </c>
      <c r="L43" s="10">
        <f t="shared" si="0"/>
        <v>9186</v>
      </c>
    </row>
    <row r="44" spans="1:12" ht="12.75">
      <c r="A44" s="20" t="s">
        <v>53</v>
      </c>
      <c r="B44" s="9">
        <v>7474</v>
      </c>
      <c r="C44" s="9">
        <v>14</v>
      </c>
      <c r="D44" s="9">
        <v>2</v>
      </c>
      <c r="E44" s="9">
        <v>588</v>
      </c>
      <c r="F44" s="9">
        <v>214</v>
      </c>
      <c r="G44" s="9">
        <v>133</v>
      </c>
      <c r="H44" s="9">
        <v>520</v>
      </c>
      <c r="I44" s="9">
        <v>657</v>
      </c>
      <c r="J44" s="9">
        <v>114</v>
      </c>
      <c r="K44" s="9">
        <v>63</v>
      </c>
      <c r="L44" s="10">
        <f t="shared" si="0"/>
        <v>9779</v>
      </c>
    </row>
    <row r="45" spans="1:12" ht="13.5" thickBot="1">
      <c r="A45" s="20" t="s">
        <v>54</v>
      </c>
      <c r="B45" s="9">
        <v>3737</v>
      </c>
      <c r="C45" s="9">
        <v>5</v>
      </c>
      <c r="D45" s="9">
        <v>0</v>
      </c>
      <c r="E45" s="9">
        <v>209</v>
      </c>
      <c r="F45" s="9">
        <v>75</v>
      </c>
      <c r="G45" s="9">
        <v>56</v>
      </c>
      <c r="H45" s="9">
        <v>362</v>
      </c>
      <c r="I45" s="9">
        <v>231</v>
      </c>
      <c r="J45" s="9">
        <v>34</v>
      </c>
      <c r="K45" s="9">
        <v>52</v>
      </c>
      <c r="L45" s="10">
        <f t="shared" si="0"/>
        <v>4761</v>
      </c>
    </row>
    <row r="46" spans="1:12" ht="12.75">
      <c r="A46" s="21" t="s">
        <v>19</v>
      </c>
      <c r="B46" s="11">
        <f aca="true" t="shared" si="1" ref="B46:J46">SUM(B15:B45)</f>
        <v>167612</v>
      </c>
      <c r="C46" s="11">
        <f t="shared" si="1"/>
        <v>219</v>
      </c>
      <c r="D46" s="11">
        <f t="shared" si="1"/>
        <v>67</v>
      </c>
      <c r="E46" s="11">
        <f t="shared" si="1"/>
        <v>15223</v>
      </c>
      <c r="F46" s="11">
        <f t="shared" si="1"/>
        <v>5563</v>
      </c>
      <c r="G46" s="11">
        <f t="shared" si="1"/>
        <v>4374</v>
      </c>
      <c r="H46" s="11">
        <f t="shared" si="1"/>
        <v>14756</v>
      </c>
      <c r="I46" s="11">
        <f t="shared" si="1"/>
        <v>17926</v>
      </c>
      <c r="J46" s="11">
        <f t="shared" si="1"/>
        <v>3504</v>
      </c>
      <c r="K46" s="11">
        <f>SUM(K15:K45)</f>
        <v>1551</v>
      </c>
      <c r="L46" s="12">
        <f>SUM(L15:L45)</f>
        <v>230795</v>
      </c>
    </row>
    <row r="47" spans="1:12" ht="13.5" thickBot="1">
      <c r="A47" s="22" t="s">
        <v>55</v>
      </c>
      <c r="B47" s="13">
        <f aca="true" t="shared" si="2" ref="B47:K47">(B46/$M13)</f>
        <v>5406.8387096774195</v>
      </c>
      <c r="C47" s="13">
        <f t="shared" si="2"/>
        <v>7.064516129032258</v>
      </c>
      <c r="D47" s="13">
        <f t="shared" si="2"/>
        <v>2.161290322580645</v>
      </c>
      <c r="E47" s="13">
        <f t="shared" si="2"/>
        <v>491.06451612903226</v>
      </c>
      <c r="F47" s="13">
        <f t="shared" si="2"/>
        <v>179.4516129032258</v>
      </c>
      <c r="G47" s="13">
        <f t="shared" si="2"/>
        <v>141.09677419354838</v>
      </c>
      <c r="H47" s="13">
        <f t="shared" si="2"/>
        <v>476</v>
      </c>
      <c r="I47" s="13">
        <f t="shared" si="2"/>
        <v>578.258064516129</v>
      </c>
      <c r="J47" s="13">
        <f t="shared" si="2"/>
        <v>113.03225806451613</v>
      </c>
      <c r="K47" s="13">
        <f t="shared" si="2"/>
        <v>50.03225806451613</v>
      </c>
      <c r="L47" s="14">
        <f>SUM(B47:K47)</f>
        <v>7444.999999999999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J52" sqref="J52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290</v>
      </c>
      <c r="C15" s="9">
        <v>0</v>
      </c>
      <c r="D15" s="9">
        <v>1</v>
      </c>
      <c r="E15" s="9">
        <v>35</v>
      </c>
      <c r="F15" s="9">
        <v>6</v>
      </c>
      <c r="G15" s="9">
        <v>21</v>
      </c>
      <c r="H15" s="9">
        <v>29</v>
      </c>
      <c r="I15" s="9">
        <v>131</v>
      </c>
      <c r="J15" s="9">
        <v>11</v>
      </c>
      <c r="K15" s="9">
        <v>1</v>
      </c>
      <c r="L15" s="10">
        <f aca="true" t="shared" si="0" ref="L15:L45">SUM(B15:K15)</f>
        <v>525</v>
      </c>
      <c r="M15" s="23" t="s">
        <v>61</v>
      </c>
    </row>
    <row r="16" spans="1:13" ht="12.75">
      <c r="A16" s="20" t="s">
        <v>25</v>
      </c>
      <c r="B16" s="9">
        <v>438</v>
      </c>
      <c r="C16" s="9">
        <v>6</v>
      </c>
      <c r="D16" s="9">
        <v>0</v>
      </c>
      <c r="E16" s="9">
        <v>57</v>
      </c>
      <c r="F16" s="9">
        <v>10</v>
      </c>
      <c r="G16" s="9">
        <v>21</v>
      </c>
      <c r="H16" s="9">
        <v>33</v>
      </c>
      <c r="I16" s="9">
        <v>66</v>
      </c>
      <c r="J16" s="9">
        <v>15</v>
      </c>
      <c r="K16" s="9">
        <v>3</v>
      </c>
      <c r="L16" s="10">
        <f t="shared" si="0"/>
        <v>649</v>
      </c>
      <c r="M16" s="28"/>
    </row>
    <row r="17" spans="1:13" ht="12.75">
      <c r="A17" s="20" t="s">
        <v>26</v>
      </c>
      <c r="B17" s="9">
        <v>426</v>
      </c>
      <c r="C17" s="9">
        <v>9</v>
      </c>
      <c r="D17" s="9">
        <v>0</v>
      </c>
      <c r="E17" s="9">
        <v>29</v>
      </c>
      <c r="F17" s="9">
        <v>7</v>
      </c>
      <c r="G17" s="9">
        <v>10</v>
      </c>
      <c r="H17" s="9">
        <v>22</v>
      </c>
      <c r="I17" s="9">
        <v>52</v>
      </c>
      <c r="J17" s="9">
        <v>12</v>
      </c>
      <c r="K17" s="9">
        <v>3</v>
      </c>
      <c r="L17" s="10">
        <f t="shared" si="0"/>
        <v>570</v>
      </c>
      <c r="M17" s="28"/>
    </row>
    <row r="18" spans="1:13" ht="12.75">
      <c r="A18" s="20" t="s">
        <v>27</v>
      </c>
      <c r="B18" s="9">
        <v>454</v>
      </c>
      <c r="C18" s="9">
        <v>8</v>
      </c>
      <c r="D18" s="9">
        <v>0</v>
      </c>
      <c r="E18" s="9">
        <v>27</v>
      </c>
      <c r="F18" s="9">
        <v>5</v>
      </c>
      <c r="G18" s="9">
        <v>24</v>
      </c>
      <c r="H18" s="9">
        <v>24</v>
      </c>
      <c r="I18" s="9">
        <v>72</v>
      </c>
      <c r="J18" s="9">
        <v>2</v>
      </c>
      <c r="K18" s="9">
        <v>3</v>
      </c>
      <c r="L18" s="10">
        <f t="shared" si="0"/>
        <v>619</v>
      </c>
      <c r="M18" s="28"/>
    </row>
    <row r="19" spans="1:13" ht="12.75">
      <c r="A19" s="20" t="s">
        <v>28</v>
      </c>
      <c r="B19" s="9">
        <v>310</v>
      </c>
      <c r="C19" s="9">
        <v>4</v>
      </c>
      <c r="D19" s="9">
        <v>0</v>
      </c>
      <c r="E19" s="9">
        <v>30</v>
      </c>
      <c r="F19" s="9">
        <v>5</v>
      </c>
      <c r="G19" s="9">
        <v>25</v>
      </c>
      <c r="H19" s="9">
        <v>30</v>
      </c>
      <c r="I19" s="9">
        <v>65</v>
      </c>
      <c r="J19" s="9">
        <v>4</v>
      </c>
      <c r="K19" s="9">
        <v>4</v>
      </c>
      <c r="L19" s="10">
        <f t="shared" si="0"/>
        <v>477</v>
      </c>
      <c r="M19" s="28"/>
    </row>
    <row r="20" spans="1:13" ht="12.75">
      <c r="A20" s="20" t="s">
        <v>29</v>
      </c>
      <c r="B20" s="9">
        <v>326</v>
      </c>
      <c r="C20" s="9">
        <v>2</v>
      </c>
      <c r="D20" s="9">
        <v>0</v>
      </c>
      <c r="E20" s="9">
        <v>45</v>
      </c>
      <c r="F20" s="9">
        <v>10</v>
      </c>
      <c r="G20" s="9">
        <v>8</v>
      </c>
      <c r="H20" s="9">
        <v>28</v>
      </c>
      <c r="I20" s="9">
        <v>92</v>
      </c>
      <c r="J20" s="9">
        <v>8</v>
      </c>
      <c r="K20" s="9">
        <v>1</v>
      </c>
      <c r="L20" s="10">
        <f t="shared" si="0"/>
        <v>520</v>
      </c>
      <c r="M20" s="28"/>
    </row>
    <row r="21" spans="1:13" ht="12.75">
      <c r="A21" s="20" t="s">
        <v>30</v>
      </c>
      <c r="B21" s="9">
        <v>421</v>
      </c>
      <c r="C21" s="9">
        <v>4</v>
      </c>
      <c r="D21" s="9">
        <v>0</v>
      </c>
      <c r="E21" s="9">
        <v>61</v>
      </c>
      <c r="F21" s="9">
        <v>8</v>
      </c>
      <c r="G21" s="9">
        <v>15</v>
      </c>
      <c r="H21" s="9">
        <v>28</v>
      </c>
      <c r="I21" s="9">
        <v>78</v>
      </c>
      <c r="J21" s="9">
        <v>15</v>
      </c>
      <c r="K21" s="9">
        <v>2</v>
      </c>
      <c r="L21" s="10">
        <f t="shared" si="0"/>
        <v>632</v>
      </c>
      <c r="M21" s="28"/>
    </row>
    <row r="22" spans="1:13" ht="12.75">
      <c r="A22" s="20" t="s">
        <v>31</v>
      </c>
      <c r="B22" s="9">
        <v>632</v>
      </c>
      <c r="C22" s="9">
        <v>10</v>
      </c>
      <c r="D22" s="9">
        <v>0</v>
      </c>
      <c r="E22" s="9">
        <v>31</v>
      </c>
      <c r="F22" s="9">
        <v>10</v>
      </c>
      <c r="G22" s="9">
        <v>9</v>
      </c>
      <c r="H22" s="9">
        <v>26</v>
      </c>
      <c r="I22" s="9">
        <v>49</v>
      </c>
      <c r="J22" s="9">
        <v>3</v>
      </c>
      <c r="K22" s="9">
        <v>30</v>
      </c>
      <c r="L22" s="10">
        <f t="shared" si="0"/>
        <v>800</v>
      </c>
      <c r="M22" s="28"/>
    </row>
    <row r="23" spans="1:13" ht="12.75">
      <c r="A23" s="20" t="s">
        <v>32</v>
      </c>
      <c r="B23" s="9">
        <v>474</v>
      </c>
      <c r="C23" s="9">
        <v>11</v>
      </c>
      <c r="D23" s="9">
        <v>0</v>
      </c>
      <c r="E23" s="9">
        <v>39</v>
      </c>
      <c r="F23" s="9">
        <v>15</v>
      </c>
      <c r="G23" s="9">
        <v>11</v>
      </c>
      <c r="H23" s="9">
        <v>33</v>
      </c>
      <c r="I23" s="9">
        <v>62</v>
      </c>
      <c r="J23" s="9">
        <v>4</v>
      </c>
      <c r="K23" s="9">
        <v>4</v>
      </c>
      <c r="L23" s="10">
        <f t="shared" si="0"/>
        <v>653</v>
      </c>
      <c r="M23" s="28"/>
    </row>
    <row r="24" spans="1:13" ht="12.75">
      <c r="A24" s="20" t="s">
        <v>33</v>
      </c>
      <c r="B24" s="9">
        <v>500</v>
      </c>
      <c r="C24" s="9">
        <v>12</v>
      </c>
      <c r="D24" s="9">
        <v>0</v>
      </c>
      <c r="E24" s="9">
        <v>27</v>
      </c>
      <c r="F24" s="9">
        <v>7</v>
      </c>
      <c r="G24" s="9">
        <v>29</v>
      </c>
      <c r="H24" s="9">
        <v>29</v>
      </c>
      <c r="I24" s="9">
        <v>63</v>
      </c>
      <c r="J24" s="9">
        <v>7</v>
      </c>
      <c r="K24" s="9">
        <v>1</v>
      </c>
      <c r="L24" s="10">
        <f t="shared" si="0"/>
        <v>675</v>
      </c>
      <c r="M24" s="28"/>
    </row>
    <row r="25" spans="1:13" ht="12.75">
      <c r="A25" s="20" t="s">
        <v>34</v>
      </c>
      <c r="B25" s="9">
        <v>628</v>
      </c>
      <c r="C25" s="9">
        <v>12</v>
      </c>
      <c r="D25" s="9">
        <v>0</v>
      </c>
      <c r="E25" s="9">
        <v>10</v>
      </c>
      <c r="F25" s="9">
        <v>9</v>
      </c>
      <c r="G25" s="9">
        <v>40</v>
      </c>
      <c r="H25" s="9">
        <v>25</v>
      </c>
      <c r="I25" s="9">
        <v>77</v>
      </c>
      <c r="J25" s="9">
        <v>4</v>
      </c>
      <c r="K25" s="9">
        <v>4</v>
      </c>
      <c r="L25" s="10">
        <f t="shared" si="0"/>
        <v>809</v>
      </c>
      <c r="M25" s="28"/>
    </row>
    <row r="26" spans="1:13" ht="12.75">
      <c r="A26" s="20" t="s">
        <v>35</v>
      </c>
      <c r="B26" s="9">
        <v>367</v>
      </c>
      <c r="C26" s="9">
        <v>3</v>
      </c>
      <c r="D26" s="9">
        <v>0</v>
      </c>
      <c r="E26" s="9">
        <v>42</v>
      </c>
      <c r="F26" s="9">
        <v>7</v>
      </c>
      <c r="G26" s="9">
        <v>22</v>
      </c>
      <c r="H26" s="9">
        <v>24</v>
      </c>
      <c r="I26" s="9">
        <v>99</v>
      </c>
      <c r="J26" s="9">
        <v>11</v>
      </c>
      <c r="K26" s="9">
        <v>13</v>
      </c>
      <c r="L26" s="10">
        <f t="shared" si="0"/>
        <v>588</v>
      </c>
      <c r="M26" s="28"/>
    </row>
    <row r="27" spans="1:13" ht="12.75">
      <c r="A27" s="20" t="s">
        <v>36</v>
      </c>
      <c r="B27" s="9">
        <v>348</v>
      </c>
      <c r="C27" s="9">
        <v>4</v>
      </c>
      <c r="D27" s="9">
        <v>0</v>
      </c>
      <c r="E27" s="9">
        <v>68</v>
      </c>
      <c r="F27" s="9">
        <v>14</v>
      </c>
      <c r="G27" s="9">
        <v>36</v>
      </c>
      <c r="H27" s="9">
        <v>28</v>
      </c>
      <c r="I27" s="9">
        <v>146</v>
      </c>
      <c r="J27" s="9">
        <v>14</v>
      </c>
      <c r="K27" s="9">
        <v>5</v>
      </c>
      <c r="L27" s="10">
        <f t="shared" si="0"/>
        <v>663</v>
      </c>
      <c r="M27" s="28"/>
    </row>
    <row r="28" spans="1:12" ht="12.75">
      <c r="A28" s="20">
        <v>14</v>
      </c>
      <c r="B28" s="9">
        <v>292</v>
      </c>
      <c r="C28" s="9">
        <v>1</v>
      </c>
      <c r="D28" s="9">
        <v>0</v>
      </c>
      <c r="E28" s="9">
        <v>41</v>
      </c>
      <c r="F28" s="9">
        <v>11</v>
      </c>
      <c r="G28" s="9">
        <v>60</v>
      </c>
      <c r="H28" s="9">
        <v>33</v>
      </c>
      <c r="I28" s="9">
        <v>102</v>
      </c>
      <c r="J28" s="9">
        <v>13</v>
      </c>
      <c r="K28" s="9">
        <v>2</v>
      </c>
      <c r="L28" s="10">
        <f t="shared" si="0"/>
        <v>555</v>
      </c>
    </row>
    <row r="29" spans="1:12" ht="12.75">
      <c r="A29" s="20" t="s">
        <v>38</v>
      </c>
      <c r="B29" s="9">
        <v>345</v>
      </c>
      <c r="C29" s="9">
        <v>5</v>
      </c>
      <c r="D29" s="9">
        <v>0</v>
      </c>
      <c r="E29" s="9">
        <v>38</v>
      </c>
      <c r="F29" s="9">
        <v>12</v>
      </c>
      <c r="G29" s="9">
        <v>42</v>
      </c>
      <c r="H29" s="9">
        <v>25</v>
      </c>
      <c r="I29" s="9">
        <v>106</v>
      </c>
      <c r="J29" s="9">
        <v>17</v>
      </c>
      <c r="K29" s="9">
        <v>2</v>
      </c>
      <c r="L29" s="10">
        <f t="shared" si="0"/>
        <v>592</v>
      </c>
    </row>
    <row r="30" spans="1:12" ht="12.75">
      <c r="A30" s="20" t="s">
        <v>39</v>
      </c>
      <c r="B30" s="9">
        <v>448</v>
      </c>
      <c r="C30" s="9">
        <v>6</v>
      </c>
      <c r="D30" s="9">
        <v>0</v>
      </c>
      <c r="E30" s="9">
        <v>57</v>
      </c>
      <c r="F30" s="9">
        <v>12</v>
      </c>
      <c r="G30" s="9">
        <v>24</v>
      </c>
      <c r="H30" s="9">
        <v>29</v>
      </c>
      <c r="I30" s="9">
        <v>77</v>
      </c>
      <c r="J30" s="9">
        <v>8</v>
      </c>
      <c r="K30" s="9">
        <v>15</v>
      </c>
      <c r="L30" s="10">
        <f t="shared" si="0"/>
        <v>676</v>
      </c>
    </row>
    <row r="31" spans="1:12" ht="12.75">
      <c r="A31" s="20" t="s">
        <v>40</v>
      </c>
      <c r="B31" s="9">
        <v>503</v>
      </c>
      <c r="C31" s="9">
        <v>6</v>
      </c>
      <c r="D31" s="9">
        <v>0</v>
      </c>
      <c r="E31" s="9">
        <v>47</v>
      </c>
      <c r="F31" s="9">
        <v>13</v>
      </c>
      <c r="G31" s="9">
        <v>24</v>
      </c>
      <c r="H31" s="9">
        <v>28</v>
      </c>
      <c r="I31" s="9">
        <v>81</v>
      </c>
      <c r="J31" s="9">
        <v>16</v>
      </c>
      <c r="K31" s="9">
        <v>1</v>
      </c>
      <c r="L31" s="10">
        <f t="shared" si="0"/>
        <v>719</v>
      </c>
    </row>
    <row r="32" spans="1:12" ht="12.75">
      <c r="A32" s="20" t="s">
        <v>41</v>
      </c>
      <c r="B32" s="9">
        <v>483</v>
      </c>
      <c r="C32" s="9">
        <v>14</v>
      </c>
      <c r="D32" s="9">
        <v>0</v>
      </c>
      <c r="E32" s="9">
        <v>22</v>
      </c>
      <c r="F32" s="9">
        <v>9</v>
      </c>
      <c r="G32" s="9">
        <v>17</v>
      </c>
      <c r="H32" s="9">
        <v>27</v>
      </c>
      <c r="I32" s="9">
        <v>96</v>
      </c>
      <c r="J32" s="9">
        <v>3</v>
      </c>
      <c r="K32" s="9">
        <v>16</v>
      </c>
      <c r="L32" s="10">
        <f t="shared" si="0"/>
        <v>687</v>
      </c>
    </row>
    <row r="33" spans="1:12" ht="12.75">
      <c r="A33" s="20" t="s">
        <v>42</v>
      </c>
      <c r="B33" s="9">
        <v>396</v>
      </c>
      <c r="C33" s="9">
        <v>4</v>
      </c>
      <c r="D33" s="9">
        <v>0</v>
      </c>
      <c r="E33" s="9">
        <v>29</v>
      </c>
      <c r="F33" s="9">
        <v>6</v>
      </c>
      <c r="G33" s="9">
        <v>51</v>
      </c>
      <c r="H33" s="9">
        <v>27</v>
      </c>
      <c r="I33" s="9">
        <v>69</v>
      </c>
      <c r="J33" s="9">
        <v>8</v>
      </c>
      <c r="K33" s="9">
        <v>1</v>
      </c>
      <c r="L33" s="10">
        <f t="shared" si="0"/>
        <v>591</v>
      </c>
    </row>
    <row r="34" spans="1:12" ht="12.75">
      <c r="A34" s="20" t="s">
        <v>43</v>
      </c>
      <c r="B34" s="9">
        <v>434</v>
      </c>
      <c r="C34" s="9">
        <v>1</v>
      </c>
      <c r="D34" s="9">
        <v>0</v>
      </c>
      <c r="E34" s="9">
        <v>63</v>
      </c>
      <c r="F34" s="9">
        <v>22</v>
      </c>
      <c r="G34" s="9">
        <v>29</v>
      </c>
      <c r="H34" s="9">
        <v>25</v>
      </c>
      <c r="I34" s="9">
        <v>118</v>
      </c>
      <c r="J34" s="9">
        <v>19</v>
      </c>
      <c r="K34" s="9">
        <v>6</v>
      </c>
      <c r="L34" s="10">
        <f t="shared" si="0"/>
        <v>717</v>
      </c>
    </row>
    <row r="35" spans="1:12" ht="12.75">
      <c r="A35" s="20" t="s">
        <v>44</v>
      </c>
      <c r="B35" s="9">
        <v>401</v>
      </c>
      <c r="C35" s="9">
        <v>1</v>
      </c>
      <c r="D35" s="9">
        <v>0</v>
      </c>
      <c r="E35" s="9">
        <v>43</v>
      </c>
      <c r="F35" s="9">
        <v>18</v>
      </c>
      <c r="G35" s="9">
        <v>27</v>
      </c>
      <c r="H35" s="9">
        <v>25</v>
      </c>
      <c r="I35" s="9">
        <v>117</v>
      </c>
      <c r="J35" s="9">
        <v>9</v>
      </c>
      <c r="K35" s="9">
        <v>0</v>
      </c>
      <c r="L35" s="10">
        <f t="shared" si="0"/>
        <v>641</v>
      </c>
    </row>
    <row r="36" spans="1:12" ht="12.75">
      <c r="A36" s="20" t="s">
        <v>45</v>
      </c>
      <c r="B36" s="9">
        <v>471</v>
      </c>
      <c r="C36" s="9">
        <v>3</v>
      </c>
      <c r="D36" s="9">
        <v>0</v>
      </c>
      <c r="E36" s="9">
        <v>58</v>
      </c>
      <c r="F36" s="9">
        <v>22</v>
      </c>
      <c r="G36" s="9">
        <v>29</v>
      </c>
      <c r="H36" s="9">
        <v>25</v>
      </c>
      <c r="I36" s="9">
        <v>97</v>
      </c>
      <c r="J36" s="9">
        <v>10</v>
      </c>
      <c r="K36" s="9">
        <v>4</v>
      </c>
      <c r="L36" s="10">
        <f t="shared" si="0"/>
        <v>719</v>
      </c>
    </row>
    <row r="37" spans="1:12" ht="12.75">
      <c r="A37" s="20" t="s">
        <v>46</v>
      </c>
      <c r="B37" s="9">
        <v>534</v>
      </c>
      <c r="C37" s="9">
        <v>5</v>
      </c>
      <c r="D37" s="9">
        <v>0</v>
      </c>
      <c r="E37" s="9">
        <v>47</v>
      </c>
      <c r="F37" s="9">
        <v>10</v>
      </c>
      <c r="G37" s="9">
        <v>15</v>
      </c>
      <c r="H37" s="9">
        <v>27</v>
      </c>
      <c r="I37" s="9">
        <v>67</v>
      </c>
      <c r="J37" s="9">
        <v>5</v>
      </c>
      <c r="K37" s="9">
        <v>6</v>
      </c>
      <c r="L37" s="10">
        <f t="shared" si="0"/>
        <v>716</v>
      </c>
    </row>
    <row r="38" spans="1:12" ht="12.75">
      <c r="A38" s="20" t="s">
        <v>47</v>
      </c>
      <c r="B38" s="9">
        <v>320</v>
      </c>
      <c r="C38" s="9">
        <v>3</v>
      </c>
      <c r="D38" s="9">
        <v>0</v>
      </c>
      <c r="E38" s="9">
        <v>14</v>
      </c>
      <c r="F38" s="9">
        <v>7</v>
      </c>
      <c r="G38" s="9">
        <v>12</v>
      </c>
      <c r="H38" s="9">
        <v>18</v>
      </c>
      <c r="I38" s="9">
        <v>44</v>
      </c>
      <c r="J38" s="9">
        <v>5</v>
      </c>
      <c r="K38" s="9">
        <v>6</v>
      </c>
      <c r="L38" s="10">
        <f t="shared" si="0"/>
        <v>429</v>
      </c>
    </row>
    <row r="39" spans="1:12" ht="12.75">
      <c r="A39" s="20" t="s">
        <v>48</v>
      </c>
      <c r="B39" s="9">
        <v>303</v>
      </c>
      <c r="C39" s="9">
        <v>4</v>
      </c>
      <c r="D39" s="9">
        <v>0</v>
      </c>
      <c r="E39" s="9">
        <v>6</v>
      </c>
      <c r="F39" s="9">
        <v>6</v>
      </c>
      <c r="G39" s="9">
        <v>3</v>
      </c>
      <c r="H39" s="9">
        <v>12</v>
      </c>
      <c r="I39" s="9">
        <v>14</v>
      </c>
      <c r="J39" s="9">
        <v>0</v>
      </c>
      <c r="K39" s="9">
        <v>0</v>
      </c>
      <c r="L39" s="10">
        <f t="shared" si="0"/>
        <v>348</v>
      </c>
    </row>
    <row r="40" spans="1:12" ht="12.75">
      <c r="A40" s="20" t="s">
        <v>49</v>
      </c>
      <c r="B40" s="9">
        <v>450</v>
      </c>
      <c r="C40" s="9">
        <v>1</v>
      </c>
      <c r="D40" s="9">
        <v>0</v>
      </c>
      <c r="E40" s="9">
        <v>31</v>
      </c>
      <c r="F40" s="9">
        <v>23</v>
      </c>
      <c r="G40" s="9">
        <v>30</v>
      </c>
      <c r="H40" s="9">
        <v>24</v>
      </c>
      <c r="I40" s="9">
        <v>79</v>
      </c>
      <c r="J40" s="9">
        <v>2</v>
      </c>
      <c r="K40" s="9">
        <v>3</v>
      </c>
      <c r="L40" s="10">
        <f t="shared" si="0"/>
        <v>643</v>
      </c>
    </row>
    <row r="41" spans="1:12" ht="12.75">
      <c r="A41" s="20" t="s">
        <v>50</v>
      </c>
      <c r="B41" s="9">
        <v>476</v>
      </c>
      <c r="C41" s="9">
        <v>2</v>
      </c>
      <c r="D41" s="9">
        <v>0</v>
      </c>
      <c r="E41" s="9">
        <v>58</v>
      </c>
      <c r="F41" s="9">
        <v>19</v>
      </c>
      <c r="G41" s="9">
        <v>21</v>
      </c>
      <c r="H41" s="9">
        <v>24</v>
      </c>
      <c r="I41" s="9">
        <v>65</v>
      </c>
      <c r="J41" s="9">
        <v>10</v>
      </c>
      <c r="K41" s="9">
        <v>5</v>
      </c>
      <c r="L41" s="10">
        <f t="shared" si="0"/>
        <v>680</v>
      </c>
    </row>
    <row r="42" spans="1:12" ht="12.75">
      <c r="A42" s="20" t="s">
        <v>51</v>
      </c>
      <c r="B42" s="9">
        <v>538</v>
      </c>
      <c r="C42" s="9">
        <v>4</v>
      </c>
      <c r="D42" s="9">
        <v>0</v>
      </c>
      <c r="E42" s="9">
        <v>57</v>
      </c>
      <c r="F42" s="9">
        <v>10</v>
      </c>
      <c r="G42" s="9">
        <v>21</v>
      </c>
      <c r="H42" s="9">
        <v>31</v>
      </c>
      <c r="I42" s="9">
        <v>138</v>
      </c>
      <c r="J42" s="9">
        <v>17</v>
      </c>
      <c r="K42" s="9">
        <v>4</v>
      </c>
      <c r="L42" s="10">
        <f t="shared" si="0"/>
        <v>820</v>
      </c>
    </row>
    <row r="43" spans="1:12" ht="12.75">
      <c r="A43" s="20" t="s">
        <v>52</v>
      </c>
      <c r="B43" s="9">
        <v>630</v>
      </c>
      <c r="C43" s="9">
        <v>5</v>
      </c>
      <c r="D43" s="9">
        <v>1</v>
      </c>
      <c r="E43" s="9">
        <v>63</v>
      </c>
      <c r="F43" s="9">
        <v>16</v>
      </c>
      <c r="G43" s="9">
        <v>26</v>
      </c>
      <c r="H43" s="9">
        <v>30</v>
      </c>
      <c r="I43" s="9">
        <v>104</v>
      </c>
      <c r="J43" s="9">
        <v>7</v>
      </c>
      <c r="K43" s="9">
        <v>7</v>
      </c>
      <c r="L43" s="10">
        <f t="shared" si="0"/>
        <v>889</v>
      </c>
    </row>
    <row r="44" spans="1:12" ht="12.75">
      <c r="A44" s="20" t="s">
        <v>53</v>
      </c>
      <c r="B44" s="9">
        <v>697</v>
      </c>
      <c r="C44" s="9">
        <v>6</v>
      </c>
      <c r="D44" s="9">
        <v>0</v>
      </c>
      <c r="E44" s="9">
        <v>43</v>
      </c>
      <c r="F44" s="9">
        <v>18</v>
      </c>
      <c r="G44" s="9">
        <v>22</v>
      </c>
      <c r="H44" s="9">
        <v>23</v>
      </c>
      <c r="I44" s="9">
        <v>59</v>
      </c>
      <c r="J44" s="9">
        <v>6</v>
      </c>
      <c r="K44" s="9">
        <v>2</v>
      </c>
      <c r="L44" s="10">
        <f t="shared" si="0"/>
        <v>876</v>
      </c>
    </row>
    <row r="45" spans="1:12" ht="13.5" thickBot="1">
      <c r="A45" s="20" t="s">
        <v>54</v>
      </c>
      <c r="B45" s="9">
        <v>493</v>
      </c>
      <c r="C45" s="9">
        <v>5</v>
      </c>
      <c r="D45" s="9">
        <v>0</v>
      </c>
      <c r="E45" s="9">
        <v>14</v>
      </c>
      <c r="F45" s="9">
        <v>12</v>
      </c>
      <c r="G45" s="9">
        <v>5</v>
      </c>
      <c r="H45" s="9">
        <v>23</v>
      </c>
      <c r="I45" s="9">
        <v>13</v>
      </c>
      <c r="J45" s="9">
        <v>4</v>
      </c>
      <c r="K45" s="9">
        <v>5</v>
      </c>
      <c r="L45" s="10">
        <f t="shared" si="0"/>
        <v>574</v>
      </c>
    </row>
    <row r="46" spans="1:12" ht="12.75">
      <c r="A46" s="21" t="s">
        <v>19</v>
      </c>
      <c r="B46" s="11">
        <f aca="true" t="shared" si="1" ref="B46:L46">SUM(B15:B45)</f>
        <v>13828</v>
      </c>
      <c r="C46" s="11">
        <f t="shared" si="1"/>
        <v>161</v>
      </c>
      <c r="D46" s="11">
        <f t="shared" si="1"/>
        <v>2</v>
      </c>
      <c r="E46" s="11">
        <f t="shared" si="1"/>
        <v>1232</v>
      </c>
      <c r="F46" s="11">
        <f t="shared" si="1"/>
        <v>359</v>
      </c>
      <c r="G46" s="11">
        <f t="shared" si="1"/>
        <v>729</v>
      </c>
      <c r="H46" s="11">
        <f t="shared" si="1"/>
        <v>815</v>
      </c>
      <c r="I46" s="11">
        <f t="shared" si="1"/>
        <v>2498</v>
      </c>
      <c r="J46" s="11">
        <f t="shared" si="1"/>
        <v>269</v>
      </c>
      <c r="K46" s="11">
        <f t="shared" si="1"/>
        <v>159</v>
      </c>
      <c r="L46" s="12">
        <f t="shared" si="1"/>
        <v>20052</v>
      </c>
    </row>
    <row r="47" spans="1:12" ht="13.5" thickBot="1">
      <c r="A47" s="22" t="s">
        <v>55</v>
      </c>
      <c r="B47" s="13">
        <f aca="true" t="shared" si="2" ref="B47:L47">(B46/$M13)</f>
        <v>446.06451612903226</v>
      </c>
      <c r="C47" s="13">
        <f t="shared" si="2"/>
        <v>5.193548387096774</v>
      </c>
      <c r="D47" s="13">
        <f t="shared" si="2"/>
        <v>0.06451612903225806</v>
      </c>
      <c r="E47" s="13">
        <f t="shared" si="2"/>
        <v>39.74193548387097</v>
      </c>
      <c r="F47" s="13">
        <f t="shared" si="2"/>
        <v>11.580645161290322</v>
      </c>
      <c r="G47" s="13">
        <f t="shared" si="2"/>
        <v>23.516129032258064</v>
      </c>
      <c r="H47" s="13">
        <f t="shared" si="2"/>
        <v>26.29032258064516</v>
      </c>
      <c r="I47" s="13">
        <f t="shared" si="2"/>
        <v>80.58064516129032</v>
      </c>
      <c r="J47" s="13">
        <f t="shared" si="2"/>
        <v>8.67741935483871</v>
      </c>
      <c r="K47" s="13">
        <f t="shared" si="2"/>
        <v>5.129032258064516</v>
      </c>
      <c r="L47" s="14">
        <f t="shared" si="2"/>
        <v>646.8387096774194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J50" sqref="J5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137</v>
      </c>
      <c r="C15" s="9">
        <v>0</v>
      </c>
      <c r="D15" s="9">
        <v>0</v>
      </c>
      <c r="E15" s="9">
        <v>9</v>
      </c>
      <c r="F15" s="9">
        <v>38</v>
      </c>
      <c r="G15" s="9">
        <v>263</v>
      </c>
      <c r="H15" s="9">
        <v>15</v>
      </c>
      <c r="I15" s="9">
        <v>189</v>
      </c>
      <c r="J15" s="9">
        <v>47</v>
      </c>
      <c r="K15" s="9">
        <v>14</v>
      </c>
      <c r="L15" s="10">
        <f aca="true" t="shared" si="0" ref="L15:L45">SUM(B15:K15)</f>
        <v>712</v>
      </c>
      <c r="M15" s="23" t="s">
        <v>61</v>
      </c>
    </row>
    <row r="16" spans="1:13" ht="12.75">
      <c r="A16" s="20" t="s">
        <v>25</v>
      </c>
      <c r="B16" s="9">
        <v>278</v>
      </c>
      <c r="C16" s="9">
        <v>0</v>
      </c>
      <c r="D16" s="9">
        <v>0</v>
      </c>
      <c r="E16" s="9">
        <v>12</v>
      </c>
      <c r="F16" s="9">
        <v>29</v>
      </c>
      <c r="G16" s="9">
        <v>339</v>
      </c>
      <c r="H16" s="9">
        <v>21</v>
      </c>
      <c r="I16" s="9">
        <v>280</v>
      </c>
      <c r="J16" s="9">
        <v>46</v>
      </c>
      <c r="K16" s="9">
        <v>30</v>
      </c>
      <c r="L16" s="10">
        <f t="shared" si="0"/>
        <v>1035</v>
      </c>
      <c r="M16" s="28"/>
    </row>
    <row r="17" spans="1:13" ht="12.75">
      <c r="A17" s="20" t="s">
        <v>26</v>
      </c>
      <c r="B17" s="9">
        <v>182</v>
      </c>
      <c r="C17" s="9">
        <v>0</v>
      </c>
      <c r="D17" s="9">
        <v>0</v>
      </c>
      <c r="E17" s="9">
        <v>7</v>
      </c>
      <c r="F17" s="9">
        <v>45</v>
      </c>
      <c r="G17" s="9">
        <v>340</v>
      </c>
      <c r="H17" s="9">
        <v>13</v>
      </c>
      <c r="I17" s="9">
        <v>300</v>
      </c>
      <c r="J17" s="9">
        <v>41</v>
      </c>
      <c r="K17" s="9">
        <v>13</v>
      </c>
      <c r="L17" s="10">
        <f t="shared" si="0"/>
        <v>941</v>
      </c>
      <c r="M17" s="28"/>
    </row>
    <row r="18" spans="1:13" ht="12.75">
      <c r="A18" s="20" t="s">
        <v>27</v>
      </c>
      <c r="B18" s="9">
        <v>290</v>
      </c>
      <c r="C18" s="9">
        <v>0</v>
      </c>
      <c r="D18" s="9">
        <v>0</v>
      </c>
      <c r="E18" s="9">
        <v>3</v>
      </c>
      <c r="F18" s="9">
        <v>22</v>
      </c>
      <c r="G18" s="9">
        <v>100</v>
      </c>
      <c r="H18" s="9">
        <v>7</v>
      </c>
      <c r="I18" s="9">
        <v>105</v>
      </c>
      <c r="J18" s="9">
        <v>24</v>
      </c>
      <c r="K18" s="9">
        <v>36</v>
      </c>
      <c r="L18" s="10">
        <f t="shared" si="0"/>
        <v>587</v>
      </c>
      <c r="M18" s="28"/>
    </row>
    <row r="19" spans="1:13" ht="12.75">
      <c r="A19" s="20" t="s">
        <v>28</v>
      </c>
      <c r="B19" s="9">
        <v>202</v>
      </c>
      <c r="C19" s="9">
        <v>0</v>
      </c>
      <c r="D19" s="9">
        <v>0</v>
      </c>
      <c r="E19" s="9">
        <v>9</v>
      </c>
      <c r="F19" s="9">
        <v>36</v>
      </c>
      <c r="G19" s="9">
        <v>194</v>
      </c>
      <c r="H19" s="9">
        <v>12</v>
      </c>
      <c r="I19" s="9">
        <v>118</v>
      </c>
      <c r="J19" s="9">
        <v>29</v>
      </c>
      <c r="K19" s="9">
        <v>31</v>
      </c>
      <c r="L19" s="10">
        <f t="shared" si="0"/>
        <v>631</v>
      </c>
      <c r="M19" s="28"/>
    </row>
    <row r="20" spans="1:13" ht="12.75">
      <c r="A20" s="20" t="s">
        <v>29</v>
      </c>
      <c r="B20" s="9">
        <v>166</v>
      </c>
      <c r="C20" s="9">
        <v>0</v>
      </c>
      <c r="D20" s="9">
        <v>0</v>
      </c>
      <c r="E20" s="9">
        <v>9</v>
      </c>
      <c r="F20" s="9">
        <v>25</v>
      </c>
      <c r="G20" s="9">
        <v>93</v>
      </c>
      <c r="H20" s="9">
        <v>20</v>
      </c>
      <c r="I20" s="9">
        <v>381</v>
      </c>
      <c r="J20" s="9">
        <v>93</v>
      </c>
      <c r="K20" s="9">
        <v>21</v>
      </c>
      <c r="L20" s="10">
        <f t="shared" si="0"/>
        <v>808</v>
      </c>
      <c r="M20" s="28"/>
    </row>
    <row r="21" spans="1:13" ht="12.75">
      <c r="A21" s="20" t="s">
        <v>30</v>
      </c>
      <c r="B21" s="9">
        <v>277</v>
      </c>
      <c r="C21" s="9">
        <v>0</v>
      </c>
      <c r="D21" s="9">
        <v>0</v>
      </c>
      <c r="E21" s="9">
        <v>5</v>
      </c>
      <c r="F21" s="9">
        <v>33</v>
      </c>
      <c r="G21" s="9">
        <v>102</v>
      </c>
      <c r="H21" s="9">
        <v>19</v>
      </c>
      <c r="I21" s="9">
        <v>441</v>
      </c>
      <c r="J21" s="9">
        <v>102</v>
      </c>
      <c r="K21" s="9">
        <v>9</v>
      </c>
      <c r="L21" s="10">
        <f t="shared" si="0"/>
        <v>988</v>
      </c>
      <c r="M21" s="28"/>
    </row>
    <row r="22" spans="1:13" ht="12.75">
      <c r="A22" s="20" t="s">
        <v>31</v>
      </c>
      <c r="B22" s="9">
        <v>506</v>
      </c>
      <c r="C22" s="9">
        <v>0</v>
      </c>
      <c r="D22" s="9">
        <v>0</v>
      </c>
      <c r="E22" s="9">
        <v>10</v>
      </c>
      <c r="F22" s="9">
        <v>36</v>
      </c>
      <c r="G22" s="9">
        <v>63</v>
      </c>
      <c r="H22" s="9">
        <v>33</v>
      </c>
      <c r="I22" s="9">
        <v>245</v>
      </c>
      <c r="J22" s="9">
        <v>63</v>
      </c>
      <c r="K22" s="9">
        <v>44</v>
      </c>
      <c r="L22" s="10">
        <f t="shared" si="0"/>
        <v>1000</v>
      </c>
      <c r="M22" s="28"/>
    </row>
    <row r="23" spans="1:13" ht="12.75">
      <c r="A23" s="20" t="s">
        <v>32</v>
      </c>
      <c r="B23" s="9">
        <v>340</v>
      </c>
      <c r="C23" s="9">
        <v>0</v>
      </c>
      <c r="D23" s="9">
        <v>0</v>
      </c>
      <c r="E23" s="9">
        <v>14</v>
      </c>
      <c r="F23" s="9">
        <v>35</v>
      </c>
      <c r="G23" s="9">
        <v>77</v>
      </c>
      <c r="H23" s="9">
        <v>13</v>
      </c>
      <c r="I23" s="9">
        <v>357</v>
      </c>
      <c r="J23" s="9">
        <v>77</v>
      </c>
      <c r="K23" s="9">
        <v>19</v>
      </c>
      <c r="L23" s="10">
        <f t="shared" si="0"/>
        <v>932</v>
      </c>
      <c r="M23" s="28"/>
    </row>
    <row r="24" spans="1:13" ht="12.75">
      <c r="A24" s="20" t="s">
        <v>33</v>
      </c>
      <c r="B24" s="9">
        <v>432</v>
      </c>
      <c r="C24" s="9">
        <v>0</v>
      </c>
      <c r="D24" s="9">
        <v>0</v>
      </c>
      <c r="E24" s="9">
        <v>3</v>
      </c>
      <c r="F24" s="9">
        <v>38</v>
      </c>
      <c r="G24" s="9">
        <v>88</v>
      </c>
      <c r="H24" s="9">
        <v>18</v>
      </c>
      <c r="I24" s="9">
        <v>415</v>
      </c>
      <c r="J24" s="9">
        <v>88</v>
      </c>
      <c r="K24" s="9">
        <v>36</v>
      </c>
      <c r="L24" s="10">
        <f t="shared" si="0"/>
        <v>1118</v>
      </c>
      <c r="M24" s="28"/>
    </row>
    <row r="25" spans="1:13" ht="12.75">
      <c r="A25" s="20" t="s">
        <v>34</v>
      </c>
      <c r="B25" s="9">
        <v>1335</v>
      </c>
      <c r="C25" s="9">
        <v>0</v>
      </c>
      <c r="D25" s="9">
        <v>0</v>
      </c>
      <c r="E25" s="9">
        <v>0</v>
      </c>
      <c r="F25" s="9">
        <v>30</v>
      </c>
      <c r="G25" s="9">
        <v>45</v>
      </c>
      <c r="H25" s="9">
        <v>8</v>
      </c>
      <c r="I25" s="9">
        <v>184</v>
      </c>
      <c r="J25" s="9">
        <v>45</v>
      </c>
      <c r="K25" s="9">
        <v>69</v>
      </c>
      <c r="L25" s="10">
        <f t="shared" si="0"/>
        <v>1716</v>
      </c>
      <c r="M25" s="28"/>
    </row>
    <row r="26" spans="1:13" ht="12.75">
      <c r="A26" s="20" t="s">
        <v>35</v>
      </c>
      <c r="B26" s="9">
        <v>637</v>
      </c>
      <c r="C26" s="9">
        <v>0</v>
      </c>
      <c r="D26" s="9">
        <v>0</v>
      </c>
      <c r="E26" s="9">
        <v>10</v>
      </c>
      <c r="F26" s="9">
        <v>30</v>
      </c>
      <c r="G26" s="9">
        <v>51</v>
      </c>
      <c r="H26" s="9">
        <v>19</v>
      </c>
      <c r="I26" s="9">
        <v>193</v>
      </c>
      <c r="J26" s="9">
        <v>51</v>
      </c>
      <c r="K26" s="9">
        <v>41</v>
      </c>
      <c r="L26" s="10">
        <f t="shared" si="0"/>
        <v>1032</v>
      </c>
      <c r="M26" s="28"/>
    </row>
    <row r="27" spans="1:13" ht="12.75">
      <c r="A27" s="20" t="s">
        <v>36</v>
      </c>
      <c r="B27" s="9">
        <v>177</v>
      </c>
      <c r="C27" s="9">
        <v>0</v>
      </c>
      <c r="D27" s="9">
        <v>0</v>
      </c>
      <c r="E27" s="9">
        <v>7</v>
      </c>
      <c r="F27" s="9">
        <v>24</v>
      </c>
      <c r="G27" s="9">
        <v>296</v>
      </c>
      <c r="H27" s="9">
        <v>12</v>
      </c>
      <c r="I27" s="9">
        <v>214</v>
      </c>
      <c r="J27" s="9">
        <v>43</v>
      </c>
      <c r="K27" s="9">
        <v>9</v>
      </c>
      <c r="L27" s="10">
        <f t="shared" si="0"/>
        <v>782</v>
      </c>
      <c r="M27" s="28"/>
    </row>
    <row r="28" spans="1:12" ht="12.75">
      <c r="A28" s="20">
        <v>14</v>
      </c>
      <c r="B28" s="9">
        <v>162</v>
      </c>
      <c r="C28" s="9">
        <v>0</v>
      </c>
      <c r="D28" s="9">
        <v>0</v>
      </c>
      <c r="E28" s="9">
        <v>5</v>
      </c>
      <c r="F28" s="9">
        <v>38</v>
      </c>
      <c r="G28" s="9">
        <v>357</v>
      </c>
      <c r="H28" s="9">
        <v>11</v>
      </c>
      <c r="I28" s="9">
        <v>185</v>
      </c>
      <c r="J28" s="9">
        <v>35</v>
      </c>
      <c r="K28" s="9">
        <v>12</v>
      </c>
      <c r="L28" s="10">
        <f t="shared" si="0"/>
        <v>805</v>
      </c>
    </row>
    <row r="29" spans="1:12" ht="12.75">
      <c r="A29" s="20" t="s">
        <v>38</v>
      </c>
      <c r="B29" s="9">
        <v>197</v>
      </c>
      <c r="C29" s="9">
        <v>0</v>
      </c>
      <c r="D29" s="9">
        <v>0</v>
      </c>
      <c r="E29" s="9">
        <v>10</v>
      </c>
      <c r="F29" s="9">
        <v>32</v>
      </c>
      <c r="G29" s="9">
        <v>361</v>
      </c>
      <c r="H29" s="9">
        <v>17</v>
      </c>
      <c r="I29" s="9">
        <v>225</v>
      </c>
      <c r="J29" s="9">
        <v>31</v>
      </c>
      <c r="K29" s="9">
        <v>5</v>
      </c>
      <c r="L29" s="10">
        <f t="shared" si="0"/>
        <v>878</v>
      </c>
    </row>
    <row r="30" spans="1:12" ht="12.75">
      <c r="A30" s="20" t="s">
        <v>39</v>
      </c>
      <c r="B30" s="9">
        <v>299</v>
      </c>
      <c r="C30" s="9">
        <v>0</v>
      </c>
      <c r="D30" s="9">
        <v>0</v>
      </c>
      <c r="E30" s="9">
        <v>8</v>
      </c>
      <c r="F30" s="9">
        <v>38</v>
      </c>
      <c r="G30" s="9">
        <v>360</v>
      </c>
      <c r="H30" s="9">
        <v>19</v>
      </c>
      <c r="I30" s="9">
        <v>269</v>
      </c>
      <c r="J30" s="9">
        <v>52</v>
      </c>
      <c r="K30" s="9">
        <v>20</v>
      </c>
      <c r="L30" s="10">
        <f t="shared" si="0"/>
        <v>1065</v>
      </c>
    </row>
    <row r="31" spans="1:12" ht="12.75">
      <c r="A31" s="20" t="s">
        <v>40</v>
      </c>
      <c r="B31" s="9">
        <v>249</v>
      </c>
      <c r="C31" s="9">
        <v>0</v>
      </c>
      <c r="D31" s="9">
        <v>0</v>
      </c>
      <c r="E31" s="9">
        <v>18</v>
      </c>
      <c r="F31" s="9">
        <v>44</v>
      </c>
      <c r="G31" s="9">
        <v>303</v>
      </c>
      <c r="H31" s="9">
        <v>14</v>
      </c>
      <c r="I31" s="9">
        <v>297</v>
      </c>
      <c r="J31" s="9">
        <v>61</v>
      </c>
      <c r="K31" s="9">
        <v>18</v>
      </c>
      <c r="L31" s="10">
        <f t="shared" si="0"/>
        <v>1004</v>
      </c>
    </row>
    <row r="32" spans="1:12" ht="12.75">
      <c r="A32" s="20" t="s">
        <v>41</v>
      </c>
      <c r="B32" s="9">
        <v>337</v>
      </c>
      <c r="C32" s="9">
        <v>0</v>
      </c>
      <c r="D32" s="9">
        <v>0</v>
      </c>
      <c r="E32" s="9">
        <v>0</v>
      </c>
      <c r="F32" s="9">
        <v>33</v>
      </c>
      <c r="G32" s="9">
        <v>102</v>
      </c>
      <c r="H32" s="9">
        <v>10</v>
      </c>
      <c r="I32" s="9">
        <v>114</v>
      </c>
      <c r="J32" s="9">
        <v>23</v>
      </c>
      <c r="K32" s="9">
        <v>23</v>
      </c>
      <c r="L32" s="10">
        <f t="shared" si="0"/>
        <v>642</v>
      </c>
    </row>
    <row r="33" spans="1:12" ht="12.75">
      <c r="A33" s="20" t="s">
        <v>42</v>
      </c>
      <c r="B33" s="9">
        <v>274</v>
      </c>
      <c r="C33" s="9">
        <v>0</v>
      </c>
      <c r="D33" s="9">
        <v>0</v>
      </c>
      <c r="E33" s="9">
        <v>14</v>
      </c>
      <c r="F33" s="9">
        <v>39</v>
      </c>
      <c r="G33" s="9">
        <v>161</v>
      </c>
      <c r="H33" s="9">
        <v>16</v>
      </c>
      <c r="I33" s="9">
        <v>107</v>
      </c>
      <c r="J33" s="9">
        <v>19</v>
      </c>
      <c r="K33" s="9">
        <v>11</v>
      </c>
      <c r="L33" s="10">
        <f t="shared" si="0"/>
        <v>641</v>
      </c>
    </row>
    <row r="34" spans="1:12" ht="12.75">
      <c r="A34" s="20" t="s">
        <v>43</v>
      </c>
      <c r="B34" s="9">
        <v>216</v>
      </c>
      <c r="C34" s="9">
        <v>0</v>
      </c>
      <c r="D34" s="9">
        <v>0</v>
      </c>
      <c r="E34" s="9">
        <v>5</v>
      </c>
      <c r="F34" s="9">
        <v>37</v>
      </c>
      <c r="G34" s="9">
        <v>87</v>
      </c>
      <c r="H34" s="9">
        <v>15</v>
      </c>
      <c r="I34" s="9">
        <v>470</v>
      </c>
      <c r="J34" s="9">
        <v>87</v>
      </c>
      <c r="K34" s="9">
        <v>7</v>
      </c>
      <c r="L34" s="10">
        <f t="shared" si="0"/>
        <v>924</v>
      </c>
    </row>
    <row r="35" spans="1:12" ht="12.75">
      <c r="A35" s="20" t="s">
        <v>44</v>
      </c>
      <c r="B35" s="9">
        <v>258</v>
      </c>
      <c r="C35" s="9">
        <v>0</v>
      </c>
      <c r="D35" s="9">
        <v>0</v>
      </c>
      <c r="E35" s="9">
        <v>8</v>
      </c>
      <c r="F35" s="9">
        <v>36</v>
      </c>
      <c r="G35" s="9">
        <v>93</v>
      </c>
      <c r="H35" s="9">
        <v>20</v>
      </c>
      <c r="I35" s="9">
        <v>427</v>
      </c>
      <c r="J35" s="9">
        <v>93</v>
      </c>
      <c r="K35" s="9">
        <v>2</v>
      </c>
      <c r="L35" s="10">
        <f t="shared" si="0"/>
        <v>937</v>
      </c>
    </row>
    <row r="36" spans="1:12" ht="12.75">
      <c r="A36" s="20" t="s">
        <v>45</v>
      </c>
      <c r="B36" s="9">
        <v>392</v>
      </c>
      <c r="C36" s="9">
        <v>0</v>
      </c>
      <c r="D36" s="9">
        <v>0</v>
      </c>
      <c r="E36" s="9">
        <v>10</v>
      </c>
      <c r="F36" s="9">
        <v>39</v>
      </c>
      <c r="G36" s="9">
        <v>91</v>
      </c>
      <c r="H36" s="9">
        <v>13</v>
      </c>
      <c r="I36" s="9">
        <v>440</v>
      </c>
      <c r="J36" s="9">
        <v>91</v>
      </c>
      <c r="K36" s="9">
        <v>2</v>
      </c>
      <c r="L36" s="10">
        <f t="shared" si="0"/>
        <v>1078</v>
      </c>
    </row>
    <row r="37" spans="1:12" ht="12.75">
      <c r="A37" s="20" t="s">
        <v>46</v>
      </c>
      <c r="B37" s="9">
        <v>446</v>
      </c>
      <c r="C37" s="9">
        <v>0</v>
      </c>
      <c r="D37" s="9">
        <v>0</v>
      </c>
      <c r="E37" s="9">
        <v>11</v>
      </c>
      <c r="F37" s="9">
        <v>32</v>
      </c>
      <c r="G37" s="9">
        <v>100</v>
      </c>
      <c r="H37" s="9">
        <v>17</v>
      </c>
      <c r="I37" s="9">
        <v>486</v>
      </c>
      <c r="J37" s="9">
        <v>100</v>
      </c>
      <c r="K37" s="9">
        <v>10</v>
      </c>
      <c r="L37" s="10">
        <f t="shared" si="0"/>
        <v>1202</v>
      </c>
    </row>
    <row r="38" spans="1:12" ht="12.75">
      <c r="A38" s="20" t="s">
        <v>47</v>
      </c>
      <c r="B38" s="9">
        <v>141</v>
      </c>
      <c r="C38" s="9">
        <v>0</v>
      </c>
      <c r="D38" s="9">
        <v>0</v>
      </c>
      <c r="E38" s="9">
        <v>0</v>
      </c>
      <c r="F38" s="9">
        <v>16</v>
      </c>
      <c r="G38" s="9">
        <v>34</v>
      </c>
      <c r="H38" s="9">
        <v>10</v>
      </c>
      <c r="I38" s="9">
        <v>135</v>
      </c>
      <c r="J38" s="9">
        <v>34</v>
      </c>
      <c r="K38" s="9">
        <v>3</v>
      </c>
      <c r="L38" s="10">
        <f t="shared" si="0"/>
        <v>373</v>
      </c>
    </row>
    <row r="39" spans="1:12" ht="12.75">
      <c r="A39" s="20" t="s">
        <v>48</v>
      </c>
      <c r="B39" s="9">
        <v>129</v>
      </c>
      <c r="C39" s="9">
        <v>0</v>
      </c>
      <c r="D39" s="9">
        <v>0</v>
      </c>
      <c r="E39" s="9">
        <v>0</v>
      </c>
      <c r="F39" s="9">
        <v>20</v>
      </c>
      <c r="G39" s="9">
        <v>15</v>
      </c>
      <c r="H39" s="9">
        <v>2</v>
      </c>
      <c r="I39" s="9">
        <v>31</v>
      </c>
      <c r="J39" s="9">
        <v>15</v>
      </c>
      <c r="K39" s="9">
        <v>4</v>
      </c>
      <c r="L39" s="10">
        <f t="shared" si="0"/>
        <v>216</v>
      </c>
    </row>
    <row r="40" spans="1:12" ht="12.75">
      <c r="A40" s="20" t="s">
        <v>49</v>
      </c>
      <c r="B40" s="9">
        <v>305</v>
      </c>
      <c r="C40" s="9">
        <v>0</v>
      </c>
      <c r="D40" s="9">
        <v>0</v>
      </c>
      <c r="E40" s="9">
        <v>11</v>
      </c>
      <c r="F40" s="9">
        <v>31</v>
      </c>
      <c r="G40" s="9">
        <v>64</v>
      </c>
      <c r="H40" s="9">
        <v>9</v>
      </c>
      <c r="I40" s="9">
        <v>270</v>
      </c>
      <c r="J40" s="9">
        <v>64</v>
      </c>
      <c r="K40" s="9">
        <v>10</v>
      </c>
      <c r="L40" s="10">
        <f t="shared" si="0"/>
        <v>764</v>
      </c>
    </row>
    <row r="41" spans="1:12" ht="12.75">
      <c r="A41" s="20" t="s">
        <v>50</v>
      </c>
      <c r="B41" s="9">
        <v>274</v>
      </c>
      <c r="C41" s="9">
        <v>0</v>
      </c>
      <c r="D41" s="9">
        <v>0</v>
      </c>
      <c r="E41" s="9">
        <v>9</v>
      </c>
      <c r="F41" s="9">
        <v>29</v>
      </c>
      <c r="G41" s="9">
        <v>291</v>
      </c>
      <c r="H41" s="9">
        <v>21</v>
      </c>
      <c r="I41" s="9">
        <v>173</v>
      </c>
      <c r="J41" s="9">
        <v>29</v>
      </c>
      <c r="K41" s="9">
        <v>5</v>
      </c>
      <c r="L41" s="10">
        <f t="shared" si="0"/>
        <v>831</v>
      </c>
    </row>
    <row r="42" spans="1:12" ht="12.75">
      <c r="A42" s="20" t="s">
        <v>51</v>
      </c>
      <c r="B42" s="9">
        <v>249</v>
      </c>
      <c r="C42" s="9">
        <v>0</v>
      </c>
      <c r="D42" s="9">
        <v>0</v>
      </c>
      <c r="E42" s="9">
        <v>4</v>
      </c>
      <c r="F42" s="9">
        <v>38</v>
      </c>
      <c r="G42" s="9">
        <v>323</v>
      </c>
      <c r="H42" s="9">
        <v>7</v>
      </c>
      <c r="I42" s="9">
        <v>203</v>
      </c>
      <c r="J42" s="9">
        <v>32</v>
      </c>
      <c r="K42" s="9">
        <v>7</v>
      </c>
      <c r="L42" s="10">
        <f t="shared" si="0"/>
        <v>863</v>
      </c>
    </row>
    <row r="43" spans="1:12" ht="12.75">
      <c r="A43" s="20" t="s">
        <v>52</v>
      </c>
      <c r="B43" s="9">
        <v>315</v>
      </c>
      <c r="C43" s="9">
        <v>0</v>
      </c>
      <c r="D43" s="9">
        <v>0</v>
      </c>
      <c r="E43" s="9">
        <v>11</v>
      </c>
      <c r="F43" s="9">
        <v>40</v>
      </c>
      <c r="G43" s="9">
        <v>306</v>
      </c>
      <c r="H43" s="9">
        <v>14</v>
      </c>
      <c r="I43" s="9">
        <v>211</v>
      </c>
      <c r="J43" s="9">
        <v>42</v>
      </c>
      <c r="K43" s="9">
        <v>8</v>
      </c>
      <c r="L43" s="10">
        <f t="shared" si="0"/>
        <v>947</v>
      </c>
    </row>
    <row r="44" spans="1:12" ht="12.75">
      <c r="A44" s="20" t="s">
        <v>53</v>
      </c>
      <c r="B44" s="9">
        <v>444</v>
      </c>
      <c r="C44" s="9">
        <v>0</v>
      </c>
      <c r="D44" s="9">
        <v>0</v>
      </c>
      <c r="E44" s="9">
        <v>9</v>
      </c>
      <c r="F44" s="9">
        <v>42</v>
      </c>
      <c r="G44" s="9">
        <v>318</v>
      </c>
      <c r="H44" s="9">
        <v>12</v>
      </c>
      <c r="I44" s="9">
        <v>189</v>
      </c>
      <c r="J44" s="9">
        <v>42</v>
      </c>
      <c r="K44" s="9">
        <v>19</v>
      </c>
      <c r="L44" s="10">
        <f t="shared" si="0"/>
        <v>1075</v>
      </c>
    </row>
    <row r="45" spans="1:12" ht="13.5" thickBot="1">
      <c r="A45" s="20" t="s">
        <v>54</v>
      </c>
      <c r="B45" s="9">
        <v>173</v>
      </c>
      <c r="C45" s="9">
        <v>0</v>
      </c>
      <c r="D45" s="9">
        <v>0</v>
      </c>
      <c r="E45" s="9">
        <v>1</v>
      </c>
      <c r="F45" s="9">
        <v>29</v>
      </c>
      <c r="G45" s="9">
        <v>68</v>
      </c>
      <c r="H45" s="9">
        <v>8</v>
      </c>
      <c r="I45" s="9">
        <v>43</v>
      </c>
      <c r="J45" s="9">
        <v>13</v>
      </c>
      <c r="K45" s="9">
        <v>2</v>
      </c>
      <c r="L45" s="10">
        <f t="shared" si="0"/>
        <v>337</v>
      </c>
    </row>
    <row r="46" spans="1:12" ht="12.75">
      <c r="A46" s="21" t="s">
        <v>19</v>
      </c>
      <c r="B46" s="11">
        <f aca="true" t="shared" si="1" ref="B46:L46">SUM(B15:B45)</f>
        <v>9819</v>
      </c>
      <c r="C46" s="11">
        <f t="shared" si="1"/>
        <v>0</v>
      </c>
      <c r="D46" s="11">
        <f t="shared" si="1"/>
        <v>0</v>
      </c>
      <c r="E46" s="11">
        <f t="shared" si="1"/>
        <v>232</v>
      </c>
      <c r="F46" s="11">
        <f t="shared" si="1"/>
        <v>1034</v>
      </c>
      <c r="G46" s="11">
        <f t="shared" si="1"/>
        <v>5485</v>
      </c>
      <c r="H46" s="11">
        <f t="shared" si="1"/>
        <v>445</v>
      </c>
      <c r="I46" s="11">
        <f t="shared" si="1"/>
        <v>7697</v>
      </c>
      <c r="J46" s="11">
        <f t="shared" si="1"/>
        <v>1612</v>
      </c>
      <c r="K46" s="11">
        <f t="shared" si="1"/>
        <v>540</v>
      </c>
      <c r="L46" s="12">
        <f t="shared" si="1"/>
        <v>26864</v>
      </c>
    </row>
    <row r="47" spans="1:12" ht="13.5" thickBot="1">
      <c r="A47" s="22" t="s">
        <v>55</v>
      </c>
      <c r="B47" s="13">
        <f aca="true" t="shared" si="2" ref="B47:L47">(B46/$M13)</f>
        <v>316.741935483871</v>
      </c>
      <c r="C47" s="13">
        <f t="shared" si="2"/>
        <v>0</v>
      </c>
      <c r="D47" s="13">
        <f t="shared" si="2"/>
        <v>0</v>
      </c>
      <c r="E47" s="13">
        <f t="shared" si="2"/>
        <v>7.483870967741935</v>
      </c>
      <c r="F47" s="13">
        <f t="shared" si="2"/>
        <v>33.354838709677416</v>
      </c>
      <c r="G47" s="13">
        <f t="shared" si="2"/>
        <v>176.93548387096774</v>
      </c>
      <c r="H47" s="13">
        <f t="shared" si="2"/>
        <v>14.35483870967742</v>
      </c>
      <c r="I47" s="13">
        <f t="shared" si="2"/>
        <v>248.29032258064515</v>
      </c>
      <c r="J47" s="13">
        <f t="shared" si="2"/>
        <v>52</v>
      </c>
      <c r="K47" s="13">
        <f t="shared" si="2"/>
        <v>17.419354838709676</v>
      </c>
      <c r="L47" s="14">
        <f t="shared" si="2"/>
        <v>866.5806451612904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2012-01-04T14:04:20Z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Diciembre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/PasadasVehiculares/Vehic-DICIEMBRE-2011.xls</vt:lpwstr>
  </property>
  <property fmtid="{D5CDD505-2E9C-101B-9397-08002B2CF9AE}" pid="7" name="N_M">
    <vt:lpwstr>12.0000000000000</vt:lpwstr>
  </property>
</Properties>
</file>