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agosto-14" sheetId="1" r:id="rId1"/>
    <sheet name="chai-agosto-14" sheetId="2" r:id="rId2"/>
    <sheet name="las-raices-agosto-14" sheetId="3" r:id="rId3"/>
    <sheet name="San-Roque-agosto-14" sheetId="4" r:id="rId4"/>
  </sheets>
  <definedNames/>
  <calcPr fullCalcOnLoad="1"/>
</workbook>
</file>

<file path=xl/sharedStrings.xml><?xml version="1.0" encoding="utf-8"?>
<sst xmlns="http://schemas.openxmlformats.org/spreadsheetml/2006/main" count="246" uniqueCount="69">
  <si>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</si>
  <si>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</si>
  <si>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</si>
  <si>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</si>
  <si>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</si>
  <si>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</si>
  <si>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</si>
  <si>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</si>
  <si>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</si>
  <si>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</si>
  <si>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</si>
  <si>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</si>
  <si>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</si>
  <si>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</si>
  <si>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</si>
  <si>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</si>
  <si>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</si>
  <si>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</si>
  <si>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</si>
  <si>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</si>
  <si>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</si>
  <si>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</si>
  <si>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</si>
  <si>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</si>
  <si>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</si>
  <si>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</si>
  <si>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</si>
  <si>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</si>
  <si>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</si>
  <si>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</si>
  <si>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</si>
  <si>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</si>
  <si>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</si>
  <si>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</si>
  <si>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</si>
  <si>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</si>
  <si>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</si>
  <si>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</si>
  <si>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</si>
  <si>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</si>
  <si>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</si>
  <si>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</si>
  <si>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</si>
  <si>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</si>
  <si>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</si>
  <si>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</si>
  <si>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</si>
  <si>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</si>
  <si>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</si>
  <si>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</si>
  <si>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</si>
  <si>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</si>
  <si>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</si>
  <si>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</si>
  <si>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</si>
  <si>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</si>
  <si>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</si>
  <si>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</si>
  <si>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</si>
  <si>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</si>
  <si>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</si>
  <si>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</si>
  <si>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</si>
  <si>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             - Inicia Funciones a contar del 01 de Marzo del 2014.</t>
  </si>
  <si>
    <t>NOTA:    - Resumen ambos sentidos de transito.</t>
  </si>
  <si>
    <t>NOTA:     Esta plaza cobra el importe del peaje en sentido   Oriente.</t>
  </si>
  <si>
    <t>AGOSTO</t>
  </si>
  <si>
    <t>Plaza de Peaje C. Redentor cerrado por  nevadas días   23,  24 y 30  de Agosto del 2013.</t>
  </si>
  <si>
    <t xml:space="preserve">    SAN ROQUE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</si>
</sst>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2014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326</v>
      </c>
      <c r="C15" s="9">
        <v>0</v>
      </c>
      <c r="D15" s="9">
        <v>0</v>
      </c>
      <c r="E15" s="9">
        <v>6</v>
      </c>
      <c r="F15" s="9">
        <v>26</v>
      </c>
      <c r="G15" s="9">
        <v>511</v>
      </c>
      <c r="H15" s="9">
        <v>12</v>
      </c>
      <c r="I15" s="9">
        <v>189</v>
      </c>
      <c r="J15" s="9">
        <v>57</v>
      </c>
      <c r="K15" s="9">
        <v>2</v>
      </c>
      <c r="L15" s="10">
        <f aca="true" t="shared" si="0" ref="L15:L45">SUM(B15:K15)</f>
        <v>1129</v>
      </c>
      <c r="M15" s="23" t="s">
        <v>59</v>
      </c>
    </row>
    <row r="16" spans="1:13" ht="12.75">
      <c r="A16" s="20" t="s">
        <v>24</v>
      </c>
      <c r="B16" s="9">
        <v>30</v>
      </c>
      <c r="C16" s="9">
        <v>0</v>
      </c>
      <c r="D16" s="9">
        <v>0</v>
      </c>
      <c r="E16" s="9">
        <v>2</v>
      </c>
      <c r="F16" s="9">
        <v>2</v>
      </c>
      <c r="G16" s="9">
        <v>133</v>
      </c>
      <c r="H16" s="9">
        <v>3</v>
      </c>
      <c r="I16" s="9">
        <v>41</v>
      </c>
      <c r="J16" s="9">
        <v>12</v>
      </c>
      <c r="K16" s="9">
        <v>0</v>
      </c>
      <c r="L16" s="10">
        <f t="shared" si="0"/>
        <v>223</v>
      </c>
      <c r="M16" s="28"/>
    </row>
    <row r="17" spans="1:13" ht="12.75">
      <c r="A17" s="20" t="s">
        <v>25</v>
      </c>
      <c r="B17" s="9">
        <v>289</v>
      </c>
      <c r="C17" s="9">
        <v>0</v>
      </c>
      <c r="D17" s="9">
        <v>0</v>
      </c>
      <c r="E17" s="9">
        <v>9</v>
      </c>
      <c r="F17" s="9">
        <v>28</v>
      </c>
      <c r="G17" s="9">
        <v>243</v>
      </c>
      <c r="H17" s="9">
        <v>7</v>
      </c>
      <c r="I17" s="9">
        <v>128</v>
      </c>
      <c r="J17" s="9">
        <v>37</v>
      </c>
      <c r="K17" s="9">
        <v>3</v>
      </c>
      <c r="L17" s="10">
        <f t="shared" si="0"/>
        <v>744</v>
      </c>
      <c r="M17" s="28"/>
    </row>
    <row r="18" spans="1:13" ht="12.75">
      <c r="A18" s="20" t="s">
        <v>26</v>
      </c>
      <c r="B18" s="9">
        <v>156</v>
      </c>
      <c r="C18" s="9">
        <v>0</v>
      </c>
      <c r="D18" s="9">
        <v>0</v>
      </c>
      <c r="E18" s="9">
        <v>2</v>
      </c>
      <c r="F18" s="9">
        <v>18</v>
      </c>
      <c r="G18" s="9">
        <v>130</v>
      </c>
      <c r="H18" s="9">
        <v>7</v>
      </c>
      <c r="I18" s="9">
        <v>66</v>
      </c>
      <c r="J18" s="9">
        <v>19</v>
      </c>
      <c r="K18" s="9">
        <v>2</v>
      </c>
      <c r="L18" s="10">
        <f t="shared" si="0"/>
        <v>400</v>
      </c>
      <c r="M18" s="28"/>
    </row>
    <row r="19" spans="1:13" ht="12.75">
      <c r="A19" s="20" t="s">
        <v>27</v>
      </c>
      <c r="B19" s="9">
        <v>165</v>
      </c>
      <c r="C19" s="9">
        <v>0</v>
      </c>
      <c r="D19" s="9">
        <v>0</v>
      </c>
      <c r="E19" s="9">
        <v>6</v>
      </c>
      <c r="F19" s="9">
        <v>18</v>
      </c>
      <c r="G19" s="9">
        <v>257</v>
      </c>
      <c r="H19" s="9">
        <v>8</v>
      </c>
      <c r="I19" s="9">
        <v>154</v>
      </c>
      <c r="J19" s="9">
        <v>21</v>
      </c>
      <c r="K19" s="9">
        <v>6</v>
      </c>
      <c r="L19" s="10">
        <f t="shared" si="0"/>
        <v>635</v>
      </c>
      <c r="M19" s="28"/>
    </row>
    <row r="20" spans="1:13" ht="12.75">
      <c r="A20" s="20" t="s">
        <v>28</v>
      </c>
      <c r="B20" s="9">
        <v>26</v>
      </c>
      <c r="C20" s="9">
        <v>0</v>
      </c>
      <c r="D20" s="9">
        <v>0</v>
      </c>
      <c r="E20" s="9">
        <v>2</v>
      </c>
      <c r="F20" s="9">
        <v>5</v>
      </c>
      <c r="G20" s="9">
        <v>107</v>
      </c>
      <c r="H20" s="9">
        <v>2</v>
      </c>
      <c r="I20" s="9">
        <v>68</v>
      </c>
      <c r="J20" s="9">
        <v>3</v>
      </c>
      <c r="K20" s="9">
        <v>0</v>
      </c>
      <c r="L20" s="10">
        <f t="shared" si="0"/>
        <v>213</v>
      </c>
      <c r="M20" s="28"/>
    </row>
    <row r="21" spans="1:13" ht="12.75">
      <c r="A21" s="20" t="s">
        <v>29</v>
      </c>
      <c r="B21" s="9">
        <v>237</v>
      </c>
      <c r="C21" s="9">
        <v>0</v>
      </c>
      <c r="D21" s="9">
        <v>0</v>
      </c>
      <c r="E21" s="9">
        <v>7</v>
      </c>
      <c r="F21" s="9">
        <v>29</v>
      </c>
      <c r="G21" s="9">
        <v>347</v>
      </c>
      <c r="H21" s="9">
        <v>8</v>
      </c>
      <c r="I21" s="9">
        <v>318</v>
      </c>
      <c r="J21" s="9">
        <v>38</v>
      </c>
      <c r="K21" s="9">
        <v>1</v>
      </c>
      <c r="L21" s="10">
        <f t="shared" si="0"/>
        <v>985</v>
      </c>
      <c r="M21" s="28"/>
    </row>
    <row r="22" spans="1:13" ht="12.75">
      <c r="A22" s="20" t="s">
        <v>30</v>
      </c>
      <c r="B22" s="9">
        <v>211</v>
      </c>
      <c r="C22" s="9">
        <v>1</v>
      </c>
      <c r="D22" s="9">
        <v>0</v>
      </c>
      <c r="E22" s="9">
        <v>4</v>
      </c>
      <c r="F22" s="9">
        <v>23</v>
      </c>
      <c r="G22" s="9">
        <v>205</v>
      </c>
      <c r="H22" s="9">
        <v>10</v>
      </c>
      <c r="I22" s="9">
        <v>197</v>
      </c>
      <c r="J22" s="9">
        <v>14</v>
      </c>
      <c r="K22" s="9">
        <v>3</v>
      </c>
      <c r="L22" s="10">
        <f t="shared" si="0"/>
        <v>668</v>
      </c>
      <c r="M22" s="28"/>
    </row>
    <row r="23" spans="1:13" ht="12.75">
      <c r="A23" s="20" t="s">
        <v>31</v>
      </c>
      <c r="B23" s="9">
        <v>351</v>
      </c>
      <c r="C23" s="9">
        <v>0</v>
      </c>
      <c r="D23" s="9">
        <v>0</v>
      </c>
      <c r="E23" s="9">
        <v>11</v>
      </c>
      <c r="F23" s="9">
        <v>19</v>
      </c>
      <c r="G23" s="9">
        <v>194</v>
      </c>
      <c r="H23" s="9">
        <v>9</v>
      </c>
      <c r="I23" s="9">
        <v>285</v>
      </c>
      <c r="J23" s="9">
        <v>36</v>
      </c>
      <c r="K23" s="9">
        <v>2</v>
      </c>
      <c r="L23" s="10">
        <f t="shared" si="0"/>
        <v>907</v>
      </c>
      <c r="M23" s="28"/>
    </row>
    <row r="24" spans="1:13" ht="12.75">
      <c r="A24" s="20" t="s">
        <v>32</v>
      </c>
      <c r="B24" s="9">
        <v>410</v>
      </c>
      <c r="C24" s="9">
        <v>0</v>
      </c>
      <c r="D24" s="9">
        <v>0</v>
      </c>
      <c r="E24" s="9">
        <v>6</v>
      </c>
      <c r="F24" s="9">
        <v>30</v>
      </c>
      <c r="G24" s="9">
        <v>83</v>
      </c>
      <c r="H24" s="9">
        <v>7</v>
      </c>
      <c r="I24" s="9">
        <v>106</v>
      </c>
      <c r="J24" s="9">
        <v>3</v>
      </c>
      <c r="K24" s="9">
        <v>5</v>
      </c>
      <c r="L24" s="10">
        <f t="shared" si="0"/>
        <v>650</v>
      </c>
      <c r="M24" s="28"/>
    </row>
    <row r="25" spans="1:13" ht="12.75">
      <c r="A25" s="20" t="s">
        <v>33</v>
      </c>
      <c r="B25" s="9">
        <v>143</v>
      </c>
      <c r="C25" s="9">
        <v>0</v>
      </c>
      <c r="D25" s="9">
        <v>0</v>
      </c>
      <c r="E25" s="9">
        <v>1</v>
      </c>
      <c r="F25" s="9">
        <v>18</v>
      </c>
      <c r="G25" s="9">
        <v>123</v>
      </c>
      <c r="H25" s="9">
        <v>3</v>
      </c>
      <c r="I25" s="9">
        <v>75</v>
      </c>
      <c r="J25" s="9">
        <v>7</v>
      </c>
      <c r="K25" s="9">
        <v>1</v>
      </c>
      <c r="L25" s="10">
        <f t="shared" si="0"/>
        <v>371</v>
      </c>
      <c r="M25" s="28"/>
    </row>
    <row r="26" spans="1:13" ht="12.75">
      <c r="A26" s="20" t="s">
        <v>34</v>
      </c>
      <c r="B26" s="9">
        <v>167</v>
      </c>
      <c r="C26" s="9">
        <v>0</v>
      </c>
      <c r="D26" s="9">
        <v>0</v>
      </c>
      <c r="E26" s="9">
        <v>9</v>
      </c>
      <c r="F26" s="9">
        <v>21</v>
      </c>
      <c r="G26" s="9">
        <v>264</v>
      </c>
      <c r="H26" s="9">
        <v>8</v>
      </c>
      <c r="I26" s="9">
        <v>124</v>
      </c>
      <c r="J26" s="9">
        <v>20</v>
      </c>
      <c r="K26" s="9">
        <v>2</v>
      </c>
      <c r="L26" s="10">
        <f t="shared" si="0"/>
        <v>615</v>
      </c>
      <c r="M26" s="28"/>
    </row>
    <row r="27" spans="1:13" ht="12.75">
      <c r="A27" s="20" t="s">
        <v>35</v>
      </c>
      <c r="B27" s="9">
        <v>204</v>
      </c>
      <c r="C27" s="9">
        <v>0</v>
      </c>
      <c r="D27" s="9">
        <v>0</v>
      </c>
      <c r="E27" s="9">
        <v>9</v>
      </c>
      <c r="F27" s="9">
        <v>24</v>
      </c>
      <c r="G27" s="9">
        <v>262</v>
      </c>
      <c r="H27" s="9">
        <v>8</v>
      </c>
      <c r="I27" s="9">
        <v>128</v>
      </c>
      <c r="J27" s="9">
        <v>33</v>
      </c>
      <c r="K27" s="9">
        <v>4</v>
      </c>
      <c r="L27" s="10">
        <f t="shared" si="0"/>
        <v>672</v>
      </c>
      <c r="M27" s="28"/>
    </row>
    <row r="28" spans="1:12" ht="12.75">
      <c r="A28" s="20">
        <v>14</v>
      </c>
      <c r="B28" s="9">
        <v>409</v>
      </c>
      <c r="C28" s="9">
        <v>0</v>
      </c>
      <c r="D28" s="9">
        <v>0</v>
      </c>
      <c r="E28" s="9">
        <v>14</v>
      </c>
      <c r="F28" s="9">
        <v>23</v>
      </c>
      <c r="G28" s="9">
        <v>364</v>
      </c>
      <c r="H28" s="9">
        <v>12</v>
      </c>
      <c r="I28" s="9">
        <v>174</v>
      </c>
      <c r="J28" s="9">
        <v>39</v>
      </c>
      <c r="K28" s="9">
        <v>7</v>
      </c>
      <c r="L28" s="10">
        <f t="shared" si="0"/>
        <v>1042</v>
      </c>
    </row>
    <row r="29" spans="1:12" ht="12.75">
      <c r="A29" s="20" t="s">
        <v>37</v>
      </c>
      <c r="B29" s="9">
        <v>716</v>
      </c>
      <c r="C29" s="9">
        <v>0</v>
      </c>
      <c r="D29" s="9">
        <v>0</v>
      </c>
      <c r="E29" s="9">
        <v>5</v>
      </c>
      <c r="F29" s="9">
        <v>25</v>
      </c>
      <c r="G29" s="9">
        <v>331</v>
      </c>
      <c r="H29" s="9">
        <v>13</v>
      </c>
      <c r="I29" s="9">
        <v>158</v>
      </c>
      <c r="J29" s="9">
        <v>49</v>
      </c>
      <c r="K29" s="9">
        <v>7</v>
      </c>
      <c r="L29" s="10">
        <f t="shared" si="0"/>
        <v>1304</v>
      </c>
    </row>
    <row r="30" spans="1:12" ht="12.75">
      <c r="A30" s="20" t="s">
        <v>38</v>
      </c>
      <c r="B30" s="9">
        <v>257</v>
      </c>
      <c r="C30" s="9">
        <v>0</v>
      </c>
      <c r="D30" s="9">
        <v>0</v>
      </c>
      <c r="E30" s="9">
        <v>6</v>
      </c>
      <c r="F30" s="9">
        <v>18</v>
      </c>
      <c r="G30" s="9">
        <v>238</v>
      </c>
      <c r="H30" s="9">
        <v>5</v>
      </c>
      <c r="I30" s="9">
        <v>68</v>
      </c>
      <c r="J30" s="9">
        <v>21</v>
      </c>
      <c r="K30" s="9">
        <v>8</v>
      </c>
      <c r="L30" s="10">
        <f t="shared" si="0"/>
        <v>621</v>
      </c>
    </row>
    <row r="31" spans="1:12" ht="12.75">
      <c r="A31" s="20" t="s">
        <v>39</v>
      </c>
      <c r="B31" s="9">
        <v>264</v>
      </c>
      <c r="C31" s="9">
        <v>0</v>
      </c>
      <c r="D31" s="9">
        <v>0</v>
      </c>
      <c r="E31" s="9">
        <v>2</v>
      </c>
      <c r="F31" s="9">
        <v>23</v>
      </c>
      <c r="G31" s="9">
        <v>78</v>
      </c>
      <c r="H31" s="9">
        <v>6</v>
      </c>
      <c r="I31" s="9">
        <v>56</v>
      </c>
      <c r="J31" s="9">
        <v>19</v>
      </c>
      <c r="K31" s="9">
        <v>6</v>
      </c>
      <c r="L31" s="10">
        <f t="shared" si="0"/>
        <v>454</v>
      </c>
    </row>
    <row r="32" spans="1:12" ht="12.75">
      <c r="A32" s="20" t="s">
        <v>40</v>
      </c>
      <c r="B32" s="9">
        <v>822</v>
      </c>
      <c r="C32" s="9">
        <v>0</v>
      </c>
      <c r="D32" s="9">
        <v>0</v>
      </c>
      <c r="E32" s="9">
        <v>8</v>
      </c>
      <c r="F32" s="9">
        <v>19</v>
      </c>
      <c r="G32" s="9">
        <v>128</v>
      </c>
      <c r="H32" s="9">
        <v>5</v>
      </c>
      <c r="I32" s="9">
        <v>51</v>
      </c>
      <c r="J32" s="9">
        <v>5</v>
      </c>
      <c r="K32" s="9">
        <v>1</v>
      </c>
      <c r="L32" s="10">
        <f t="shared" si="0"/>
        <v>1039</v>
      </c>
    </row>
    <row r="33" spans="1:12" ht="12.75">
      <c r="A33" s="20" t="s">
        <v>41</v>
      </c>
      <c r="B33" s="9">
        <v>367</v>
      </c>
      <c r="C33" s="9">
        <v>0</v>
      </c>
      <c r="D33" s="9">
        <v>0</v>
      </c>
      <c r="E33" s="9">
        <v>7</v>
      </c>
      <c r="F33" s="9">
        <v>21</v>
      </c>
      <c r="G33" s="9">
        <v>234</v>
      </c>
      <c r="H33" s="9">
        <v>5</v>
      </c>
      <c r="I33" s="9">
        <v>112</v>
      </c>
      <c r="J33" s="9">
        <v>18</v>
      </c>
      <c r="K33" s="9">
        <v>5</v>
      </c>
      <c r="L33" s="10">
        <f t="shared" si="0"/>
        <v>769</v>
      </c>
    </row>
    <row r="34" spans="1:12" ht="12.75">
      <c r="A34" s="20" t="s">
        <v>42</v>
      </c>
      <c r="B34" s="9">
        <v>166</v>
      </c>
      <c r="C34" s="9">
        <v>0</v>
      </c>
      <c r="D34" s="9">
        <v>0</v>
      </c>
      <c r="E34" s="9">
        <v>7</v>
      </c>
      <c r="F34" s="9">
        <v>22</v>
      </c>
      <c r="G34" s="9">
        <v>238</v>
      </c>
      <c r="H34" s="9">
        <v>6</v>
      </c>
      <c r="I34" s="9">
        <v>190</v>
      </c>
      <c r="J34" s="9">
        <v>14</v>
      </c>
      <c r="K34" s="9">
        <v>1</v>
      </c>
      <c r="L34" s="10">
        <f t="shared" si="0"/>
        <v>644</v>
      </c>
    </row>
    <row r="35" spans="1:12" ht="12.75">
      <c r="A35" s="20" t="s">
        <v>43</v>
      </c>
      <c r="B35" s="9">
        <v>197</v>
      </c>
      <c r="C35" s="9">
        <v>0</v>
      </c>
      <c r="D35" s="9">
        <v>0</v>
      </c>
      <c r="E35" s="9">
        <v>6</v>
      </c>
      <c r="F35" s="9">
        <v>23</v>
      </c>
      <c r="G35" s="9">
        <v>206</v>
      </c>
      <c r="H35" s="9">
        <v>5</v>
      </c>
      <c r="I35" s="9">
        <v>165</v>
      </c>
      <c r="J35" s="9">
        <v>29</v>
      </c>
      <c r="K35" s="9">
        <v>0</v>
      </c>
      <c r="L35" s="10">
        <f t="shared" si="0"/>
        <v>631</v>
      </c>
    </row>
    <row r="36" spans="1:12" ht="12.75">
      <c r="A36" s="20" t="s">
        <v>44</v>
      </c>
      <c r="B36" s="9">
        <v>240</v>
      </c>
      <c r="C36" s="9">
        <v>0</v>
      </c>
      <c r="D36" s="9">
        <v>0</v>
      </c>
      <c r="E36" s="9">
        <v>10</v>
      </c>
      <c r="F36" s="9">
        <v>26</v>
      </c>
      <c r="G36" s="9">
        <v>294</v>
      </c>
      <c r="H36" s="9">
        <v>11</v>
      </c>
      <c r="I36" s="9">
        <v>252</v>
      </c>
      <c r="J36" s="9">
        <v>23</v>
      </c>
      <c r="K36" s="9">
        <v>0</v>
      </c>
      <c r="L36" s="10">
        <f t="shared" si="0"/>
        <v>856</v>
      </c>
    </row>
    <row r="37" spans="1:12" ht="12.75">
      <c r="A37" s="20" t="s">
        <v>45</v>
      </c>
      <c r="B37" s="9">
        <v>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1</v>
      </c>
    </row>
    <row r="38" spans="1:12" ht="12.75">
      <c r="A38" s="20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47</v>
      </c>
      <c r="B39" s="9">
        <v>240</v>
      </c>
      <c r="C39" s="9">
        <v>0</v>
      </c>
      <c r="D39" s="9">
        <v>0</v>
      </c>
      <c r="E39" s="9">
        <v>2</v>
      </c>
      <c r="F39" s="9">
        <v>27</v>
      </c>
      <c r="G39" s="9">
        <v>191</v>
      </c>
      <c r="H39" s="9">
        <v>7</v>
      </c>
      <c r="I39" s="9">
        <v>144</v>
      </c>
      <c r="J39" s="9">
        <v>19</v>
      </c>
      <c r="K39" s="9">
        <v>6</v>
      </c>
      <c r="L39" s="10">
        <f t="shared" si="0"/>
        <v>636</v>
      </c>
    </row>
    <row r="40" spans="1:12" ht="12.75">
      <c r="A40" s="20" t="s">
        <v>48</v>
      </c>
      <c r="B40" s="9">
        <v>139</v>
      </c>
      <c r="C40" s="9">
        <v>0</v>
      </c>
      <c r="D40" s="9">
        <v>0</v>
      </c>
      <c r="E40" s="9">
        <v>5</v>
      </c>
      <c r="F40" s="9">
        <v>22</v>
      </c>
      <c r="G40" s="9">
        <v>323</v>
      </c>
      <c r="H40" s="9">
        <v>6</v>
      </c>
      <c r="I40" s="9">
        <v>284</v>
      </c>
      <c r="J40" s="9">
        <v>29</v>
      </c>
      <c r="K40" s="9">
        <v>1</v>
      </c>
      <c r="L40" s="10">
        <f t="shared" si="0"/>
        <v>809</v>
      </c>
    </row>
    <row r="41" spans="1:12" ht="12.75">
      <c r="A41" s="20" t="s">
        <v>49</v>
      </c>
      <c r="B41" s="9">
        <v>139</v>
      </c>
      <c r="C41" s="9">
        <v>0</v>
      </c>
      <c r="D41" s="9">
        <v>0</v>
      </c>
      <c r="E41" s="9">
        <v>6</v>
      </c>
      <c r="F41" s="9">
        <v>22</v>
      </c>
      <c r="G41" s="9">
        <v>245</v>
      </c>
      <c r="H41" s="9">
        <v>7</v>
      </c>
      <c r="I41" s="9">
        <v>110</v>
      </c>
      <c r="J41" s="9">
        <v>29</v>
      </c>
      <c r="K41" s="9">
        <v>1</v>
      </c>
      <c r="L41" s="10">
        <f t="shared" si="0"/>
        <v>559</v>
      </c>
    </row>
    <row r="42" spans="1:12" ht="12.75">
      <c r="A42" s="20" t="s">
        <v>50</v>
      </c>
      <c r="B42" s="9">
        <v>113</v>
      </c>
      <c r="C42" s="9">
        <v>0</v>
      </c>
      <c r="D42" s="9">
        <v>0</v>
      </c>
      <c r="E42" s="9">
        <v>2</v>
      </c>
      <c r="F42" s="9">
        <v>13</v>
      </c>
      <c r="G42" s="9">
        <v>276</v>
      </c>
      <c r="H42" s="9">
        <v>6</v>
      </c>
      <c r="I42" s="9">
        <v>124</v>
      </c>
      <c r="J42" s="9">
        <v>25</v>
      </c>
      <c r="K42" s="9">
        <v>0</v>
      </c>
      <c r="L42" s="10">
        <f t="shared" si="0"/>
        <v>559</v>
      </c>
    </row>
    <row r="43" spans="1:12" ht="12.75">
      <c r="A43" s="20" t="s">
        <v>51</v>
      </c>
      <c r="B43" s="9">
        <v>187</v>
      </c>
      <c r="C43" s="9">
        <v>0</v>
      </c>
      <c r="D43" s="9">
        <v>0</v>
      </c>
      <c r="E43" s="9">
        <v>5</v>
      </c>
      <c r="F43" s="9">
        <v>26</v>
      </c>
      <c r="G43" s="9">
        <v>358</v>
      </c>
      <c r="H43" s="9">
        <v>9</v>
      </c>
      <c r="I43" s="9">
        <v>177</v>
      </c>
      <c r="J43" s="9">
        <v>66</v>
      </c>
      <c r="K43" s="9">
        <v>4</v>
      </c>
      <c r="L43" s="10">
        <f t="shared" si="0"/>
        <v>832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160</v>
      </c>
      <c r="C45" s="9">
        <v>0</v>
      </c>
      <c r="D45" s="9">
        <v>0</v>
      </c>
      <c r="E45" s="9">
        <v>3</v>
      </c>
      <c r="F45" s="9">
        <v>17</v>
      </c>
      <c r="G45" s="9">
        <v>224</v>
      </c>
      <c r="H45" s="9">
        <v>4</v>
      </c>
      <c r="I45" s="9">
        <v>115</v>
      </c>
      <c r="J45" s="9">
        <v>33</v>
      </c>
      <c r="K45" s="9">
        <v>6</v>
      </c>
      <c r="L45" s="10">
        <f t="shared" si="0"/>
        <v>562</v>
      </c>
    </row>
    <row r="46" spans="1:12" ht="12.75">
      <c r="A46" s="21" t="s">
        <v>19</v>
      </c>
      <c r="B46" s="11">
        <f aca="true" t="shared" si="1" ref="B46:L46">SUM(B15:B45)</f>
        <v>7132</v>
      </c>
      <c r="C46" s="11">
        <f t="shared" si="1"/>
        <v>1</v>
      </c>
      <c r="D46" s="11">
        <f t="shared" si="1"/>
        <v>0</v>
      </c>
      <c r="E46" s="11">
        <f t="shared" si="1"/>
        <v>162</v>
      </c>
      <c r="F46" s="11">
        <f t="shared" si="1"/>
        <v>588</v>
      </c>
      <c r="G46" s="11">
        <f t="shared" si="1"/>
        <v>6587</v>
      </c>
      <c r="H46" s="11">
        <f t="shared" si="1"/>
        <v>199</v>
      </c>
      <c r="I46" s="11">
        <f t="shared" si="1"/>
        <v>4059</v>
      </c>
      <c r="J46" s="11">
        <f t="shared" si="1"/>
        <v>718</v>
      </c>
      <c r="K46" s="11">
        <f t="shared" si="1"/>
        <v>84</v>
      </c>
      <c r="L46" s="12">
        <f t="shared" si="1"/>
        <v>19530</v>
      </c>
    </row>
    <row r="47" spans="1:12" ht="13.5" thickBot="1">
      <c r="A47" s="22" t="s">
        <v>54</v>
      </c>
      <c r="B47" s="13">
        <f aca="true" t="shared" si="2" ref="B47:L47">(B46/$M13)</f>
        <v>230.06451612903226</v>
      </c>
      <c r="C47" s="13">
        <f t="shared" si="2"/>
        <v>0.03225806451612903</v>
      </c>
      <c r="D47" s="13">
        <f t="shared" si="2"/>
        <v>0</v>
      </c>
      <c r="E47" s="13">
        <f t="shared" si="2"/>
        <v>5.225806451612903</v>
      </c>
      <c r="F47" s="13">
        <f t="shared" si="2"/>
        <v>18.967741935483872</v>
      </c>
      <c r="G47" s="13">
        <f t="shared" si="2"/>
        <v>212.48387096774192</v>
      </c>
      <c r="H47" s="13">
        <f t="shared" si="2"/>
        <v>6.419354838709677</v>
      </c>
      <c r="I47" s="13">
        <f t="shared" si="2"/>
        <v>130.93548387096774</v>
      </c>
      <c r="J47" s="13">
        <f t="shared" si="2"/>
        <v>23.161290322580644</v>
      </c>
      <c r="K47" s="13">
        <f t="shared" si="2"/>
        <v>2.7096774193548385</v>
      </c>
      <c r="L47" s="14">
        <f t="shared" si="2"/>
        <v>630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8">
      <selection activeCell="C8" sqref="C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2014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1127</v>
      </c>
      <c r="C15" s="9">
        <v>1</v>
      </c>
      <c r="D15" s="9">
        <v>0</v>
      </c>
      <c r="E15" s="9">
        <v>211</v>
      </c>
      <c r="F15" s="9">
        <v>9</v>
      </c>
      <c r="G15" s="9">
        <v>1</v>
      </c>
      <c r="H15" s="9">
        <v>62</v>
      </c>
      <c r="I15" s="9">
        <v>7</v>
      </c>
      <c r="J15" s="9">
        <v>3</v>
      </c>
      <c r="K15" s="9">
        <v>1</v>
      </c>
      <c r="L15" s="10">
        <f>SUM(B15:K15)</f>
        <v>1422</v>
      </c>
    </row>
    <row r="16" spans="1:12" ht="12.75">
      <c r="A16" s="20" t="s">
        <v>24</v>
      </c>
      <c r="B16" s="9">
        <v>1404</v>
      </c>
      <c r="C16" s="9">
        <v>5</v>
      </c>
      <c r="D16" s="9">
        <v>0</v>
      </c>
      <c r="E16" s="9">
        <v>123</v>
      </c>
      <c r="F16" s="9">
        <v>9</v>
      </c>
      <c r="G16" s="9">
        <v>1</v>
      </c>
      <c r="H16" s="9">
        <v>69</v>
      </c>
      <c r="I16" s="9">
        <v>4</v>
      </c>
      <c r="J16" s="9">
        <v>2</v>
      </c>
      <c r="K16" s="9">
        <v>2</v>
      </c>
      <c r="L16" s="10">
        <f>SUM(B16:K16)</f>
        <v>1619</v>
      </c>
    </row>
    <row r="17" spans="1:12" ht="12.75">
      <c r="A17" s="20" t="s">
        <v>25</v>
      </c>
      <c r="B17" s="9">
        <v>1748</v>
      </c>
      <c r="C17" s="9">
        <v>5</v>
      </c>
      <c r="D17" s="9">
        <v>0</v>
      </c>
      <c r="E17" s="9">
        <v>39</v>
      </c>
      <c r="F17" s="9">
        <v>0</v>
      </c>
      <c r="G17" s="9">
        <v>1</v>
      </c>
      <c r="H17" s="9">
        <v>67</v>
      </c>
      <c r="I17" s="9">
        <v>1</v>
      </c>
      <c r="J17" s="9">
        <v>0</v>
      </c>
      <c r="K17" s="9">
        <v>9</v>
      </c>
      <c r="L17" s="10">
        <f aca="true" t="shared" si="0" ref="L17:L45">SUM(B17:K17)</f>
        <v>1870</v>
      </c>
    </row>
    <row r="18" spans="1:12" ht="12.75">
      <c r="A18" s="20" t="s">
        <v>26</v>
      </c>
      <c r="B18" s="9">
        <v>1051</v>
      </c>
      <c r="C18" s="9">
        <v>0</v>
      </c>
      <c r="D18" s="9">
        <v>0</v>
      </c>
      <c r="E18" s="9">
        <v>132</v>
      </c>
      <c r="F18" s="9">
        <v>16</v>
      </c>
      <c r="G18" s="9">
        <v>8</v>
      </c>
      <c r="H18" s="9">
        <v>67</v>
      </c>
      <c r="I18" s="9">
        <v>5</v>
      </c>
      <c r="J18" s="9">
        <v>1</v>
      </c>
      <c r="K18" s="9">
        <v>7</v>
      </c>
      <c r="L18" s="10">
        <f t="shared" si="0"/>
        <v>1287</v>
      </c>
    </row>
    <row r="19" spans="1:12" ht="12.75">
      <c r="A19" s="20" t="s">
        <v>27</v>
      </c>
      <c r="B19" s="9">
        <v>784</v>
      </c>
      <c r="C19" s="9">
        <v>0</v>
      </c>
      <c r="D19" s="9">
        <v>0</v>
      </c>
      <c r="E19" s="9">
        <v>162</v>
      </c>
      <c r="F19" s="9">
        <v>13</v>
      </c>
      <c r="G19" s="9">
        <v>0</v>
      </c>
      <c r="H19" s="9">
        <v>60</v>
      </c>
      <c r="I19" s="9">
        <v>5</v>
      </c>
      <c r="J19" s="9">
        <v>1</v>
      </c>
      <c r="K19" s="9">
        <v>0</v>
      </c>
      <c r="L19" s="10">
        <f t="shared" si="0"/>
        <v>1025</v>
      </c>
    </row>
    <row r="20" spans="1:12" ht="12.75">
      <c r="A20" s="20" t="s">
        <v>28</v>
      </c>
      <c r="B20" s="9">
        <v>897</v>
      </c>
      <c r="C20" s="9">
        <v>3</v>
      </c>
      <c r="D20" s="9">
        <v>0</v>
      </c>
      <c r="E20" s="9">
        <v>150</v>
      </c>
      <c r="F20" s="9">
        <v>17</v>
      </c>
      <c r="G20" s="9">
        <v>4</v>
      </c>
      <c r="H20" s="9">
        <v>55</v>
      </c>
      <c r="I20" s="9">
        <v>4</v>
      </c>
      <c r="J20" s="9">
        <v>2</v>
      </c>
      <c r="K20" s="9">
        <v>0</v>
      </c>
      <c r="L20" s="10">
        <f t="shared" si="0"/>
        <v>1132</v>
      </c>
    </row>
    <row r="21" spans="1:12" ht="12.75">
      <c r="A21" s="20" t="s">
        <v>29</v>
      </c>
      <c r="B21" s="9">
        <v>1025</v>
      </c>
      <c r="C21" s="9">
        <v>6</v>
      </c>
      <c r="D21" s="9">
        <v>1</v>
      </c>
      <c r="E21" s="9">
        <v>164</v>
      </c>
      <c r="F21" s="9">
        <v>7</v>
      </c>
      <c r="G21" s="9">
        <v>2</v>
      </c>
      <c r="H21" s="9">
        <v>55</v>
      </c>
      <c r="I21" s="9">
        <v>6</v>
      </c>
      <c r="J21" s="9">
        <v>0</v>
      </c>
      <c r="K21" s="9">
        <v>5</v>
      </c>
      <c r="L21" s="10">
        <f t="shared" si="0"/>
        <v>1271</v>
      </c>
    </row>
    <row r="22" spans="1:12" ht="12.75">
      <c r="A22" s="20" t="s">
        <v>30</v>
      </c>
      <c r="B22" s="9">
        <v>1338</v>
      </c>
      <c r="C22" s="9">
        <v>2</v>
      </c>
      <c r="D22" s="9">
        <v>0</v>
      </c>
      <c r="E22" s="9">
        <v>196</v>
      </c>
      <c r="F22" s="9">
        <v>15</v>
      </c>
      <c r="G22" s="9">
        <v>3</v>
      </c>
      <c r="H22" s="9">
        <v>62</v>
      </c>
      <c r="I22" s="9">
        <v>10</v>
      </c>
      <c r="J22" s="9">
        <v>2</v>
      </c>
      <c r="K22" s="9">
        <v>12</v>
      </c>
      <c r="L22" s="10">
        <f t="shared" si="0"/>
        <v>1640</v>
      </c>
    </row>
    <row r="23" spans="1:12" ht="12.75">
      <c r="A23" s="20" t="s">
        <v>31</v>
      </c>
      <c r="B23" s="9">
        <v>1771</v>
      </c>
      <c r="C23" s="9">
        <v>6</v>
      </c>
      <c r="D23" s="9">
        <v>0</v>
      </c>
      <c r="E23" s="9">
        <v>148</v>
      </c>
      <c r="F23" s="9">
        <v>10</v>
      </c>
      <c r="G23" s="9">
        <v>0</v>
      </c>
      <c r="H23" s="9">
        <v>69</v>
      </c>
      <c r="I23" s="9">
        <v>11</v>
      </c>
      <c r="J23" s="9">
        <v>0</v>
      </c>
      <c r="K23" s="9">
        <v>11</v>
      </c>
      <c r="L23" s="10">
        <f t="shared" si="0"/>
        <v>2026</v>
      </c>
    </row>
    <row r="24" spans="1:12" ht="12.75">
      <c r="A24" s="20" t="s">
        <v>32</v>
      </c>
      <c r="B24" s="9">
        <v>1870</v>
      </c>
      <c r="C24" s="9">
        <v>3</v>
      </c>
      <c r="D24" s="9">
        <v>0</v>
      </c>
      <c r="E24" s="9">
        <v>49</v>
      </c>
      <c r="F24" s="9">
        <v>1</v>
      </c>
      <c r="G24" s="9">
        <v>0</v>
      </c>
      <c r="H24" s="9">
        <v>66</v>
      </c>
      <c r="I24" s="9">
        <v>0</v>
      </c>
      <c r="J24" s="9">
        <v>0</v>
      </c>
      <c r="K24" s="9">
        <v>24</v>
      </c>
      <c r="L24" s="10">
        <f t="shared" si="0"/>
        <v>2013</v>
      </c>
    </row>
    <row r="25" spans="1:12" ht="12.75">
      <c r="A25" s="20" t="s">
        <v>33</v>
      </c>
      <c r="B25" s="9">
        <v>1085</v>
      </c>
      <c r="C25" s="9">
        <v>2</v>
      </c>
      <c r="D25" s="9">
        <v>1</v>
      </c>
      <c r="E25" s="9">
        <v>170</v>
      </c>
      <c r="F25" s="9">
        <v>10</v>
      </c>
      <c r="G25" s="9">
        <v>0</v>
      </c>
      <c r="H25" s="9">
        <v>57</v>
      </c>
      <c r="I25" s="9">
        <v>11</v>
      </c>
      <c r="J25" s="9">
        <v>1</v>
      </c>
      <c r="K25" s="9">
        <v>5</v>
      </c>
      <c r="L25" s="10">
        <f t="shared" si="0"/>
        <v>1342</v>
      </c>
    </row>
    <row r="26" spans="1:12" ht="12.75">
      <c r="A26" s="20" t="s">
        <v>34</v>
      </c>
      <c r="B26" s="9">
        <v>948</v>
      </c>
      <c r="C26" s="9">
        <v>5</v>
      </c>
      <c r="D26" s="9">
        <v>2</v>
      </c>
      <c r="E26" s="9">
        <v>195</v>
      </c>
      <c r="F26" s="9">
        <v>4</v>
      </c>
      <c r="G26" s="9">
        <v>2</v>
      </c>
      <c r="H26" s="9">
        <v>57</v>
      </c>
      <c r="I26" s="9">
        <v>18</v>
      </c>
      <c r="J26" s="9">
        <v>1</v>
      </c>
      <c r="K26" s="9">
        <v>7</v>
      </c>
      <c r="L26" s="10">
        <f t="shared" si="0"/>
        <v>1239</v>
      </c>
    </row>
    <row r="27" spans="1:12" ht="12.75">
      <c r="A27" s="20" t="s">
        <v>35</v>
      </c>
      <c r="B27" s="9">
        <v>1105</v>
      </c>
      <c r="C27" s="9">
        <v>8</v>
      </c>
      <c r="D27" s="9">
        <v>0</v>
      </c>
      <c r="E27" s="9">
        <v>235</v>
      </c>
      <c r="F27" s="9">
        <v>20</v>
      </c>
      <c r="G27" s="9">
        <v>5</v>
      </c>
      <c r="H27" s="9">
        <v>56</v>
      </c>
      <c r="I27" s="9">
        <v>16</v>
      </c>
      <c r="J27" s="9">
        <v>1</v>
      </c>
      <c r="K27" s="9">
        <v>5</v>
      </c>
      <c r="L27" s="10">
        <f t="shared" si="0"/>
        <v>1451</v>
      </c>
    </row>
    <row r="28" spans="1:12" ht="12.75">
      <c r="A28" s="20" t="s">
        <v>36</v>
      </c>
      <c r="B28" s="9">
        <v>1468</v>
      </c>
      <c r="C28" s="9">
        <v>8</v>
      </c>
      <c r="D28" s="9">
        <v>0</v>
      </c>
      <c r="E28" s="9">
        <v>220</v>
      </c>
      <c r="F28" s="9">
        <v>17</v>
      </c>
      <c r="G28" s="9">
        <v>7</v>
      </c>
      <c r="H28" s="9">
        <v>62</v>
      </c>
      <c r="I28" s="9">
        <v>6</v>
      </c>
      <c r="J28" s="9">
        <v>1</v>
      </c>
      <c r="K28" s="9">
        <v>19</v>
      </c>
      <c r="L28" s="10">
        <f t="shared" si="0"/>
        <v>1808</v>
      </c>
    </row>
    <row r="29" spans="1:12" ht="12.75">
      <c r="A29" s="20" t="s">
        <v>37</v>
      </c>
      <c r="B29" s="9">
        <v>2711</v>
      </c>
      <c r="C29" s="9">
        <v>5</v>
      </c>
      <c r="D29" s="9">
        <v>0</v>
      </c>
      <c r="E29" s="9">
        <v>120</v>
      </c>
      <c r="F29" s="9">
        <v>0</v>
      </c>
      <c r="G29" s="9">
        <v>0</v>
      </c>
      <c r="H29" s="9">
        <v>74</v>
      </c>
      <c r="I29" s="9">
        <v>4</v>
      </c>
      <c r="J29" s="9">
        <v>0</v>
      </c>
      <c r="K29" s="9">
        <v>16</v>
      </c>
      <c r="L29" s="10">
        <f t="shared" si="0"/>
        <v>2930</v>
      </c>
    </row>
    <row r="30" spans="1:12" ht="12.75">
      <c r="A30" s="20" t="s">
        <v>38</v>
      </c>
      <c r="B30" s="9">
        <v>2171</v>
      </c>
      <c r="C30" s="9">
        <v>1</v>
      </c>
      <c r="D30" s="9">
        <v>0</v>
      </c>
      <c r="E30" s="9">
        <v>103</v>
      </c>
      <c r="F30" s="9">
        <v>18</v>
      </c>
      <c r="G30" s="9">
        <v>1</v>
      </c>
      <c r="H30" s="9">
        <v>54</v>
      </c>
      <c r="I30" s="9">
        <v>3</v>
      </c>
      <c r="J30" s="9">
        <v>0</v>
      </c>
      <c r="K30" s="9">
        <v>20</v>
      </c>
      <c r="L30" s="10">
        <f t="shared" si="0"/>
        <v>2371</v>
      </c>
    </row>
    <row r="31" spans="1:12" ht="12.75">
      <c r="A31" s="20" t="s">
        <v>39</v>
      </c>
      <c r="B31" s="9">
        <v>2338</v>
      </c>
      <c r="C31" s="9">
        <v>6</v>
      </c>
      <c r="D31" s="9">
        <v>0</v>
      </c>
      <c r="E31" s="9">
        <v>68</v>
      </c>
      <c r="F31" s="9">
        <v>22</v>
      </c>
      <c r="G31" s="9">
        <v>0</v>
      </c>
      <c r="H31" s="9">
        <v>60</v>
      </c>
      <c r="I31" s="9">
        <v>0</v>
      </c>
      <c r="J31" s="9">
        <v>0</v>
      </c>
      <c r="K31" s="9">
        <v>42</v>
      </c>
      <c r="L31" s="10">
        <f t="shared" si="0"/>
        <v>2536</v>
      </c>
    </row>
    <row r="32" spans="1:12" ht="12.75">
      <c r="A32" s="20" t="s">
        <v>40</v>
      </c>
      <c r="B32" s="9">
        <v>1033</v>
      </c>
      <c r="C32" s="9">
        <v>3</v>
      </c>
      <c r="D32" s="9">
        <v>0</v>
      </c>
      <c r="E32" s="9">
        <v>136</v>
      </c>
      <c r="F32" s="9">
        <v>15</v>
      </c>
      <c r="G32" s="9">
        <v>10</v>
      </c>
      <c r="H32" s="9">
        <v>62</v>
      </c>
      <c r="I32" s="9">
        <v>14</v>
      </c>
      <c r="J32" s="9">
        <v>0</v>
      </c>
      <c r="K32" s="9">
        <v>5</v>
      </c>
      <c r="L32" s="10">
        <f t="shared" si="0"/>
        <v>1278</v>
      </c>
    </row>
    <row r="33" spans="1:12" ht="12.75">
      <c r="A33" s="20" t="s">
        <v>41</v>
      </c>
      <c r="B33" s="9">
        <v>977</v>
      </c>
      <c r="C33" s="9">
        <v>1</v>
      </c>
      <c r="D33" s="9">
        <v>0</v>
      </c>
      <c r="E33" s="9">
        <v>197</v>
      </c>
      <c r="F33" s="9">
        <v>17</v>
      </c>
      <c r="G33" s="9">
        <v>3</v>
      </c>
      <c r="H33" s="9">
        <v>52</v>
      </c>
      <c r="I33" s="9">
        <v>22</v>
      </c>
      <c r="J33" s="9">
        <v>3</v>
      </c>
      <c r="K33" s="9">
        <v>3</v>
      </c>
      <c r="L33" s="10">
        <f t="shared" si="0"/>
        <v>1275</v>
      </c>
    </row>
    <row r="34" spans="1:12" ht="12.75">
      <c r="A34" s="20" t="s">
        <v>42</v>
      </c>
      <c r="B34" s="9">
        <v>1048</v>
      </c>
      <c r="C34" s="9">
        <v>2</v>
      </c>
      <c r="D34" s="9">
        <v>0</v>
      </c>
      <c r="E34" s="9">
        <v>154</v>
      </c>
      <c r="F34" s="9">
        <v>11</v>
      </c>
      <c r="G34" s="9">
        <v>3</v>
      </c>
      <c r="H34" s="9">
        <v>53</v>
      </c>
      <c r="I34" s="9">
        <v>14</v>
      </c>
      <c r="J34" s="9">
        <v>0</v>
      </c>
      <c r="K34" s="9">
        <v>5</v>
      </c>
      <c r="L34" s="10">
        <f t="shared" si="0"/>
        <v>1290</v>
      </c>
    </row>
    <row r="35" spans="1:12" ht="12.75">
      <c r="A35" s="20" t="s">
        <v>43</v>
      </c>
      <c r="B35" s="9">
        <v>1040</v>
      </c>
      <c r="C35" s="9">
        <v>2</v>
      </c>
      <c r="D35" s="9">
        <v>0</v>
      </c>
      <c r="E35" s="9">
        <v>204</v>
      </c>
      <c r="F35" s="9">
        <v>20</v>
      </c>
      <c r="G35" s="9">
        <v>3</v>
      </c>
      <c r="H35" s="9">
        <v>54</v>
      </c>
      <c r="I35" s="9">
        <v>16</v>
      </c>
      <c r="J35" s="9">
        <v>1</v>
      </c>
      <c r="K35" s="9">
        <v>4</v>
      </c>
      <c r="L35" s="10">
        <f t="shared" si="0"/>
        <v>1344</v>
      </c>
    </row>
    <row r="36" spans="1:12" ht="12.75">
      <c r="A36" s="20" t="s">
        <v>44</v>
      </c>
      <c r="B36" s="9">
        <v>1267</v>
      </c>
      <c r="C36" s="9">
        <v>4</v>
      </c>
      <c r="D36" s="9">
        <v>0</v>
      </c>
      <c r="E36" s="9">
        <v>200</v>
      </c>
      <c r="F36" s="9">
        <v>13</v>
      </c>
      <c r="G36" s="9">
        <v>5</v>
      </c>
      <c r="H36" s="9">
        <v>65</v>
      </c>
      <c r="I36" s="9">
        <v>16</v>
      </c>
      <c r="J36" s="9">
        <v>8</v>
      </c>
      <c r="K36" s="9">
        <v>2</v>
      </c>
      <c r="L36" s="10">
        <f t="shared" si="0"/>
        <v>1580</v>
      </c>
    </row>
    <row r="37" spans="1:12" ht="12.75">
      <c r="A37" s="20" t="s">
        <v>45</v>
      </c>
      <c r="B37" s="9">
        <v>1229</v>
      </c>
      <c r="C37" s="9">
        <v>3</v>
      </c>
      <c r="D37" s="9">
        <v>0</v>
      </c>
      <c r="E37" s="9">
        <v>125</v>
      </c>
      <c r="F37" s="9">
        <v>5</v>
      </c>
      <c r="G37" s="9">
        <v>0</v>
      </c>
      <c r="H37" s="9">
        <v>66</v>
      </c>
      <c r="I37" s="9">
        <v>5</v>
      </c>
      <c r="J37" s="9">
        <v>2</v>
      </c>
      <c r="K37" s="9">
        <v>1</v>
      </c>
      <c r="L37" s="10">
        <f t="shared" si="0"/>
        <v>1436</v>
      </c>
    </row>
    <row r="38" spans="1:12" ht="12.75">
      <c r="A38" s="20" t="s">
        <v>46</v>
      </c>
      <c r="B38" s="9">
        <v>1411</v>
      </c>
      <c r="C38" s="9">
        <v>3</v>
      </c>
      <c r="D38" s="9">
        <v>0</v>
      </c>
      <c r="E38" s="9">
        <v>36</v>
      </c>
      <c r="F38" s="9">
        <v>30</v>
      </c>
      <c r="G38" s="9">
        <v>0</v>
      </c>
      <c r="H38" s="9">
        <v>59</v>
      </c>
      <c r="I38" s="9">
        <v>0</v>
      </c>
      <c r="J38" s="9">
        <v>0</v>
      </c>
      <c r="K38" s="9">
        <v>5</v>
      </c>
      <c r="L38" s="10">
        <f t="shared" si="0"/>
        <v>1544</v>
      </c>
    </row>
    <row r="39" spans="1:12" ht="12.75">
      <c r="A39" s="20" t="s">
        <v>47</v>
      </c>
      <c r="B39" s="9">
        <v>1074</v>
      </c>
      <c r="C39" s="9">
        <v>6</v>
      </c>
      <c r="D39" s="9">
        <v>0</v>
      </c>
      <c r="E39" s="9">
        <v>152</v>
      </c>
      <c r="F39" s="9">
        <v>10</v>
      </c>
      <c r="G39" s="9">
        <v>2</v>
      </c>
      <c r="H39" s="9">
        <v>58</v>
      </c>
      <c r="I39" s="9">
        <v>4</v>
      </c>
      <c r="J39" s="9">
        <v>1</v>
      </c>
      <c r="K39" s="9">
        <v>3</v>
      </c>
      <c r="L39" s="10">
        <f t="shared" si="0"/>
        <v>1310</v>
      </c>
    </row>
    <row r="40" spans="1:12" ht="12.75">
      <c r="A40" s="20" t="s">
        <v>48</v>
      </c>
      <c r="B40" s="9">
        <v>1016</v>
      </c>
      <c r="C40" s="9">
        <v>2</v>
      </c>
      <c r="D40" s="9">
        <v>0</v>
      </c>
      <c r="E40" s="9">
        <v>217</v>
      </c>
      <c r="F40" s="9">
        <v>45</v>
      </c>
      <c r="G40" s="9">
        <v>4</v>
      </c>
      <c r="H40" s="9">
        <v>53</v>
      </c>
      <c r="I40" s="9">
        <v>13</v>
      </c>
      <c r="J40" s="9">
        <v>1</v>
      </c>
      <c r="K40" s="9">
        <v>4</v>
      </c>
      <c r="L40" s="10">
        <f t="shared" si="0"/>
        <v>1355</v>
      </c>
    </row>
    <row r="41" spans="1:12" ht="12.75">
      <c r="A41" s="20" t="s">
        <v>49</v>
      </c>
      <c r="B41" s="9">
        <v>1070</v>
      </c>
      <c r="C41" s="9">
        <v>5</v>
      </c>
      <c r="D41" s="9">
        <v>0</v>
      </c>
      <c r="E41" s="9">
        <v>233</v>
      </c>
      <c r="F41" s="9">
        <v>14</v>
      </c>
      <c r="G41" s="9">
        <v>2</v>
      </c>
      <c r="H41" s="9">
        <v>53</v>
      </c>
      <c r="I41" s="9">
        <v>12</v>
      </c>
      <c r="J41" s="9">
        <v>0</v>
      </c>
      <c r="K41" s="9">
        <v>6</v>
      </c>
      <c r="L41" s="10">
        <f t="shared" si="0"/>
        <v>1395</v>
      </c>
    </row>
    <row r="42" spans="1:12" ht="12.75">
      <c r="A42" s="20" t="s">
        <v>50</v>
      </c>
      <c r="B42" s="9">
        <v>1066</v>
      </c>
      <c r="C42" s="9">
        <v>4</v>
      </c>
      <c r="D42" s="9">
        <v>0</v>
      </c>
      <c r="E42" s="9">
        <v>228</v>
      </c>
      <c r="F42" s="9">
        <v>7</v>
      </c>
      <c r="G42" s="9">
        <v>3</v>
      </c>
      <c r="H42" s="9">
        <v>59</v>
      </c>
      <c r="I42" s="9">
        <v>11</v>
      </c>
      <c r="J42" s="9">
        <v>2</v>
      </c>
      <c r="K42" s="9">
        <v>5</v>
      </c>
      <c r="L42" s="10">
        <f t="shared" si="0"/>
        <v>1385</v>
      </c>
    </row>
    <row r="43" spans="1:12" ht="12.75">
      <c r="A43" s="20" t="s">
        <v>51</v>
      </c>
      <c r="B43" s="9">
        <v>1312</v>
      </c>
      <c r="C43" s="9">
        <v>3</v>
      </c>
      <c r="D43" s="9">
        <v>0</v>
      </c>
      <c r="E43" s="9">
        <v>222</v>
      </c>
      <c r="F43" s="9">
        <v>12</v>
      </c>
      <c r="G43" s="9">
        <v>4</v>
      </c>
      <c r="H43" s="9">
        <v>62</v>
      </c>
      <c r="I43" s="9">
        <v>11</v>
      </c>
      <c r="J43" s="9">
        <v>3</v>
      </c>
      <c r="K43" s="9">
        <v>1</v>
      </c>
      <c r="L43" s="10">
        <f t="shared" si="0"/>
        <v>1630</v>
      </c>
    </row>
    <row r="44" spans="1:12" ht="12.75">
      <c r="A44" s="20" t="s">
        <v>52</v>
      </c>
      <c r="B44" s="9">
        <v>1602</v>
      </c>
      <c r="C44" s="9">
        <v>3</v>
      </c>
      <c r="D44" s="9">
        <v>0</v>
      </c>
      <c r="E44" s="9">
        <v>117</v>
      </c>
      <c r="F44" s="9">
        <v>14</v>
      </c>
      <c r="G44" s="9">
        <v>0</v>
      </c>
      <c r="H44" s="9">
        <v>63</v>
      </c>
      <c r="I44" s="9">
        <v>5</v>
      </c>
      <c r="J44" s="9">
        <v>0</v>
      </c>
      <c r="K44" s="9">
        <v>6</v>
      </c>
      <c r="L44" s="10">
        <f t="shared" si="0"/>
        <v>1810</v>
      </c>
    </row>
    <row r="45" spans="1:12" ht="13.5" thickBot="1">
      <c r="A45" s="20" t="s">
        <v>53</v>
      </c>
      <c r="B45" s="9">
        <v>1821</v>
      </c>
      <c r="C45" s="9">
        <v>7</v>
      </c>
      <c r="D45" s="9">
        <v>0</v>
      </c>
      <c r="E45" s="9">
        <v>48</v>
      </c>
      <c r="F45" s="9">
        <v>1</v>
      </c>
      <c r="G45" s="9">
        <v>0</v>
      </c>
      <c r="H45" s="9">
        <v>69</v>
      </c>
      <c r="I45" s="9">
        <v>0</v>
      </c>
      <c r="J45" s="9">
        <v>0</v>
      </c>
      <c r="K45" s="9">
        <v>16</v>
      </c>
      <c r="L45" s="10">
        <f t="shared" si="0"/>
        <v>1962</v>
      </c>
    </row>
    <row r="46" spans="1:12" ht="12.75">
      <c r="A46" s="21" t="s">
        <v>19</v>
      </c>
      <c r="B46" s="11">
        <f aca="true" t="shared" si="1" ref="B46:J46">SUM(B15:B45)</f>
        <v>41807</v>
      </c>
      <c r="C46" s="11">
        <f t="shared" si="1"/>
        <v>114</v>
      </c>
      <c r="D46" s="11">
        <f t="shared" si="1"/>
        <v>4</v>
      </c>
      <c r="E46" s="11">
        <f t="shared" si="1"/>
        <v>4754</v>
      </c>
      <c r="F46" s="11">
        <f t="shared" si="1"/>
        <v>402</v>
      </c>
      <c r="G46" s="11">
        <f t="shared" si="1"/>
        <v>74</v>
      </c>
      <c r="H46" s="11">
        <f t="shared" si="1"/>
        <v>1880</v>
      </c>
      <c r="I46" s="11">
        <f t="shared" si="1"/>
        <v>254</v>
      </c>
      <c r="J46" s="11">
        <f t="shared" si="1"/>
        <v>36</v>
      </c>
      <c r="K46" s="11">
        <f>SUM(K15:K45)</f>
        <v>251</v>
      </c>
      <c r="L46" s="12">
        <f>SUM(L15:L45)</f>
        <v>49576</v>
      </c>
    </row>
    <row r="47" spans="1:12" ht="13.5" thickBot="1">
      <c r="A47" s="22" t="s">
        <v>54</v>
      </c>
      <c r="B47" s="13">
        <f aca="true" t="shared" si="2" ref="B47:K47">(B46/$M13)</f>
        <v>1348.6129032258063</v>
      </c>
      <c r="C47" s="13">
        <f t="shared" si="2"/>
        <v>3.6774193548387095</v>
      </c>
      <c r="D47" s="13">
        <f t="shared" si="2"/>
        <v>0.12903225806451613</v>
      </c>
      <c r="E47" s="13">
        <f t="shared" si="2"/>
        <v>153.3548387096774</v>
      </c>
      <c r="F47" s="13">
        <f t="shared" si="2"/>
        <v>12.96774193548387</v>
      </c>
      <c r="G47" s="13">
        <f t="shared" si="2"/>
        <v>2.3870967741935485</v>
      </c>
      <c r="H47" s="13">
        <f t="shared" si="2"/>
        <v>60.645161290322584</v>
      </c>
      <c r="I47" s="13">
        <f t="shared" si="2"/>
        <v>8.193548387096774</v>
      </c>
      <c r="J47" s="13">
        <f t="shared" si="2"/>
        <v>1.1612903225806452</v>
      </c>
      <c r="K47" s="13">
        <f t="shared" si="2"/>
        <v>8.096774193548388</v>
      </c>
      <c r="L47" s="14">
        <f>SUM(B47:K47)</f>
        <v>1599.2258064516132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9">
      <selection activeCell="D5" sqref="D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2014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400</v>
      </c>
      <c r="C15" s="9">
        <v>10</v>
      </c>
      <c r="D15" s="9">
        <v>1</v>
      </c>
      <c r="E15" s="9">
        <v>36</v>
      </c>
      <c r="F15" s="9">
        <v>13</v>
      </c>
      <c r="G15" s="9">
        <v>4</v>
      </c>
      <c r="H15" s="9">
        <v>27</v>
      </c>
      <c r="I15" s="9">
        <v>14</v>
      </c>
      <c r="J15" s="9">
        <v>1</v>
      </c>
      <c r="K15" s="9">
        <v>0</v>
      </c>
      <c r="L15" s="10">
        <f aca="true" t="shared" si="0" ref="L15:L45">SUM(B15:K15)</f>
        <v>506</v>
      </c>
      <c r="M15" s="23" t="s">
        <v>59</v>
      </c>
    </row>
    <row r="16" spans="1:13" ht="12.75">
      <c r="A16" s="20" t="s">
        <v>24</v>
      </c>
      <c r="B16" s="9">
        <v>448</v>
      </c>
      <c r="C16" s="9">
        <v>4</v>
      </c>
      <c r="D16" s="9">
        <v>1</v>
      </c>
      <c r="E16" s="9">
        <v>25</v>
      </c>
      <c r="F16" s="9">
        <v>9</v>
      </c>
      <c r="G16" s="9">
        <v>4</v>
      </c>
      <c r="H16" s="9">
        <v>39</v>
      </c>
      <c r="I16" s="9">
        <v>29</v>
      </c>
      <c r="J16" s="9">
        <v>7</v>
      </c>
      <c r="K16" s="9">
        <v>0</v>
      </c>
      <c r="L16" s="10">
        <f t="shared" si="0"/>
        <v>566</v>
      </c>
      <c r="M16" s="28"/>
    </row>
    <row r="17" spans="1:13" ht="12.75">
      <c r="A17" s="20" t="s">
        <v>25</v>
      </c>
      <c r="B17" s="9">
        <v>488</v>
      </c>
      <c r="C17" s="9">
        <v>3</v>
      </c>
      <c r="D17" s="9">
        <v>0</v>
      </c>
      <c r="E17" s="9">
        <v>25</v>
      </c>
      <c r="F17" s="9">
        <v>7</v>
      </c>
      <c r="G17" s="9">
        <v>7</v>
      </c>
      <c r="H17" s="9">
        <v>28</v>
      </c>
      <c r="I17" s="9">
        <v>7</v>
      </c>
      <c r="J17" s="9">
        <v>2</v>
      </c>
      <c r="K17" s="9">
        <v>0</v>
      </c>
      <c r="L17" s="10">
        <f t="shared" si="0"/>
        <v>567</v>
      </c>
      <c r="M17" s="28"/>
    </row>
    <row r="18" spans="1:13" ht="12.75">
      <c r="A18" s="20" t="s">
        <v>26</v>
      </c>
      <c r="B18" s="9">
        <v>320</v>
      </c>
      <c r="C18" s="9">
        <v>4</v>
      </c>
      <c r="D18" s="9">
        <v>1</v>
      </c>
      <c r="E18" s="9">
        <v>47</v>
      </c>
      <c r="F18" s="9">
        <v>8</v>
      </c>
      <c r="G18" s="9">
        <v>2</v>
      </c>
      <c r="H18" s="9">
        <v>24</v>
      </c>
      <c r="I18" s="9">
        <v>10</v>
      </c>
      <c r="J18" s="9">
        <v>4</v>
      </c>
      <c r="K18" s="9">
        <v>2</v>
      </c>
      <c r="L18" s="10">
        <f t="shared" si="0"/>
        <v>422</v>
      </c>
      <c r="M18" s="28"/>
    </row>
    <row r="19" spans="1:13" ht="12.75">
      <c r="A19" s="20" t="s">
        <v>27</v>
      </c>
      <c r="B19" s="9">
        <v>281</v>
      </c>
      <c r="C19" s="9">
        <v>4</v>
      </c>
      <c r="D19" s="9">
        <v>0</v>
      </c>
      <c r="E19" s="9">
        <v>44</v>
      </c>
      <c r="F19" s="9">
        <v>10</v>
      </c>
      <c r="G19" s="9">
        <v>7</v>
      </c>
      <c r="H19" s="9">
        <v>27</v>
      </c>
      <c r="I19" s="9">
        <v>12</v>
      </c>
      <c r="J19" s="9">
        <v>3</v>
      </c>
      <c r="K19" s="9">
        <v>0</v>
      </c>
      <c r="L19" s="10">
        <f t="shared" si="0"/>
        <v>388</v>
      </c>
      <c r="M19" s="28"/>
    </row>
    <row r="20" spans="1:13" ht="12.75">
      <c r="A20" s="20" t="s">
        <v>28</v>
      </c>
      <c r="B20" s="9">
        <v>280</v>
      </c>
      <c r="C20" s="9">
        <v>1</v>
      </c>
      <c r="D20" s="9">
        <v>0</v>
      </c>
      <c r="E20" s="9">
        <v>31</v>
      </c>
      <c r="F20" s="9">
        <v>1</v>
      </c>
      <c r="G20" s="9">
        <v>4</v>
      </c>
      <c r="H20" s="9">
        <v>27</v>
      </c>
      <c r="I20" s="9">
        <v>10</v>
      </c>
      <c r="J20" s="9">
        <v>2</v>
      </c>
      <c r="K20" s="9">
        <v>0</v>
      </c>
      <c r="L20" s="10">
        <f t="shared" si="0"/>
        <v>356</v>
      </c>
      <c r="M20" s="28"/>
    </row>
    <row r="21" spans="1:13" ht="12.75">
      <c r="A21" s="20" t="s">
        <v>29</v>
      </c>
      <c r="B21" s="9">
        <v>300</v>
      </c>
      <c r="C21" s="9">
        <v>1</v>
      </c>
      <c r="D21" s="9">
        <v>1</v>
      </c>
      <c r="E21" s="9">
        <v>60</v>
      </c>
      <c r="F21" s="9">
        <v>6</v>
      </c>
      <c r="G21" s="9">
        <v>9</v>
      </c>
      <c r="H21" s="9">
        <v>25</v>
      </c>
      <c r="I21" s="9">
        <v>35</v>
      </c>
      <c r="J21" s="9">
        <v>7</v>
      </c>
      <c r="K21" s="9">
        <v>0</v>
      </c>
      <c r="L21" s="10">
        <f t="shared" si="0"/>
        <v>444</v>
      </c>
      <c r="M21" s="28"/>
    </row>
    <row r="22" spans="1:13" ht="12.75">
      <c r="A22" s="20" t="s">
        <v>30</v>
      </c>
      <c r="B22" s="9">
        <v>417</v>
      </c>
      <c r="C22" s="9">
        <v>4</v>
      </c>
      <c r="D22" s="9">
        <v>0</v>
      </c>
      <c r="E22" s="9">
        <v>60</v>
      </c>
      <c r="F22" s="9">
        <v>12</v>
      </c>
      <c r="G22" s="9">
        <v>3</v>
      </c>
      <c r="H22" s="9">
        <v>30</v>
      </c>
      <c r="I22" s="9">
        <v>9</v>
      </c>
      <c r="J22" s="9">
        <v>2</v>
      </c>
      <c r="K22" s="9">
        <v>0</v>
      </c>
      <c r="L22" s="10">
        <f t="shared" si="0"/>
        <v>537</v>
      </c>
      <c r="M22" s="28"/>
    </row>
    <row r="23" spans="1:13" ht="12.75">
      <c r="A23" s="20" t="s">
        <v>31</v>
      </c>
      <c r="B23" s="9">
        <v>438</v>
      </c>
      <c r="C23" s="9">
        <v>2</v>
      </c>
      <c r="D23" s="9">
        <v>0</v>
      </c>
      <c r="E23" s="9">
        <v>29</v>
      </c>
      <c r="F23" s="9">
        <v>8</v>
      </c>
      <c r="G23" s="9">
        <v>7</v>
      </c>
      <c r="H23" s="9">
        <v>34</v>
      </c>
      <c r="I23" s="9">
        <v>15</v>
      </c>
      <c r="J23" s="9">
        <v>0</v>
      </c>
      <c r="K23" s="9">
        <v>0</v>
      </c>
      <c r="L23" s="10">
        <f t="shared" si="0"/>
        <v>533</v>
      </c>
      <c r="M23" s="28"/>
    </row>
    <row r="24" spans="1:13" ht="12.75">
      <c r="A24" s="20" t="s">
        <v>32</v>
      </c>
      <c r="B24" s="9">
        <v>499</v>
      </c>
      <c r="C24" s="9">
        <v>2</v>
      </c>
      <c r="D24" s="9">
        <v>0</v>
      </c>
      <c r="E24" s="9">
        <v>18</v>
      </c>
      <c r="F24" s="9">
        <v>6</v>
      </c>
      <c r="G24" s="9">
        <v>6</v>
      </c>
      <c r="H24" s="9">
        <v>23</v>
      </c>
      <c r="I24" s="9">
        <v>20</v>
      </c>
      <c r="J24" s="9">
        <v>6</v>
      </c>
      <c r="K24" s="9">
        <v>0</v>
      </c>
      <c r="L24" s="10">
        <f t="shared" si="0"/>
        <v>580</v>
      </c>
      <c r="M24" s="28"/>
    </row>
    <row r="25" spans="1:13" ht="12.75">
      <c r="A25" s="20" t="s">
        <v>33</v>
      </c>
      <c r="B25" s="9">
        <v>285</v>
      </c>
      <c r="C25" s="9">
        <v>1</v>
      </c>
      <c r="D25" s="9">
        <v>0</v>
      </c>
      <c r="E25" s="9">
        <v>43</v>
      </c>
      <c r="F25" s="9">
        <v>7</v>
      </c>
      <c r="G25" s="9">
        <v>4</v>
      </c>
      <c r="H25" s="9">
        <v>24</v>
      </c>
      <c r="I25" s="9">
        <v>21</v>
      </c>
      <c r="J25" s="9">
        <v>10</v>
      </c>
      <c r="K25" s="9">
        <v>0</v>
      </c>
      <c r="L25" s="10">
        <f t="shared" si="0"/>
        <v>395</v>
      </c>
      <c r="M25" s="28"/>
    </row>
    <row r="26" spans="1:13" ht="12.75">
      <c r="A26" s="20" t="s">
        <v>34</v>
      </c>
      <c r="B26" s="9">
        <v>309</v>
      </c>
      <c r="C26" s="9">
        <v>1</v>
      </c>
      <c r="D26" s="9">
        <v>0</v>
      </c>
      <c r="E26" s="9">
        <v>42</v>
      </c>
      <c r="F26" s="9">
        <v>14</v>
      </c>
      <c r="G26" s="9">
        <v>6</v>
      </c>
      <c r="H26" s="9">
        <v>26</v>
      </c>
      <c r="I26" s="9">
        <v>23</v>
      </c>
      <c r="J26" s="9">
        <v>14</v>
      </c>
      <c r="K26" s="9">
        <v>0</v>
      </c>
      <c r="L26" s="10">
        <f t="shared" si="0"/>
        <v>435</v>
      </c>
      <c r="M26" s="28"/>
    </row>
    <row r="27" spans="1:13" ht="12.75">
      <c r="A27" s="20" t="s">
        <v>35</v>
      </c>
      <c r="B27" s="9">
        <v>335</v>
      </c>
      <c r="C27" s="9">
        <v>0</v>
      </c>
      <c r="D27" s="9">
        <v>0</v>
      </c>
      <c r="E27" s="9">
        <v>50</v>
      </c>
      <c r="F27" s="9">
        <v>5</v>
      </c>
      <c r="G27" s="9">
        <v>11</v>
      </c>
      <c r="H27" s="9">
        <v>27</v>
      </c>
      <c r="I27" s="9">
        <v>37</v>
      </c>
      <c r="J27" s="9">
        <v>7</v>
      </c>
      <c r="K27" s="9">
        <v>0</v>
      </c>
      <c r="L27" s="10">
        <f t="shared" si="0"/>
        <v>472</v>
      </c>
      <c r="M27" s="28"/>
    </row>
    <row r="28" spans="1:12" ht="12.75">
      <c r="A28" s="20">
        <v>14</v>
      </c>
      <c r="B28" s="9">
        <v>474</v>
      </c>
      <c r="C28" s="9">
        <v>2</v>
      </c>
      <c r="D28" s="9">
        <v>0</v>
      </c>
      <c r="E28" s="9">
        <v>52</v>
      </c>
      <c r="F28" s="9">
        <v>8</v>
      </c>
      <c r="G28" s="9">
        <v>12</v>
      </c>
      <c r="H28" s="9">
        <v>45</v>
      </c>
      <c r="I28" s="9">
        <v>29</v>
      </c>
      <c r="J28" s="9">
        <v>4</v>
      </c>
      <c r="K28" s="9">
        <v>1</v>
      </c>
      <c r="L28" s="10">
        <f t="shared" si="0"/>
        <v>627</v>
      </c>
    </row>
    <row r="29" spans="1:12" ht="12.75">
      <c r="A29" s="20" t="s">
        <v>37</v>
      </c>
      <c r="B29" s="9">
        <v>937</v>
      </c>
      <c r="C29" s="9">
        <v>4</v>
      </c>
      <c r="D29" s="9">
        <v>0</v>
      </c>
      <c r="E29" s="9">
        <v>17</v>
      </c>
      <c r="F29" s="9">
        <v>5</v>
      </c>
      <c r="G29" s="9">
        <v>4</v>
      </c>
      <c r="H29" s="9">
        <v>31</v>
      </c>
      <c r="I29" s="9">
        <v>23</v>
      </c>
      <c r="J29" s="9">
        <v>4</v>
      </c>
      <c r="K29" s="9">
        <v>7</v>
      </c>
      <c r="L29" s="10">
        <f t="shared" si="0"/>
        <v>1032</v>
      </c>
    </row>
    <row r="30" spans="1:12" ht="12.75">
      <c r="A30" s="20" t="s">
        <v>38</v>
      </c>
      <c r="B30" s="9">
        <v>891</v>
      </c>
      <c r="C30" s="9">
        <v>1</v>
      </c>
      <c r="D30" s="9">
        <v>0</v>
      </c>
      <c r="E30" s="9">
        <v>23</v>
      </c>
      <c r="F30" s="9">
        <v>9</v>
      </c>
      <c r="G30" s="9">
        <v>3</v>
      </c>
      <c r="H30" s="9">
        <v>23</v>
      </c>
      <c r="I30" s="9">
        <v>13</v>
      </c>
      <c r="J30" s="9">
        <v>5</v>
      </c>
      <c r="K30" s="9">
        <v>2</v>
      </c>
      <c r="L30" s="10">
        <f t="shared" si="0"/>
        <v>970</v>
      </c>
    </row>
    <row r="31" spans="1:12" ht="12.75">
      <c r="A31" s="20" t="s">
        <v>39</v>
      </c>
      <c r="B31" s="9">
        <v>749</v>
      </c>
      <c r="C31" s="9">
        <v>5</v>
      </c>
      <c r="D31" s="9">
        <v>0</v>
      </c>
      <c r="E31" s="9">
        <v>11</v>
      </c>
      <c r="F31" s="9">
        <v>6</v>
      </c>
      <c r="G31" s="9">
        <v>5</v>
      </c>
      <c r="H31" s="9">
        <v>25</v>
      </c>
      <c r="I31" s="9">
        <v>11</v>
      </c>
      <c r="J31" s="9">
        <v>2</v>
      </c>
      <c r="K31" s="9">
        <v>1</v>
      </c>
      <c r="L31" s="10">
        <f t="shared" si="0"/>
        <v>815</v>
      </c>
    </row>
    <row r="32" spans="1:12" ht="12.75">
      <c r="A32" s="20" t="s">
        <v>40</v>
      </c>
      <c r="B32" s="9">
        <v>479</v>
      </c>
      <c r="C32" s="9">
        <v>1</v>
      </c>
      <c r="D32" s="9">
        <v>0</v>
      </c>
      <c r="E32" s="9">
        <v>30</v>
      </c>
      <c r="F32" s="9">
        <v>24</v>
      </c>
      <c r="G32" s="9">
        <v>14</v>
      </c>
      <c r="H32" s="9">
        <v>25</v>
      </c>
      <c r="I32" s="9">
        <v>20</v>
      </c>
      <c r="J32" s="9">
        <v>3</v>
      </c>
      <c r="K32" s="9">
        <v>3</v>
      </c>
      <c r="L32" s="10">
        <f t="shared" si="0"/>
        <v>599</v>
      </c>
    </row>
    <row r="33" spans="1:12" ht="12.75">
      <c r="A33" s="20" t="s">
        <v>41</v>
      </c>
      <c r="B33" s="9">
        <v>438</v>
      </c>
      <c r="C33" s="9">
        <v>5</v>
      </c>
      <c r="D33" s="9">
        <v>0</v>
      </c>
      <c r="E33" s="9">
        <v>60</v>
      </c>
      <c r="F33" s="9">
        <v>5</v>
      </c>
      <c r="G33" s="9">
        <v>9</v>
      </c>
      <c r="H33" s="9">
        <v>22</v>
      </c>
      <c r="I33" s="9">
        <v>23</v>
      </c>
      <c r="J33" s="9">
        <v>6</v>
      </c>
      <c r="K33" s="9">
        <v>0</v>
      </c>
      <c r="L33" s="10">
        <f t="shared" si="0"/>
        <v>568</v>
      </c>
    </row>
    <row r="34" spans="1:12" ht="12.75">
      <c r="A34" s="20" t="s">
        <v>42</v>
      </c>
      <c r="B34" s="9">
        <v>459</v>
      </c>
      <c r="C34" s="9">
        <v>4</v>
      </c>
      <c r="D34" s="9">
        <v>0</v>
      </c>
      <c r="E34" s="9">
        <v>50</v>
      </c>
      <c r="F34" s="9">
        <v>9</v>
      </c>
      <c r="G34" s="9">
        <v>6</v>
      </c>
      <c r="H34" s="9">
        <v>25</v>
      </c>
      <c r="I34" s="9">
        <v>37</v>
      </c>
      <c r="J34" s="9">
        <v>7</v>
      </c>
      <c r="K34" s="9">
        <v>0</v>
      </c>
      <c r="L34" s="10">
        <f t="shared" si="0"/>
        <v>597</v>
      </c>
    </row>
    <row r="35" spans="1:12" ht="12.75">
      <c r="A35" s="20" t="s">
        <v>43</v>
      </c>
      <c r="B35" s="9">
        <v>494</v>
      </c>
      <c r="C35" s="9">
        <v>4</v>
      </c>
      <c r="D35" s="9">
        <v>0</v>
      </c>
      <c r="E35" s="9">
        <v>53</v>
      </c>
      <c r="F35" s="9">
        <v>12</v>
      </c>
      <c r="G35" s="9">
        <v>17</v>
      </c>
      <c r="H35" s="9">
        <v>25</v>
      </c>
      <c r="I35" s="9">
        <v>36</v>
      </c>
      <c r="J35" s="9">
        <v>5</v>
      </c>
      <c r="K35" s="9">
        <v>1</v>
      </c>
      <c r="L35" s="10">
        <f t="shared" si="0"/>
        <v>647</v>
      </c>
    </row>
    <row r="36" spans="1:12" ht="12.75">
      <c r="A36" s="20" t="s">
        <v>44</v>
      </c>
      <c r="B36" s="9">
        <v>437</v>
      </c>
      <c r="C36" s="9">
        <v>2</v>
      </c>
      <c r="D36" s="9">
        <v>0</v>
      </c>
      <c r="E36" s="9">
        <v>53</v>
      </c>
      <c r="F36" s="9">
        <v>7</v>
      </c>
      <c r="G36" s="9">
        <v>3</v>
      </c>
      <c r="H36" s="9">
        <v>29</v>
      </c>
      <c r="I36" s="9">
        <v>41</v>
      </c>
      <c r="J36" s="9">
        <v>13</v>
      </c>
      <c r="K36" s="9">
        <v>3</v>
      </c>
      <c r="L36" s="10">
        <f t="shared" si="0"/>
        <v>588</v>
      </c>
    </row>
    <row r="37" spans="1:12" ht="12.75">
      <c r="A37" s="20" t="s">
        <v>45</v>
      </c>
      <c r="B37" s="9">
        <v>390</v>
      </c>
      <c r="C37" s="9">
        <v>0</v>
      </c>
      <c r="D37" s="9">
        <v>0</v>
      </c>
      <c r="E37" s="9">
        <v>18</v>
      </c>
      <c r="F37" s="9">
        <v>9</v>
      </c>
      <c r="G37" s="9">
        <v>5</v>
      </c>
      <c r="H37" s="9">
        <v>29</v>
      </c>
      <c r="I37" s="9">
        <v>14</v>
      </c>
      <c r="J37" s="9">
        <v>3</v>
      </c>
      <c r="K37" s="9">
        <v>8</v>
      </c>
      <c r="L37" s="10">
        <f t="shared" si="0"/>
        <v>476</v>
      </c>
    </row>
    <row r="38" spans="1:12" ht="12.75">
      <c r="A38" s="20" t="s">
        <v>46</v>
      </c>
      <c r="B38" s="9">
        <v>458</v>
      </c>
      <c r="C38" s="9">
        <v>1</v>
      </c>
      <c r="D38" s="9">
        <v>0</v>
      </c>
      <c r="E38" s="9">
        <v>10</v>
      </c>
      <c r="F38" s="9">
        <v>16</v>
      </c>
      <c r="G38" s="9">
        <v>17</v>
      </c>
      <c r="H38" s="9">
        <v>23</v>
      </c>
      <c r="I38" s="9">
        <v>18</v>
      </c>
      <c r="J38" s="9">
        <v>4</v>
      </c>
      <c r="K38" s="9">
        <v>7</v>
      </c>
      <c r="L38" s="10">
        <f t="shared" si="0"/>
        <v>554</v>
      </c>
    </row>
    <row r="39" spans="1:12" ht="12.75">
      <c r="A39" s="20" t="s">
        <v>47</v>
      </c>
      <c r="B39" s="9">
        <v>313</v>
      </c>
      <c r="C39" s="9">
        <v>3</v>
      </c>
      <c r="D39" s="9">
        <v>0</v>
      </c>
      <c r="E39" s="9">
        <v>29</v>
      </c>
      <c r="F39" s="9">
        <v>8</v>
      </c>
      <c r="G39" s="9">
        <v>10</v>
      </c>
      <c r="H39" s="9">
        <v>23</v>
      </c>
      <c r="I39" s="9">
        <v>42</v>
      </c>
      <c r="J39" s="9">
        <v>12</v>
      </c>
      <c r="K39" s="9">
        <v>2</v>
      </c>
      <c r="L39" s="10">
        <f t="shared" si="0"/>
        <v>442</v>
      </c>
    </row>
    <row r="40" spans="1:12" ht="12.75">
      <c r="A40" s="20" t="s">
        <v>48</v>
      </c>
      <c r="B40" s="9">
        <v>301</v>
      </c>
      <c r="C40" s="9">
        <v>0</v>
      </c>
      <c r="D40" s="9">
        <v>0</v>
      </c>
      <c r="E40" s="9">
        <v>26</v>
      </c>
      <c r="F40" s="9">
        <v>10</v>
      </c>
      <c r="G40" s="9">
        <v>12</v>
      </c>
      <c r="H40" s="9">
        <v>26</v>
      </c>
      <c r="I40" s="9">
        <v>34</v>
      </c>
      <c r="J40" s="9">
        <v>4</v>
      </c>
      <c r="K40" s="9">
        <v>0</v>
      </c>
      <c r="L40" s="10">
        <f t="shared" si="0"/>
        <v>413</v>
      </c>
    </row>
    <row r="41" spans="1:12" ht="12.75">
      <c r="A41" s="20" t="s">
        <v>49</v>
      </c>
      <c r="B41" s="9">
        <v>327</v>
      </c>
      <c r="C41" s="9">
        <v>2</v>
      </c>
      <c r="D41" s="9">
        <v>0</v>
      </c>
      <c r="E41" s="9">
        <v>26</v>
      </c>
      <c r="F41" s="9">
        <v>6</v>
      </c>
      <c r="G41" s="9">
        <v>11</v>
      </c>
      <c r="H41" s="9">
        <v>28</v>
      </c>
      <c r="I41" s="9">
        <v>45</v>
      </c>
      <c r="J41" s="9">
        <v>18</v>
      </c>
      <c r="K41" s="9">
        <v>0</v>
      </c>
      <c r="L41" s="10">
        <f t="shared" si="0"/>
        <v>463</v>
      </c>
    </row>
    <row r="42" spans="1:12" ht="12.75">
      <c r="A42" s="20" t="s">
        <v>50</v>
      </c>
      <c r="B42" s="9">
        <v>345</v>
      </c>
      <c r="C42" s="9">
        <v>2</v>
      </c>
      <c r="D42" s="9">
        <v>0</v>
      </c>
      <c r="E42" s="9">
        <v>52</v>
      </c>
      <c r="F42" s="9">
        <v>10</v>
      </c>
      <c r="G42" s="9">
        <v>23</v>
      </c>
      <c r="H42" s="9">
        <v>29</v>
      </c>
      <c r="I42" s="9">
        <v>31</v>
      </c>
      <c r="J42" s="9">
        <v>2</v>
      </c>
      <c r="K42" s="9">
        <v>1</v>
      </c>
      <c r="L42" s="10">
        <f t="shared" si="0"/>
        <v>495</v>
      </c>
    </row>
    <row r="43" spans="1:12" ht="12.75">
      <c r="A43" s="20" t="s">
        <v>51</v>
      </c>
      <c r="B43" s="9">
        <v>471</v>
      </c>
      <c r="C43" s="9">
        <v>0</v>
      </c>
      <c r="D43" s="9">
        <v>0</v>
      </c>
      <c r="E43" s="9">
        <v>43</v>
      </c>
      <c r="F43" s="9">
        <v>10</v>
      </c>
      <c r="G43" s="9">
        <v>14</v>
      </c>
      <c r="H43" s="9">
        <v>30</v>
      </c>
      <c r="I43" s="9">
        <v>54</v>
      </c>
      <c r="J43" s="9">
        <v>8</v>
      </c>
      <c r="K43" s="9">
        <v>0</v>
      </c>
      <c r="L43" s="10">
        <f t="shared" si="0"/>
        <v>630</v>
      </c>
    </row>
    <row r="44" spans="1:12" ht="12.75">
      <c r="A44" s="20" t="s">
        <v>52</v>
      </c>
      <c r="B44" s="9">
        <v>406</v>
      </c>
      <c r="C44" s="9">
        <v>2</v>
      </c>
      <c r="D44" s="9">
        <v>0</v>
      </c>
      <c r="E44" s="9">
        <v>34</v>
      </c>
      <c r="F44" s="9">
        <v>9</v>
      </c>
      <c r="G44" s="9">
        <v>15</v>
      </c>
      <c r="H44" s="9">
        <v>30</v>
      </c>
      <c r="I44" s="9">
        <v>33</v>
      </c>
      <c r="J44" s="9">
        <v>0</v>
      </c>
      <c r="K44" s="9">
        <v>0</v>
      </c>
      <c r="L44" s="10">
        <f t="shared" si="0"/>
        <v>529</v>
      </c>
    </row>
    <row r="45" spans="1:12" ht="13.5" thickBot="1">
      <c r="A45" s="20" t="s">
        <v>53</v>
      </c>
      <c r="B45" s="9">
        <v>451</v>
      </c>
      <c r="C45" s="9">
        <v>2</v>
      </c>
      <c r="D45" s="9">
        <v>0</v>
      </c>
      <c r="E45" s="9">
        <v>16</v>
      </c>
      <c r="F45" s="9">
        <v>7</v>
      </c>
      <c r="G45" s="9">
        <v>13</v>
      </c>
      <c r="H45" s="9">
        <v>27</v>
      </c>
      <c r="I45" s="9">
        <v>37</v>
      </c>
      <c r="J45" s="9">
        <v>1</v>
      </c>
      <c r="K45" s="9">
        <v>2</v>
      </c>
      <c r="L45" s="10">
        <f t="shared" si="0"/>
        <v>556</v>
      </c>
    </row>
    <row r="46" spans="1:12" ht="12.75">
      <c r="A46" s="21" t="s">
        <v>19</v>
      </c>
      <c r="B46" s="11">
        <f aca="true" t="shared" si="1" ref="B46:L46">SUM(B15:B45)</f>
        <v>13620</v>
      </c>
      <c r="C46" s="11">
        <f t="shared" si="1"/>
        <v>77</v>
      </c>
      <c r="D46" s="11">
        <f t="shared" si="1"/>
        <v>4</v>
      </c>
      <c r="E46" s="11">
        <f t="shared" si="1"/>
        <v>1113</v>
      </c>
      <c r="F46" s="11">
        <f t="shared" si="1"/>
        <v>276</v>
      </c>
      <c r="G46" s="11">
        <f t="shared" si="1"/>
        <v>267</v>
      </c>
      <c r="H46" s="11">
        <f t="shared" si="1"/>
        <v>856</v>
      </c>
      <c r="I46" s="11">
        <f t="shared" si="1"/>
        <v>783</v>
      </c>
      <c r="J46" s="11">
        <f t="shared" si="1"/>
        <v>166</v>
      </c>
      <c r="K46" s="11">
        <f t="shared" si="1"/>
        <v>40</v>
      </c>
      <c r="L46" s="12">
        <f t="shared" si="1"/>
        <v>17202</v>
      </c>
    </row>
    <row r="47" spans="1:12" ht="13.5" thickBot="1">
      <c r="A47" s="22" t="s">
        <v>54</v>
      </c>
      <c r="B47" s="13">
        <f aca="true" t="shared" si="2" ref="B47:L47">(B46/$M13)</f>
        <v>439.35483870967744</v>
      </c>
      <c r="C47" s="13">
        <f t="shared" si="2"/>
        <v>2.4838709677419355</v>
      </c>
      <c r="D47" s="13">
        <f t="shared" si="2"/>
        <v>0.12903225806451613</v>
      </c>
      <c r="E47" s="13">
        <f t="shared" si="2"/>
        <v>35.903225806451616</v>
      </c>
      <c r="F47" s="13">
        <f t="shared" si="2"/>
        <v>8.903225806451612</v>
      </c>
      <c r="G47" s="13">
        <f t="shared" si="2"/>
        <v>8.612903225806452</v>
      </c>
      <c r="H47" s="13">
        <f t="shared" si="2"/>
        <v>27.612903225806452</v>
      </c>
      <c r="I47" s="13">
        <f t="shared" si="2"/>
        <v>25.258064516129032</v>
      </c>
      <c r="J47" s="13">
        <f t="shared" si="2"/>
        <v>5.354838709677419</v>
      </c>
      <c r="K47" s="13">
        <f t="shared" si="2"/>
        <v>1.2903225806451613</v>
      </c>
      <c r="L47" s="14">
        <f t="shared" si="2"/>
        <v>554.9032258064516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9">
      <selection activeCell="I6" sqref="I6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68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2014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1862</v>
      </c>
      <c r="C15" s="9">
        <v>0</v>
      </c>
      <c r="D15" s="9">
        <v>0</v>
      </c>
      <c r="E15" s="9">
        <v>110.33529411764707</v>
      </c>
      <c r="F15" s="9">
        <v>0</v>
      </c>
      <c r="G15" s="9">
        <v>0</v>
      </c>
      <c r="H15" s="9">
        <v>46.66470588235294</v>
      </c>
      <c r="I15" s="9">
        <v>0</v>
      </c>
      <c r="J15" s="9">
        <v>414</v>
      </c>
      <c r="K15" s="9">
        <v>3</v>
      </c>
      <c r="L15" s="10">
        <f aca="true" t="shared" si="0" ref="L15:L45">SUM(B15:K15)</f>
        <v>2436</v>
      </c>
      <c r="M15" s="23" t="s">
        <v>59</v>
      </c>
    </row>
    <row r="16" spans="1:13" ht="12.75">
      <c r="A16" s="20" t="s">
        <v>24</v>
      </c>
      <c r="B16" s="9">
        <v>1292</v>
      </c>
      <c r="C16" s="9">
        <v>0</v>
      </c>
      <c r="D16" s="9">
        <v>0</v>
      </c>
      <c r="E16" s="9">
        <v>64.8430583501006</v>
      </c>
      <c r="F16" s="9">
        <v>0</v>
      </c>
      <c r="G16" s="9">
        <v>0</v>
      </c>
      <c r="H16" s="9">
        <v>25.156941649899395</v>
      </c>
      <c r="I16" s="9">
        <v>0</v>
      </c>
      <c r="J16" s="9">
        <v>253</v>
      </c>
      <c r="K16" s="9">
        <v>4</v>
      </c>
      <c r="L16" s="10">
        <f t="shared" si="0"/>
        <v>1639</v>
      </c>
      <c r="M16" s="28"/>
    </row>
    <row r="17" spans="1:13" ht="12.75">
      <c r="A17" s="20" t="s">
        <v>25</v>
      </c>
      <c r="B17" s="9">
        <v>1676</v>
      </c>
      <c r="C17" s="9">
        <v>0</v>
      </c>
      <c r="D17" s="9">
        <v>0</v>
      </c>
      <c r="E17" s="9">
        <v>45.042060582674125</v>
      </c>
      <c r="F17" s="9">
        <v>0</v>
      </c>
      <c r="G17" s="9">
        <v>0</v>
      </c>
      <c r="H17" s="9">
        <v>17.957939417325875</v>
      </c>
      <c r="I17" s="9">
        <v>0</v>
      </c>
      <c r="J17" s="9">
        <v>67</v>
      </c>
      <c r="K17" s="9">
        <v>23</v>
      </c>
      <c r="L17" s="10">
        <f t="shared" si="0"/>
        <v>1829</v>
      </c>
      <c r="M17" s="28"/>
    </row>
    <row r="18" spans="1:13" ht="12.75">
      <c r="A18" s="20" t="s">
        <v>26</v>
      </c>
      <c r="B18" s="9">
        <v>1698</v>
      </c>
      <c r="C18" s="9">
        <v>0</v>
      </c>
      <c r="D18" s="9">
        <v>0</v>
      </c>
      <c r="E18" s="9">
        <v>80.2468694096601</v>
      </c>
      <c r="F18" s="9">
        <v>0</v>
      </c>
      <c r="G18" s="9">
        <v>0</v>
      </c>
      <c r="H18" s="9">
        <v>40.75313059033989</v>
      </c>
      <c r="I18" s="9">
        <v>0</v>
      </c>
      <c r="J18" s="9">
        <v>460</v>
      </c>
      <c r="K18" s="9">
        <v>5</v>
      </c>
      <c r="L18" s="10">
        <f t="shared" si="0"/>
        <v>2284</v>
      </c>
      <c r="M18" s="28"/>
    </row>
    <row r="19" spans="1:13" ht="12.75">
      <c r="A19" s="20" t="s">
        <v>27</v>
      </c>
      <c r="B19" s="9">
        <v>1517</v>
      </c>
      <c r="C19" s="9">
        <v>0</v>
      </c>
      <c r="D19" s="9">
        <v>0</v>
      </c>
      <c r="E19" s="9">
        <v>89.69878296146044</v>
      </c>
      <c r="F19" s="9">
        <v>0</v>
      </c>
      <c r="G19" s="9">
        <v>0</v>
      </c>
      <c r="H19" s="9">
        <v>46.30121703853956</v>
      </c>
      <c r="I19" s="9">
        <v>0</v>
      </c>
      <c r="J19" s="9">
        <v>554</v>
      </c>
      <c r="K19" s="9">
        <v>0</v>
      </c>
      <c r="L19" s="10">
        <f t="shared" si="0"/>
        <v>2207</v>
      </c>
      <c r="M19" s="28"/>
    </row>
    <row r="20" spans="1:13" ht="12.75">
      <c r="A20" s="20" t="s">
        <v>28</v>
      </c>
      <c r="B20" s="9">
        <v>1466</v>
      </c>
      <c r="C20" s="9">
        <v>0</v>
      </c>
      <c r="D20" s="9">
        <v>0</v>
      </c>
      <c r="E20" s="9">
        <v>64.2</v>
      </c>
      <c r="F20" s="9">
        <v>0</v>
      </c>
      <c r="G20" s="9">
        <v>0</v>
      </c>
      <c r="H20" s="9">
        <v>75.8</v>
      </c>
      <c r="I20" s="9">
        <v>0</v>
      </c>
      <c r="J20" s="9">
        <v>530</v>
      </c>
      <c r="K20" s="9">
        <v>2</v>
      </c>
      <c r="L20" s="10">
        <f t="shared" si="0"/>
        <v>2138</v>
      </c>
      <c r="M20" s="28"/>
    </row>
    <row r="21" spans="1:13" ht="12.75">
      <c r="A21" s="20" t="s">
        <v>29</v>
      </c>
      <c r="B21" s="9">
        <v>1590</v>
      </c>
      <c r="C21" s="9">
        <v>0</v>
      </c>
      <c r="D21" s="9">
        <v>0</v>
      </c>
      <c r="E21" s="9">
        <v>125.07411957411958</v>
      </c>
      <c r="F21" s="9">
        <v>0</v>
      </c>
      <c r="G21" s="9">
        <v>0</v>
      </c>
      <c r="H21" s="9">
        <v>41.92588042588043</v>
      </c>
      <c r="I21" s="9">
        <v>0</v>
      </c>
      <c r="J21" s="9">
        <v>548</v>
      </c>
      <c r="K21" s="9">
        <v>5</v>
      </c>
      <c r="L21" s="10">
        <f t="shared" si="0"/>
        <v>2310</v>
      </c>
      <c r="M21" s="28"/>
    </row>
    <row r="22" spans="1:13" ht="12.75">
      <c r="A22" s="20" t="s">
        <v>30</v>
      </c>
      <c r="B22" s="9">
        <v>2030</v>
      </c>
      <c r="C22" s="9">
        <v>0</v>
      </c>
      <c r="D22" s="9">
        <v>0</v>
      </c>
      <c r="E22" s="9">
        <v>129.63333333333333</v>
      </c>
      <c r="F22" s="9">
        <v>0</v>
      </c>
      <c r="G22" s="9">
        <v>0</v>
      </c>
      <c r="H22" s="9">
        <v>67.36666666666666</v>
      </c>
      <c r="I22" s="9">
        <v>0</v>
      </c>
      <c r="J22" s="9">
        <v>596</v>
      </c>
      <c r="K22" s="9">
        <v>4</v>
      </c>
      <c r="L22" s="10">
        <f t="shared" si="0"/>
        <v>2827</v>
      </c>
      <c r="M22" s="28"/>
    </row>
    <row r="23" spans="1:13" ht="12.75">
      <c r="A23" s="20" t="s">
        <v>31</v>
      </c>
      <c r="B23" s="9">
        <v>1583</v>
      </c>
      <c r="C23" s="9">
        <v>0</v>
      </c>
      <c r="D23" s="9">
        <v>0</v>
      </c>
      <c r="E23" s="9">
        <v>76.2854938271605</v>
      </c>
      <c r="F23" s="9">
        <v>0</v>
      </c>
      <c r="G23" s="9">
        <v>0</v>
      </c>
      <c r="H23" s="9">
        <v>29.714506172839506</v>
      </c>
      <c r="I23" s="9">
        <v>0</v>
      </c>
      <c r="J23" s="9">
        <v>323</v>
      </c>
      <c r="K23" s="9">
        <v>7</v>
      </c>
      <c r="L23" s="10">
        <f t="shared" si="0"/>
        <v>2019</v>
      </c>
      <c r="M23" s="28"/>
    </row>
    <row r="24" spans="1:13" ht="12.75">
      <c r="A24" s="20" t="s">
        <v>32</v>
      </c>
      <c r="B24" s="9">
        <v>1563</v>
      </c>
      <c r="C24" s="9">
        <v>0</v>
      </c>
      <c r="D24" s="9">
        <v>0</v>
      </c>
      <c r="E24" s="9">
        <v>42.136575616255826</v>
      </c>
      <c r="F24" s="9">
        <v>0</v>
      </c>
      <c r="G24" s="9">
        <v>0</v>
      </c>
      <c r="H24" s="9">
        <v>17.86342438374417</v>
      </c>
      <c r="I24" s="9">
        <v>0</v>
      </c>
      <c r="J24" s="9">
        <v>71</v>
      </c>
      <c r="K24" s="9">
        <v>9</v>
      </c>
      <c r="L24" s="10">
        <f t="shared" si="0"/>
        <v>1703</v>
      </c>
      <c r="M24" s="28"/>
    </row>
    <row r="25" spans="1:13" ht="12.75">
      <c r="A25" s="20" t="s">
        <v>33</v>
      </c>
      <c r="B25" s="9">
        <v>1588</v>
      </c>
      <c r="C25" s="9">
        <v>0</v>
      </c>
      <c r="D25" s="9">
        <v>0</v>
      </c>
      <c r="E25" s="9">
        <v>90.20090497737556</v>
      </c>
      <c r="F25" s="9">
        <v>0</v>
      </c>
      <c r="G25" s="9">
        <v>0</v>
      </c>
      <c r="H25" s="9">
        <v>62.79909502262444</v>
      </c>
      <c r="I25" s="9">
        <v>0</v>
      </c>
      <c r="J25" s="9">
        <v>540</v>
      </c>
      <c r="K25" s="9">
        <v>2</v>
      </c>
      <c r="L25" s="10">
        <f t="shared" si="0"/>
        <v>2283</v>
      </c>
      <c r="M25" s="28"/>
    </row>
    <row r="26" spans="1:13" ht="12.75">
      <c r="A26" s="20" t="s">
        <v>34</v>
      </c>
      <c r="B26" s="9">
        <v>1693</v>
      </c>
      <c r="C26" s="9">
        <v>0</v>
      </c>
      <c r="D26" s="9">
        <v>0</v>
      </c>
      <c r="E26" s="9">
        <v>96.16666666666669</v>
      </c>
      <c r="F26" s="9">
        <v>0</v>
      </c>
      <c r="G26" s="9">
        <v>0</v>
      </c>
      <c r="H26" s="9">
        <v>94.83333333333334</v>
      </c>
      <c r="I26" s="9">
        <v>0</v>
      </c>
      <c r="J26" s="9">
        <v>649</v>
      </c>
      <c r="K26" s="9">
        <v>3</v>
      </c>
      <c r="L26" s="10">
        <f t="shared" si="0"/>
        <v>2536</v>
      </c>
      <c r="M26" s="28"/>
    </row>
    <row r="27" spans="1:13" ht="12.75">
      <c r="A27" s="20" t="s">
        <v>35</v>
      </c>
      <c r="B27" s="9">
        <v>1769</v>
      </c>
      <c r="C27" s="9">
        <v>0</v>
      </c>
      <c r="D27" s="9">
        <v>0</v>
      </c>
      <c r="E27" s="9">
        <v>58.977375565610856</v>
      </c>
      <c r="F27" s="9">
        <v>0</v>
      </c>
      <c r="G27" s="9">
        <v>0</v>
      </c>
      <c r="H27" s="9">
        <v>93.02262443438913</v>
      </c>
      <c r="I27" s="9">
        <v>0</v>
      </c>
      <c r="J27" s="9">
        <v>741</v>
      </c>
      <c r="K27" s="9">
        <v>3</v>
      </c>
      <c r="L27" s="10">
        <f t="shared" si="0"/>
        <v>2665</v>
      </c>
      <c r="M27" s="28"/>
    </row>
    <row r="28" spans="1:12" ht="12.75">
      <c r="A28" s="20">
        <v>14</v>
      </c>
      <c r="B28" s="9">
        <v>2676</v>
      </c>
      <c r="C28" s="9">
        <v>0</v>
      </c>
      <c r="D28" s="9">
        <v>0</v>
      </c>
      <c r="E28" s="9">
        <v>135.41521739130434</v>
      </c>
      <c r="F28" s="9">
        <v>0</v>
      </c>
      <c r="G28" s="9">
        <v>0</v>
      </c>
      <c r="H28" s="9">
        <v>72.58478260869565</v>
      </c>
      <c r="I28" s="9">
        <v>0</v>
      </c>
      <c r="J28" s="9">
        <v>592</v>
      </c>
      <c r="K28" s="9">
        <v>5</v>
      </c>
      <c r="L28" s="10">
        <f t="shared" si="0"/>
        <v>3481</v>
      </c>
    </row>
    <row r="29" spans="1:12" ht="12.75">
      <c r="A29" s="20" t="s">
        <v>37</v>
      </c>
      <c r="B29" s="9">
        <v>2557</v>
      </c>
      <c r="C29" s="9">
        <v>0</v>
      </c>
      <c r="D29" s="9">
        <v>0</v>
      </c>
      <c r="E29" s="9">
        <v>73.49184149184148</v>
      </c>
      <c r="F29" s="9">
        <v>0</v>
      </c>
      <c r="G29" s="9">
        <v>0</v>
      </c>
      <c r="H29" s="9">
        <v>30.50815850815851</v>
      </c>
      <c r="I29" s="9">
        <v>0</v>
      </c>
      <c r="J29" s="9">
        <v>162</v>
      </c>
      <c r="K29" s="9">
        <v>52</v>
      </c>
      <c r="L29" s="10">
        <f t="shared" si="0"/>
        <v>2875</v>
      </c>
    </row>
    <row r="30" spans="1:12" ht="12.75">
      <c r="A30" s="20" t="s">
        <v>38</v>
      </c>
      <c r="B30" s="9">
        <v>1611</v>
      </c>
      <c r="C30" s="9">
        <v>0</v>
      </c>
      <c r="D30" s="9">
        <v>0</v>
      </c>
      <c r="E30" s="9">
        <v>57.26176470588235</v>
      </c>
      <c r="F30" s="9">
        <v>0</v>
      </c>
      <c r="G30" s="9">
        <v>0</v>
      </c>
      <c r="H30" s="9">
        <v>21.738235294117647</v>
      </c>
      <c r="I30" s="9">
        <v>0</v>
      </c>
      <c r="J30" s="9">
        <v>244</v>
      </c>
      <c r="K30" s="9">
        <v>17</v>
      </c>
      <c r="L30" s="10">
        <f t="shared" si="0"/>
        <v>1951</v>
      </c>
    </row>
    <row r="31" spans="1:12" ht="12.75">
      <c r="A31" s="20" t="s">
        <v>39</v>
      </c>
      <c r="B31" s="9">
        <v>3039</v>
      </c>
      <c r="C31" s="9">
        <v>0</v>
      </c>
      <c r="D31" s="9">
        <v>0</v>
      </c>
      <c r="E31" s="9">
        <v>54.244246634824144</v>
      </c>
      <c r="F31" s="9">
        <v>0</v>
      </c>
      <c r="G31" s="9">
        <v>0</v>
      </c>
      <c r="H31" s="9">
        <v>18.755753365175856</v>
      </c>
      <c r="I31" s="9">
        <v>0</v>
      </c>
      <c r="J31" s="9">
        <v>106</v>
      </c>
      <c r="K31" s="9">
        <v>26</v>
      </c>
      <c r="L31" s="10">
        <f t="shared" si="0"/>
        <v>3244</v>
      </c>
    </row>
    <row r="32" spans="1:12" ht="12.75">
      <c r="A32" s="20" t="s">
        <v>40</v>
      </c>
      <c r="B32" s="9">
        <v>1768</v>
      </c>
      <c r="C32" s="9">
        <v>0</v>
      </c>
      <c r="D32" s="9">
        <v>0</v>
      </c>
      <c r="E32" s="9">
        <v>39.27772600186393</v>
      </c>
      <c r="F32" s="9">
        <v>0</v>
      </c>
      <c r="G32" s="9">
        <v>0</v>
      </c>
      <c r="H32" s="9">
        <v>96.72227399813606</v>
      </c>
      <c r="I32" s="9">
        <v>0</v>
      </c>
      <c r="J32" s="9">
        <v>597</v>
      </c>
      <c r="K32" s="9">
        <v>9</v>
      </c>
      <c r="L32" s="10">
        <f t="shared" si="0"/>
        <v>2510</v>
      </c>
    </row>
    <row r="33" spans="1:12" ht="12.75">
      <c r="A33" s="20" t="s">
        <v>41</v>
      </c>
      <c r="B33" s="9">
        <v>1538</v>
      </c>
      <c r="C33" s="9">
        <v>0</v>
      </c>
      <c r="D33" s="9">
        <v>0</v>
      </c>
      <c r="E33" s="9">
        <v>63.24000000000001</v>
      </c>
      <c r="F33" s="9">
        <v>0</v>
      </c>
      <c r="G33" s="9">
        <v>0</v>
      </c>
      <c r="H33" s="9">
        <v>99.75999999999999</v>
      </c>
      <c r="I33" s="9">
        <v>0</v>
      </c>
      <c r="J33" s="9">
        <v>726</v>
      </c>
      <c r="K33" s="9">
        <v>8</v>
      </c>
      <c r="L33" s="10">
        <f t="shared" si="0"/>
        <v>2435</v>
      </c>
    </row>
    <row r="34" spans="1:12" ht="12.75">
      <c r="A34" s="20" t="s">
        <v>42</v>
      </c>
      <c r="B34" s="9">
        <v>1689</v>
      </c>
      <c r="C34" s="9">
        <v>0</v>
      </c>
      <c r="D34" s="9">
        <v>0</v>
      </c>
      <c r="E34" s="9">
        <v>51.91745283018868</v>
      </c>
      <c r="F34" s="9">
        <v>0</v>
      </c>
      <c r="G34" s="9">
        <v>0</v>
      </c>
      <c r="H34" s="9">
        <v>135.08254716981133</v>
      </c>
      <c r="I34" s="9">
        <v>0</v>
      </c>
      <c r="J34" s="9">
        <v>717</v>
      </c>
      <c r="K34" s="9">
        <v>4</v>
      </c>
      <c r="L34" s="10">
        <f t="shared" si="0"/>
        <v>2597</v>
      </c>
    </row>
    <row r="35" spans="1:12" ht="12.75">
      <c r="A35" s="20" t="s">
        <v>43</v>
      </c>
      <c r="B35" s="9">
        <v>1640</v>
      </c>
      <c r="C35" s="9">
        <v>0</v>
      </c>
      <c r="D35" s="9">
        <v>0</v>
      </c>
      <c r="E35" s="9">
        <v>131.99016393442622</v>
      </c>
      <c r="F35" s="9">
        <v>0</v>
      </c>
      <c r="G35" s="9">
        <v>0</v>
      </c>
      <c r="H35" s="9">
        <v>75.00983606557378</v>
      </c>
      <c r="I35" s="9">
        <v>0</v>
      </c>
      <c r="J35" s="9">
        <v>682</v>
      </c>
      <c r="K35" s="9">
        <v>1</v>
      </c>
      <c r="L35" s="10">
        <f t="shared" si="0"/>
        <v>2530</v>
      </c>
    </row>
    <row r="36" spans="1:12" ht="12.75">
      <c r="A36" s="20" t="s">
        <v>44</v>
      </c>
      <c r="B36" s="9">
        <v>2040</v>
      </c>
      <c r="C36" s="9">
        <v>0</v>
      </c>
      <c r="D36" s="9">
        <v>0</v>
      </c>
      <c r="E36" s="9">
        <v>133.85714285714283</v>
      </c>
      <c r="F36" s="9">
        <v>0</v>
      </c>
      <c r="G36" s="9">
        <v>0</v>
      </c>
      <c r="H36" s="9">
        <v>62.14285714285714</v>
      </c>
      <c r="I36" s="9">
        <v>0</v>
      </c>
      <c r="J36" s="9">
        <v>658</v>
      </c>
      <c r="K36" s="9">
        <v>2</v>
      </c>
      <c r="L36" s="10">
        <f t="shared" si="0"/>
        <v>2896</v>
      </c>
    </row>
    <row r="37" spans="1:12" ht="12.75">
      <c r="A37" s="20" t="s">
        <v>45</v>
      </c>
      <c r="B37" s="9">
        <v>1362</v>
      </c>
      <c r="C37" s="9">
        <v>0</v>
      </c>
      <c r="D37" s="9">
        <v>0</v>
      </c>
      <c r="E37" s="9">
        <v>69.08060671722643</v>
      </c>
      <c r="F37" s="9">
        <v>0</v>
      </c>
      <c r="G37" s="9">
        <v>0</v>
      </c>
      <c r="H37" s="9">
        <v>38.91939328277357</v>
      </c>
      <c r="I37" s="9">
        <v>0</v>
      </c>
      <c r="J37" s="9">
        <v>333</v>
      </c>
      <c r="K37" s="9">
        <v>7</v>
      </c>
      <c r="L37" s="10">
        <f t="shared" si="0"/>
        <v>1810</v>
      </c>
    </row>
    <row r="38" spans="1:12" ht="12.75">
      <c r="A38" s="20" t="s">
        <v>46</v>
      </c>
      <c r="B38" s="9">
        <v>1446</v>
      </c>
      <c r="C38" s="9">
        <v>0</v>
      </c>
      <c r="D38" s="9">
        <v>0</v>
      </c>
      <c r="E38" s="9">
        <v>40.35194805194805</v>
      </c>
      <c r="F38" s="9">
        <v>0</v>
      </c>
      <c r="G38" s="9">
        <v>0</v>
      </c>
      <c r="H38" s="9">
        <v>18.648051948051947</v>
      </c>
      <c r="I38" s="9">
        <v>0</v>
      </c>
      <c r="J38" s="9">
        <v>112</v>
      </c>
      <c r="K38" s="9">
        <v>3</v>
      </c>
      <c r="L38" s="10">
        <f t="shared" si="0"/>
        <v>1620</v>
      </c>
    </row>
    <row r="39" spans="1:12" ht="12.75">
      <c r="A39" s="20" t="s">
        <v>47</v>
      </c>
      <c r="B39" s="9">
        <v>1688</v>
      </c>
      <c r="C39" s="9">
        <v>0</v>
      </c>
      <c r="D39" s="9">
        <v>0</v>
      </c>
      <c r="E39" s="9">
        <v>103.45504495504497</v>
      </c>
      <c r="F39" s="9">
        <v>0</v>
      </c>
      <c r="G39" s="9">
        <v>0</v>
      </c>
      <c r="H39" s="9">
        <v>49.544955044955046</v>
      </c>
      <c r="I39" s="9">
        <v>0</v>
      </c>
      <c r="J39" s="9">
        <v>624</v>
      </c>
      <c r="K39" s="9">
        <v>4</v>
      </c>
      <c r="L39" s="10">
        <f t="shared" si="0"/>
        <v>2469</v>
      </c>
    </row>
    <row r="40" spans="1:12" ht="12.75">
      <c r="A40" s="20" t="s">
        <v>48</v>
      </c>
      <c r="B40" s="9">
        <v>1639</v>
      </c>
      <c r="C40" s="9">
        <v>0</v>
      </c>
      <c r="D40" s="9">
        <v>0</v>
      </c>
      <c r="E40" s="9">
        <v>79.15077605321508</v>
      </c>
      <c r="F40" s="9">
        <v>0</v>
      </c>
      <c r="G40" s="9">
        <v>0</v>
      </c>
      <c r="H40" s="9">
        <v>99.84922394678492</v>
      </c>
      <c r="I40" s="9">
        <v>0</v>
      </c>
      <c r="J40" s="9">
        <v>760</v>
      </c>
      <c r="K40" s="9">
        <v>9</v>
      </c>
      <c r="L40" s="10">
        <f t="shared" si="0"/>
        <v>2587</v>
      </c>
    </row>
    <row r="41" spans="1:12" ht="12.75">
      <c r="A41" s="20" t="s">
        <v>49</v>
      </c>
      <c r="B41" s="9">
        <v>1730</v>
      </c>
      <c r="C41" s="9">
        <v>0</v>
      </c>
      <c r="D41" s="9">
        <v>0</v>
      </c>
      <c r="E41" s="9">
        <v>88.28921023359288</v>
      </c>
      <c r="F41" s="9">
        <v>0</v>
      </c>
      <c r="G41" s="9">
        <v>0</v>
      </c>
      <c r="H41" s="9">
        <v>94.71078976640712</v>
      </c>
      <c r="I41" s="9">
        <v>0</v>
      </c>
      <c r="J41" s="9">
        <v>734</v>
      </c>
      <c r="K41" s="9">
        <v>2</v>
      </c>
      <c r="L41" s="10">
        <f t="shared" si="0"/>
        <v>2649</v>
      </c>
    </row>
    <row r="42" spans="1:12" ht="12.75">
      <c r="A42" s="20" t="s">
        <v>50</v>
      </c>
      <c r="B42" s="9">
        <v>1690</v>
      </c>
      <c r="C42" s="9">
        <v>0</v>
      </c>
      <c r="D42" s="9">
        <v>0</v>
      </c>
      <c r="E42" s="9">
        <v>135.51107594936707</v>
      </c>
      <c r="F42" s="9">
        <v>0</v>
      </c>
      <c r="G42" s="9">
        <v>0</v>
      </c>
      <c r="H42" s="9">
        <v>58.48892405063291</v>
      </c>
      <c r="I42" s="9">
        <v>0</v>
      </c>
      <c r="J42" s="9">
        <v>813</v>
      </c>
      <c r="K42" s="9">
        <v>11</v>
      </c>
      <c r="L42" s="10">
        <f t="shared" si="0"/>
        <v>2708</v>
      </c>
    </row>
    <row r="43" spans="1:12" ht="12.75">
      <c r="A43" s="20" t="s">
        <v>51</v>
      </c>
      <c r="B43" s="9">
        <v>2218</v>
      </c>
      <c r="C43" s="9">
        <v>0</v>
      </c>
      <c r="D43" s="9">
        <v>0</v>
      </c>
      <c r="E43" s="9">
        <v>130.86590229312066</v>
      </c>
      <c r="F43" s="9">
        <v>0</v>
      </c>
      <c r="G43" s="9">
        <v>0</v>
      </c>
      <c r="H43" s="9">
        <v>60.13409770687936</v>
      </c>
      <c r="I43" s="9">
        <v>0</v>
      </c>
      <c r="J43" s="9">
        <v>761</v>
      </c>
      <c r="K43" s="9">
        <v>5</v>
      </c>
      <c r="L43" s="10">
        <f t="shared" si="0"/>
        <v>3175</v>
      </c>
    </row>
    <row r="44" spans="1:12" ht="12.75">
      <c r="A44" s="20" t="s">
        <v>52</v>
      </c>
      <c r="B44" s="9">
        <v>1645</v>
      </c>
      <c r="C44" s="9">
        <v>0</v>
      </c>
      <c r="D44" s="9">
        <v>0</v>
      </c>
      <c r="E44" s="9">
        <v>66.12200435729847</v>
      </c>
      <c r="F44" s="9">
        <v>0</v>
      </c>
      <c r="G44" s="9">
        <v>0</v>
      </c>
      <c r="H44" s="9">
        <v>31.877995642701524</v>
      </c>
      <c r="I44" s="9">
        <v>0</v>
      </c>
      <c r="J44" s="9">
        <v>438</v>
      </c>
      <c r="K44" s="9">
        <v>2</v>
      </c>
      <c r="L44" s="10">
        <f t="shared" si="0"/>
        <v>2183</v>
      </c>
    </row>
    <row r="45" spans="1:12" ht="13.5" thickBot="1">
      <c r="A45" s="20" t="s">
        <v>53</v>
      </c>
      <c r="B45" s="9">
        <v>1761</v>
      </c>
      <c r="C45" s="9">
        <v>0</v>
      </c>
      <c r="D45" s="9">
        <v>0</v>
      </c>
      <c r="E45" s="9">
        <v>46.03081232492997</v>
      </c>
      <c r="F45" s="9">
        <v>0</v>
      </c>
      <c r="G45" s="9">
        <v>0</v>
      </c>
      <c r="H45" s="9">
        <v>22.96918767507003</v>
      </c>
      <c r="I45" s="9">
        <v>0</v>
      </c>
      <c r="J45" s="9">
        <v>96</v>
      </c>
      <c r="K45" s="9">
        <v>8</v>
      </c>
      <c r="L45" s="10">
        <f t="shared" si="0"/>
        <v>1934</v>
      </c>
    </row>
    <row r="46" spans="1:12" ht="12.75">
      <c r="A46" s="21" t="s">
        <v>19</v>
      </c>
      <c r="B46" s="11">
        <f aca="true" t="shared" si="1" ref="B46:L46">SUM(B15:B45)</f>
        <v>55064</v>
      </c>
      <c r="C46" s="11">
        <f t="shared" si="1"/>
        <v>0</v>
      </c>
      <c r="D46" s="11">
        <f t="shared" si="1"/>
        <v>0</v>
      </c>
      <c r="E46" s="11">
        <f t="shared" si="1"/>
        <v>2572.3934717652824</v>
      </c>
      <c r="F46" s="11">
        <f t="shared" si="1"/>
        <v>0</v>
      </c>
      <c r="G46" s="11">
        <f t="shared" si="1"/>
        <v>0</v>
      </c>
      <c r="H46" s="11">
        <f t="shared" si="1"/>
        <v>1747.6065282347179</v>
      </c>
      <c r="I46" s="11">
        <f t="shared" si="1"/>
        <v>0</v>
      </c>
      <c r="J46" s="11">
        <f t="shared" si="1"/>
        <v>14901</v>
      </c>
      <c r="K46" s="11">
        <f t="shared" si="1"/>
        <v>245</v>
      </c>
      <c r="L46" s="12">
        <f t="shared" si="1"/>
        <v>74530</v>
      </c>
    </row>
    <row r="47" spans="1:12" ht="13.5" thickBot="1">
      <c r="A47" s="22" t="s">
        <v>54</v>
      </c>
      <c r="B47" s="13">
        <f aca="true" t="shared" si="2" ref="B47:L47">(B46/$M13)</f>
        <v>1776.258064516129</v>
      </c>
      <c r="C47" s="13">
        <f t="shared" si="2"/>
        <v>0</v>
      </c>
      <c r="D47" s="13">
        <f t="shared" si="2"/>
        <v>0</v>
      </c>
      <c r="E47" s="13">
        <f t="shared" si="2"/>
        <v>82.98043457307362</v>
      </c>
      <c r="F47" s="13">
        <f t="shared" si="2"/>
        <v>0</v>
      </c>
      <c r="G47" s="13">
        <f t="shared" si="2"/>
        <v>0</v>
      </c>
      <c r="H47" s="13">
        <f t="shared" si="2"/>
        <v>56.3744041366038</v>
      </c>
      <c r="I47" s="13">
        <f t="shared" si="2"/>
        <v>0</v>
      </c>
      <c r="J47" s="13">
        <f t="shared" si="2"/>
        <v>480.6774193548387</v>
      </c>
      <c r="K47" s="13">
        <f t="shared" si="2"/>
        <v>7.903225806451613</v>
      </c>
      <c r="L47" s="14">
        <f t="shared" si="2"/>
        <v>2404.1935483870966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2014-09-05T12:40:27Z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Agosto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/PasadasVehiculares/Vehic-AGOSTO-2014.xls</vt:lpwstr>
  </property>
  <property fmtid="{D5CDD505-2E9C-101B-9397-08002B2CF9AE}" pid="7" name="N_M">
    <vt:lpwstr>8.00000000000000</vt:lpwstr>
  </property>
</Properties>
</file>