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noviembre-09" sheetId="1" r:id="rId1"/>
    <sheet name="cor-noviembre-09" sheetId="2" r:id="rId2"/>
    <sheet name="las-raices-noviembre-09" sheetId="3" r:id="rId3"/>
    <sheet name="cris-noviembre-09" sheetId="4" r:id="rId4"/>
  </sheets>
  <definedNames/>
  <calcPr fullCalcOnLoad="1"/>
</workbook>
</file>

<file path=xl/sharedStrings.xml><?xml version="1.0" encoding="utf-8"?>
<sst xmlns="http://schemas.openxmlformats.org/spreadsheetml/2006/main" count="253" uniqueCount="69">
  <si>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</si>
  <si>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</si>
  <si>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</si>
  <si>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</si>
  <si>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</si>
  <si>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</si>
  <si>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</si>
  <si>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</si>
  <si>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</si>
  <si>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</si>
  <si>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</si>
  <si>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</si>
  <si>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</si>
  <si>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</si>
  <si>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</si>
  <si>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</si>
  <si>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</si>
  <si>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</si>
  <si>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</si>
  <si>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</si>
  <si>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</si>
  <si>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</si>
  <si>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</si>
  <si>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</si>
  <si>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</si>
  <si>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</si>
  <si>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</si>
  <si>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</si>
  <si>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</si>
  <si>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</si>
  <si>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</si>
  <si>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</si>
  <si>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</si>
  <si>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</si>
  <si>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</si>
  <si>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</si>
  <si>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</si>
  <si>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</si>
  <si>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</si>
  <si>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</si>
  <si>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</si>
  <si>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</si>
  <si>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</si>
  <si>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</si>
  <si>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</si>
  <si>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</si>
  <si>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</si>
  <si>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</si>
  <si>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</si>
  <si>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</si>
  <si>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</si>
  <si>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</si>
  <si>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</si>
  <si>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</si>
  <si>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</si>
  <si>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</si>
  <si>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</si>
  <si>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</si>
  <si>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</si>
  <si>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</si>
  <si>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</si>
  <si>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</si>
  <si>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</si>
  <si>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SUBDIRECCION DE MANTENIMIENTO</t>
  </si>
  <si>
    <t>UNIDAD NACIONAL DE PEAJE</t>
  </si>
  <si>
    <t>NOTA:  Resumen ambos sentidos de transito.</t>
  </si>
  <si>
    <t>NOTA:    Esta plaza cobra el importe del peaje en sentido   Oeste.</t>
  </si>
  <si>
    <t xml:space="preserve"> Horario de atención:   24 horas.</t>
  </si>
  <si>
    <t>NOVIEMBRE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</si>
</sst>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6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37" fontId="14" fillId="0" borderId="0" xfId="0" applyNumberFormat="1" applyFont="1" applyAlignment="1" applyProtection="1">
      <alignment/>
      <protection/>
    </xf>
    <xf numFmtId="0" fontId="15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666750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723900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571500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619125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9.7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6595</v>
      </c>
      <c r="C15" s="9">
        <v>12</v>
      </c>
      <c r="D15" s="9">
        <v>1</v>
      </c>
      <c r="E15" s="9">
        <v>156</v>
      </c>
      <c r="F15" s="9">
        <v>21</v>
      </c>
      <c r="G15" s="9">
        <v>32</v>
      </c>
      <c r="H15" s="9">
        <v>473</v>
      </c>
      <c r="I15" s="9">
        <v>198</v>
      </c>
      <c r="J15" s="9">
        <v>55</v>
      </c>
      <c r="K15" s="9">
        <v>17</v>
      </c>
      <c r="L15" s="10">
        <f>SUM(B15:K15)</f>
        <v>7560</v>
      </c>
    </row>
    <row r="16" spans="1:12" ht="12.75">
      <c r="A16" s="20" t="s">
        <v>25</v>
      </c>
      <c r="B16" s="9">
        <v>3665</v>
      </c>
      <c r="C16" s="9">
        <v>5</v>
      </c>
      <c r="D16" s="9">
        <v>2</v>
      </c>
      <c r="E16" s="9">
        <v>489</v>
      </c>
      <c r="F16" s="9">
        <v>147</v>
      </c>
      <c r="G16" s="9">
        <v>224</v>
      </c>
      <c r="H16" s="9">
        <v>466</v>
      </c>
      <c r="I16" s="9">
        <v>1218</v>
      </c>
      <c r="J16" s="9">
        <v>255</v>
      </c>
      <c r="K16" s="9">
        <v>18</v>
      </c>
      <c r="L16" s="10">
        <f>SUM(B16:K16)</f>
        <v>6489</v>
      </c>
    </row>
    <row r="17" spans="1:12" ht="12.75">
      <c r="A17" s="20" t="s">
        <v>26</v>
      </c>
      <c r="B17" s="9">
        <v>3398</v>
      </c>
      <c r="C17" s="9">
        <v>4</v>
      </c>
      <c r="D17" s="9">
        <v>0</v>
      </c>
      <c r="E17" s="9">
        <v>544</v>
      </c>
      <c r="F17" s="9">
        <v>117</v>
      </c>
      <c r="G17" s="9">
        <v>226</v>
      </c>
      <c r="H17" s="9">
        <v>460</v>
      </c>
      <c r="I17" s="9">
        <v>1452</v>
      </c>
      <c r="J17" s="9">
        <v>253</v>
      </c>
      <c r="K17" s="9">
        <v>10</v>
      </c>
      <c r="L17" s="10">
        <f aca="true" t="shared" si="0" ref="L17:L45">SUM(B17:K17)</f>
        <v>6464</v>
      </c>
    </row>
    <row r="18" spans="1:12" ht="12.75">
      <c r="A18" s="20" t="s">
        <v>27</v>
      </c>
      <c r="B18" s="9">
        <v>3196</v>
      </c>
      <c r="C18" s="9">
        <v>4</v>
      </c>
      <c r="D18" s="9">
        <v>0</v>
      </c>
      <c r="E18" s="9">
        <v>541</v>
      </c>
      <c r="F18" s="9">
        <v>112</v>
      </c>
      <c r="G18" s="9">
        <v>219</v>
      </c>
      <c r="H18" s="9">
        <v>469</v>
      </c>
      <c r="I18" s="9">
        <v>1488</v>
      </c>
      <c r="J18" s="9">
        <v>241</v>
      </c>
      <c r="K18" s="9">
        <v>8</v>
      </c>
      <c r="L18" s="10">
        <f t="shared" si="0"/>
        <v>6278</v>
      </c>
    </row>
    <row r="19" spans="1:12" ht="12.75">
      <c r="A19" s="20" t="s">
        <v>28</v>
      </c>
      <c r="B19" s="9">
        <v>3735</v>
      </c>
      <c r="C19" s="9">
        <v>4</v>
      </c>
      <c r="D19" s="9">
        <v>1</v>
      </c>
      <c r="E19" s="9">
        <v>582</v>
      </c>
      <c r="F19" s="9">
        <v>99</v>
      </c>
      <c r="G19" s="9">
        <v>227</v>
      </c>
      <c r="H19" s="9">
        <v>477</v>
      </c>
      <c r="I19" s="9">
        <v>1469</v>
      </c>
      <c r="J19" s="9">
        <v>227</v>
      </c>
      <c r="K19" s="9">
        <v>16</v>
      </c>
      <c r="L19" s="10">
        <f t="shared" si="0"/>
        <v>6837</v>
      </c>
    </row>
    <row r="20" spans="1:12" ht="12.75">
      <c r="A20" s="20" t="s">
        <v>29</v>
      </c>
      <c r="B20" s="9">
        <v>4485</v>
      </c>
      <c r="C20" s="9">
        <v>9</v>
      </c>
      <c r="D20" s="9">
        <v>0</v>
      </c>
      <c r="E20" s="9">
        <v>615</v>
      </c>
      <c r="F20" s="9">
        <v>118</v>
      </c>
      <c r="G20" s="9">
        <v>244</v>
      </c>
      <c r="H20" s="9">
        <v>519</v>
      </c>
      <c r="I20" s="9">
        <v>1354</v>
      </c>
      <c r="J20" s="9">
        <v>296</v>
      </c>
      <c r="K20" s="9">
        <v>11</v>
      </c>
      <c r="L20" s="10">
        <f t="shared" si="0"/>
        <v>7651</v>
      </c>
    </row>
    <row r="21" spans="1:12" ht="12.75">
      <c r="A21" s="20" t="s">
        <v>30</v>
      </c>
      <c r="B21" s="9">
        <v>4519</v>
      </c>
      <c r="C21" s="9">
        <v>12</v>
      </c>
      <c r="D21" s="9">
        <v>0</v>
      </c>
      <c r="E21" s="9">
        <v>384</v>
      </c>
      <c r="F21" s="9">
        <v>81</v>
      </c>
      <c r="G21" s="9">
        <v>176</v>
      </c>
      <c r="H21" s="9">
        <v>478</v>
      </c>
      <c r="I21" s="9">
        <v>848</v>
      </c>
      <c r="J21" s="9">
        <v>160</v>
      </c>
      <c r="K21" s="9">
        <v>36</v>
      </c>
      <c r="L21" s="10">
        <f t="shared" si="0"/>
        <v>6694</v>
      </c>
    </row>
    <row r="22" spans="1:12" ht="12.75">
      <c r="A22" s="20" t="s">
        <v>31</v>
      </c>
      <c r="B22" s="9">
        <v>4984</v>
      </c>
      <c r="C22" s="9">
        <v>16</v>
      </c>
      <c r="D22" s="9">
        <v>1</v>
      </c>
      <c r="E22" s="9">
        <v>175</v>
      </c>
      <c r="F22" s="9">
        <v>24</v>
      </c>
      <c r="G22" s="9">
        <v>46</v>
      </c>
      <c r="H22" s="9">
        <v>440</v>
      </c>
      <c r="I22" s="9">
        <v>203</v>
      </c>
      <c r="J22" s="9">
        <v>54</v>
      </c>
      <c r="K22" s="9">
        <v>29</v>
      </c>
      <c r="L22" s="10">
        <f t="shared" si="0"/>
        <v>5972</v>
      </c>
    </row>
    <row r="23" spans="1:12" ht="12.75">
      <c r="A23" s="20" t="s">
        <v>32</v>
      </c>
      <c r="B23" s="9">
        <v>3386</v>
      </c>
      <c r="C23" s="9">
        <v>5</v>
      </c>
      <c r="D23" s="9">
        <v>0</v>
      </c>
      <c r="E23" s="9">
        <v>425</v>
      </c>
      <c r="F23" s="9">
        <v>146</v>
      </c>
      <c r="G23" s="9">
        <v>219</v>
      </c>
      <c r="H23" s="9">
        <v>481</v>
      </c>
      <c r="I23" s="9">
        <v>1285</v>
      </c>
      <c r="J23" s="9">
        <v>255</v>
      </c>
      <c r="K23" s="9">
        <v>14</v>
      </c>
      <c r="L23" s="10">
        <f t="shared" si="0"/>
        <v>6216</v>
      </c>
    </row>
    <row r="24" spans="1:12" ht="12.75">
      <c r="A24" s="20" t="s">
        <v>33</v>
      </c>
      <c r="B24" s="9">
        <v>3492</v>
      </c>
      <c r="C24" s="9">
        <v>7</v>
      </c>
      <c r="D24" s="9">
        <v>1</v>
      </c>
      <c r="E24" s="9">
        <v>533</v>
      </c>
      <c r="F24" s="9">
        <v>195</v>
      </c>
      <c r="G24" s="9">
        <v>188</v>
      </c>
      <c r="H24" s="9">
        <v>455</v>
      </c>
      <c r="I24" s="9">
        <v>1634</v>
      </c>
      <c r="J24" s="9">
        <v>265</v>
      </c>
      <c r="K24" s="9">
        <v>16</v>
      </c>
      <c r="L24" s="10">
        <f t="shared" si="0"/>
        <v>6786</v>
      </c>
    </row>
    <row r="25" spans="1:12" ht="12.75">
      <c r="A25" s="20" t="s">
        <v>34</v>
      </c>
      <c r="B25" s="9">
        <v>3641</v>
      </c>
      <c r="C25" s="9">
        <v>6</v>
      </c>
      <c r="D25" s="9">
        <v>1</v>
      </c>
      <c r="E25" s="9">
        <v>604</v>
      </c>
      <c r="F25" s="9">
        <v>205</v>
      </c>
      <c r="G25" s="9">
        <v>235</v>
      </c>
      <c r="H25" s="9">
        <v>446</v>
      </c>
      <c r="I25" s="9">
        <v>1571</v>
      </c>
      <c r="J25" s="9">
        <v>258</v>
      </c>
      <c r="K25" s="9">
        <v>15</v>
      </c>
      <c r="L25" s="10">
        <f t="shared" si="0"/>
        <v>6982</v>
      </c>
    </row>
    <row r="26" spans="1:12" ht="12.75">
      <c r="A26" s="20" t="s">
        <v>35</v>
      </c>
      <c r="B26" s="9">
        <v>3738</v>
      </c>
      <c r="C26" s="9">
        <v>4</v>
      </c>
      <c r="D26" s="9">
        <v>0</v>
      </c>
      <c r="E26" s="9">
        <v>622</v>
      </c>
      <c r="F26" s="9">
        <v>185</v>
      </c>
      <c r="G26" s="9">
        <v>289</v>
      </c>
      <c r="H26" s="9">
        <v>487</v>
      </c>
      <c r="I26" s="9">
        <v>1610</v>
      </c>
      <c r="J26" s="9">
        <v>292</v>
      </c>
      <c r="K26" s="9">
        <v>20</v>
      </c>
      <c r="L26" s="10">
        <f t="shared" si="0"/>
        <v>7247</v>
      </c>
    </row>
    <row r="27" spans="1:12" ht="12.75">
      <c r="A27" s="20" t="s">
        <v>36</v>
      </c>
      <c r="B27" s="9">
        <v>4661</v>
      </c>
      <c r="C27" s="9">
        <v>23</v>
      </c>
      <c r="D27" s="9">
        <v>1</v>
      </c>
      <c r="E27" s="9">
        <v>625</v>
      </c>
      <c r="F27" s="9">
        <v>203</v>
      </c>
      <c r="G27" s="9">
        <v>307</v>
      </c>
      <c r="H27" s="9">
        <v>554</v>
      </c>
      <c r="I27" s="9">
        <v>1531</v>
      </c>
      <c r="J27" s="9">
        <v>258</v>
      </c>
      <c r="K27" s="9">
        <v>12</v>
      </c>
      <c r="L27" s="10">
        <f t="shared" si="0"/>
        <v>8175</v>
      </c>
    </row>
    <row r="28" spans="1:12" ht="12.75">
      <c r="A28" s="20" t="s">
        <v>37</v>
      </c>
      <c r="B28" s="9">
        <v>5517</v>
      </c>
      <c r="C28" s="9">
        <v>18</v>
      </c>
      <c r="D28" s="9">
        <v>0</v>
      </c>
      <c r="E28" s="9">
        <v>441</v>
      </c>
      <c r="F28" s="9">
        <v>127</v>
      </c>
      <c r="G28" s="9">
        <v>189</v>
      </c>
      <c r="H28" s="9">
        <v>744</v>
      </c>
      <c r="I28" s="9">
        <v>916</v>
      </c>
      <c r="J28" s="9">
        <v>191</v>
      </c>
      <c r="K28" s="9">
        <v>52</v>
      </c>
      <c r="L28" s="10">
        <f t="shared" si="0"/>
        <v>8195</v>
      </c>
    </row>
    <row r="29" spans="1:12" ht="12.75">
      <c r="A29" s="20" t="s">
        <v>38</v>
      </c>
      <c r="B29" s="9">
        <v>6664</v>
      </c>
      <c r="C29" s="9">
        <v>34</v>
      </c>
      <c r="D29" s="9">
        <v>2</v>
      </c>
      <c r="E29" s="9">
        <v>198</v>
      </c>
      <c r="F29" s="9">
        <v>25</v>
      </c>
      <c r="G29" s="9">
        <v>39</v>
      </c>
      <c r="H29" s="9">
        <v>448</v>
      </c>
      <c r="I29" s="9">
        <v>242</v>
      </c>
      <c r="J29" s="9">
        <v>55</v>
      </c>
      <c r="K29" s="9">
        <v>44</v>
      </c>
      <c r="L29" s="10">
        <f t="shared" si="0"/>
        <v>7751</v>
      </c>
    </row>
    <row r="30" spans="1:12" ht="12.75">
      <c r="A30" s="20" t="s">
        <v>39</v>
      </c>
      <c r="B30" s="9">
        <v>4231</v>
      </c>
      <c r="C30" s="9">
        <v>9</v>
      </c>
      <c r="D30" s="9">
        <v>2</v>
      </c>
      <c r="E30" s="9">
        <v>519</v>
      </c>
      <c r="F30" s="9">
        <v>166</v>
      </c>
      <c r="G30" s="9">
        <v>223</v>
      </c>
      <c r="H30" s="9">
        <v>498</v>
      </c>
      <c r="I30" s="9">
        <v>1245</v>
      </c>
      <c r="J30" s="9">
        <v>274</v>
      </c>
      <c r="K30" s="9">
        <v>19</v>
      </c>
      <c r="L30" s="10">
        <f t="shared" si="0"/>
        <v>7186</v>
      </c>
    </row>
    <row r="31" spans="1:12" ht="12.75">
      <c r="A31" s="20" t="s">
        <v>40</v>
      </c>
      <c r="B31" s="9">
        <v>3873</v>
      </c>
      <c r="C31" s="9">
        <v>6</v>
      </c>
      <c r="D31" s="9">
        <v>3</v>
      </c>
      <c r="E31" s="9">
        <v>633</v>
      </c>
      <c r="F31" s="9">
        <v>187</v>
      </c>
      <c r="G31" s="9">
        <v>343</v>
      </c>
      <c r="H31" s="9">
        <v>531</v>
      </c>
      <c r="I31" s="9">
        <v>1393</v>
      </c>
      <c r="J31" s="9">
        <v>293</v>
      </c>
      <c r="K31" s="9">
        <v>12</v>
      </c>
      <c r="L31" s="10">
        <f t="shared" si="0"/>
        <v>7274</v>
      </c>
    </row>
    <row r="32" spans="1:12" ht="12.75">
      <c r="A32" s="20" t="s">
        <v>41</v>
      </c>
      <c r="B32" s="9">
        <v>3911</v>
      </c>
      <c r="C32" s="9">
        <v>9</v>
      </c>
      <c r="D32" s="9">
        <v>1</v>
      </c>
      <c r="E32" s="9">
        <v>611</v>
      </c>
      <c r="F32" s="9">
        <v>147</v>
      </c>
      <c r="G32" s="9">
        <v>278</v>
      </c>
      <c r="H32" s="9">
        <v>515</v>
      </c>
      <c r="I32" s="9">
        <v>1441</v>
      </c>
      <c r="J32" s="9">
        <v>217</v>
      </c>
      <c r="K32" s="9">
        <v>10</v>
      </c>
      <c r="L32" s="10">
        <f t="shared" si="0"/>
        <v>7140</v>
      </c>
    </row>
    <row r="33" spans="1:12" ht="12.75">
      <c r="A33" s="20" t="s">
        <v>42</v>
      </c>
      <c r="B33" s="9">
        <v>4297</v>
      </c>
      <c r="C33" s="9">
        <v>16</v>
      </c>
      <c r="D33" s="9">
        <v>2</v>
      </c>
      <c r="E33" s="9">
        <v>615</v>
      </c>
      <c r="F33" s="9">
        <v>106</v>
      </c>
      <c r="G33" s="9">
        <v>219</v>
      </c>
      <c r="H33" s="9">
        <v>583</v>
      </c>
      <c r="I33" s="9">
        <v>1521</v>
      </c>
      <c r="J33" s="9">
        <v>226</v>
      </c>
      <c r="K33" s="9">
        <v>16</v>
      </c>
      <c r="L33" s="10">
        <f t="shared" si="0"/>
        <v>7601</v>
      </c>
    </row>
    <row r="34" spans="1:12" ht="12.75">
      <c r="A34" s="20" t="s">
        <v>43</v>
      </c>
      <c r="B34" s="9">
        <v>5096</v>
      </c>
      <c r="C34" s="9">
        <v>16</v>
      </c>
      <c r="D34" s="9">
        <v>1</v>
      </c>
      <c r="E34" s="9">
        <v>705</v>
      </c>
      <c r="F34" s="9">
        <v>138</v>
      </c>
      <c r="G34" s="9">
        <v>237</v>
      </c>
      <c r="H34" s="9">
        <v>625</v>
      </c>
      <c r="I34" s="9">
        <v>1513</v>
      </c>
      <c r="J34" s="9">
        <v>264</v>
      </c>
      <c r="K34" s="9">
        <v>25</v>
      </c>
      <c r="L34" s="10">
        <f t="shared" si="0"/>
        <v>8620</v>
      </c>
    </row>
    <row r="35" spans="1:12" ht="12.75">
      <c r="A35" s="20" t="s">
        <v>44</v>
      </c>
      <c r="B35" s="9">
        <v>5645</v>
      </c>
      <c r="C35" s="9">
        <v>18</v>
      </c>
      <c r="D35" s="9">
        <v>1</v>
      </c>
      <c r="E35" s="9">
        <v>440</v>
      </c>
      <c r="F35" s="9">
        <v>90</v>
      </c>
      <c r="G35" s="9">
        <v>159</v>
      </c>
      <c r="H35" s="9">
        <v>525</v>
      </c>
      <c r="I35" s="9">
        <v>934</v>
      </c>
      <c r="J35" s="9">
        <v>147</v>
      </c>
      <c r="K35" s="9">
        <v>46</v>
      </c>
      <c r="L35" s="10">
        <f t="shared" si="0"/>
        <v>8005</v>
      </c>
    </row>
    <row r="36" spans="1:12" ht="12.75">
      <c r="A36" s="20" t="s">
        <v>45</v>
      </c>
      <c r="B36" s="9">
        <v>6387</v>
      </c>
      <c r="C36" s="9">
        <v>14</v>
      </c>
      <c r="D36" s="9">
        <v>0</v>
      </c>
      <c r="E36" s="9">
        <v>193</v>
      </c>
      <c r="F36" s="9">
        <v>27</v>
      </c>
      <c r="G36" s="9">
        <v>52</v>
      </c>
      <c r="H36" s="9">
        <v>515</v>
      </c>
      <c r="I36" s="9">
        <v>221</v>
      </c>
      <c r="J36" s="9">
        <v>74</v>
      </c>
      <c r="K36" s="9">
        <v>30</v>
      </c>
      <c r="L36" s="10">
        <f t="shared" si="0"/>
        <v>7513</v>
      </c>
    </row>
    <row r="37" spans="1:12" ht="12.75">
      <c r="A37" s="20" t="s">
        <v>46</v>
      </c>
      <c r="B37" s="9">
        <v>4050</v>
      </c>
      <c r="C37" s="9">
        <v>13</v>
      </c>
      <c r="D37" s="9">
        <v>0</v>
      </c>
      <c r="E37" s="9">
        <v>527</v>
      </c>
      <c r="F37" s="9">
        <v>139</v>
      </c>
      <c r="G37" s="9">
        <v>235</v>
      </c>
      <c r="H37" s="9">
        <v>504</v>
      </c>
      <c r="I37" s="9">
        <v>1239</v>
      </c>
      <c r="J37" s="9">
        <v>176</v>
      </c>
      <c r="K37" s="9">
        <v>16</v>
      </c>
      <c r="L37" s="10">
        <f t="shared" si="0"/>
        <v>6899</v>
      </c>
    </row>
    <row r="38" spans="1:12" ht="12.75">
      <c r="A38" s="20" t="s">
        <v>47</v>
      </c>
      <c r="B38" s="9">
        <v>3844</v>
      </c>
      <c r="C38" s="9">
        <v>12</v>
      </c>
      <c r="D38" s="9">
        <v>1</v>
      </c>
      <c r="E38" s="9">
        <v>546</v>
      </c>
      <c r="F38" s="9">
        <v>134</v>
      </c>
      <c r="G38" s="9">
        <v>222</v>
      </c>
      <c r="H38" s="9">
        <v>514</v>
      </c>
      <c r="I38" s="9">
        <v>1420</v>
      </c>
      <c r="J38" s="9">
        <v>263</v>
      </c>
      <c r="K38" s="9">
        <v>8</v>
      </c>
      <c r="L38" s="10">
        <f t="shared" si="0"/>
        <v>6964</v>
      </c>
    </row>
    <row r="39" spans="1:12" ht="12.75">
      <c r="A39" s="20" t="s">
        <v>48</v>
      </c>
      <c r="B39" s="9">
        <v>4283</v>
      </c>
      <c r="C39" s="9">
        <v>6</v>
      </c>
      <c r="D39" s="9">
        <v>0</v>
      </c>
      <c r="E39" s="9">
        <v>657</v>
      </c>
      <c r="F39" s="9">
        <v>180</v>
      </c>
      <c r="G39" s="9">
        <v>267</v>
      </c>
      <c r="H39" s="9">
        <v>519</v>
      </c>
      <c r="I39" s="9">
        <v>1491</v>
      </c>
      <c r="J39" s="9">
        <v>253</v>
      </c>
      <c r="K39" s="9">
        <v>15</v>
      </c>
      <c r="L39" s="10">
        <f t="shared" si="0"/>
        <v>7671</v>
      </c>
    </row>
    <row r="40" spans="1:12" ht="12.75">
      <c r="A40" s="20" t="s">
        <v>49</v>
      </c>
      <c r="B40" s="9">
        <v>4280</v>
      </c>
      <c r="C40" s="9">
        <v>5</v>
      </c>
      <c r="D40" s="9">
        <v>1</v>
      </c>
      <c r="E40" s="9">
        <v>694</v>
      </c>
      <c r="F40" s="9">
        <v>203</v>
      </c>
      <c r="G40" s="9">
        <v>237</v>
      </c>
      <c r="H40" s="9">
        <v>536</v>
      </c>
      <c r="I40" s="9">
        <v>1605</v>
      </c>
      <c r="J40" s="9">
        <v>232</v>
      </c>
      <c r="K40" s="9">
        <v>13</v>
      </c>
      <c r="L40" s="10">
        <f t="shared" si="0"/>
        <v>7806</v>
      </c>
    </row>
    <row r="41" spans="1:12" ht="12.75">
      <c r="A41" s="20" t="s">
        <v>50</v>
      </c>
      <c r="B41" s="9">
        <v>5344</v>
      </c>
      <c r="C41" s="9">
        <v>11</v>
      </c>
      <c r="D41" s="9">
        <v>1</v>
      </c>
      <c r="E41" s="9">
        <v>749</v>
      </c>
      <c r="F41" s="9">
        <v>194</v>
      </c>
      <c r="G41" s="9">
        <v>225</v>
      </c>
      <c r="H41" s="9">
        <v>577</v>
      </c>
      <c r="I41" s="9">
        <v>1550</v>
      </c>
      <c r="J41" s="9">
        <v>239</v>
      </c>
      <c r="K41" s="9">
        <v>26</v>
      </c>
      <c r="L41" s="10">
        <f t="shared" si="0"/>
        <v>8916</v>
      </c>
    </row>
    <row r="42" spans="1:12" ht="12.75">
      <c r="A42" s="20" t="s">
        <v>51</v>
      </c>
      <c r="B42" s="9">
        <v>6375</v>
      </c>
      <c r="C42" s="9">
        <v>20</v>
      </c>
      <c r="D42" s="9">
        <v>3</v>
      </c>
      <c r="E42" s="9">
        <v>479</v>
      </c>
      <c r="F42" s="9">
        <v>158</v>
      </c>
      <c r="G42" s="9">
        <v>164</v>
      </c>
      <c r="H42" s="9">
        <v>523</v>
      </c>
      <c r="I42" s="9">
        <v>1045</v>
      </c>
      <c r="J42" s="9">
        <v>167</v>
      </c>
      <c r="K42" s="9">
        <v>70</v>
      </c>
      <c r="L42" s="10">
        <f t="shared" si="0"/>
        <v>9004</v>
      </c>
    </row>
    <row r="43" spans="1:12" ht="12.75">
      <c r="A43" s="20" t="s">
        <v>52</v>
      </c>
      <c r="B43" s="9">
        <v>6734</v>
      </c>
      <c r="C43" s="9">
        <v>21</v>
      </c>
      <c r="D43" s="9">
        <v>1</v>
      </c>
      <c r="E43" s="9">
        <v>197</v>
      </c>
      <c r="F43" s="9">
        <v>37</v>
      </c>
      <c r="G43" s="9">
        <v>25</v>
      </c>
      <c r="H43" s="9">
        <v>483</v>
      </c>
      <c r="I43" s="9">
        <v>271</v>
      </c>
      <c r="J43" s="9">
        <v>54</v>
      </c>
      <c r="K43" s="9">
        <v>25</v>
      </c>
      <c r="L43" s="10">
        <f t="shared" si="0"/>
        <v>7848</v>
      </c>
    </row>
    <row r="44" spans="1:12" ht="12.75">
      <c r="A44" s="20" t="s">
        <v>53</v>
      </c>
      <c r="B44" s="9">
        <v>4301</v>
      </c>
      <c r="C44" s="9">
        <v>5</v>
      </c>
      <c r="D44" s="9">
        <v>2</v>
      </c>
      <c r="E44" s="9">
        <v>534</v>
      </c>
      <c r="F44" s="9">
        <v>141</v>
      </c>
      <c r="G44" s="9">
        <v>144</v>
      </c>
      <c r="H44" s="9">
        <v>512</v>
      </c>
      <c r="I44" s="9">
        <v>1382</v>
      </c>
      <c r="J44" s="9">
        <v>227</v>
      </c>
      <c r="K44" s="9">
        <v>23</v>
      </c>
      <c r="L44" s="10">
        <f t="shared" si="0"/>
        <v>7271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138327</v>
      </c>
      <c r="C46" s="11">
        <f t="shared" si="1"/>
        <v>344</v>
      </c>
      <c r="D46" s="11">
        <f t="shared" si="1"/>
        <v>29</v>
      </c>
      <c r="E46" s="11">
        <f t="shared" si="1"/>
        <v>15033</v>
      </c>
      <c r="F46" s="11">
        <f t="shared" si="1"/>
        <v>3852</v>
      </c>
      <c r="G46" s="11">
        <f t="shared" si="1"/>
        <v>5890</v>
      </c>
      <c r="H46" s="11">
        <f t="shared" si="1"/>
        <v>15357</v>
      </c>
      <c r="I46" s="11">
        <f t="shared" si="1"/>
        <v>35290</v>
      </c>
      <c r="J46" s="11">
        <f t="shared" si="1"/>
        <v>6221</v>
      </c>
      <c r="K46" s="11">
        <f>SUM(K15:K45)</f>
        <v>672</v>
      </c>
      <c r="L46" s="12">
        <f>SUM(L15:L45)</f>
        <v>221015</v>
      </c>
    </row>
    <row r="47" spans="1:12" ht="13.5" thickBot="1">
      <c r="A47" s="22" t="s">
        <v>55</v>
      </c>
      <c r="B47" s="13">
        <f aca="true" t="shared" si="2" ref="B47:K47">(B46/$M13)</f>
        <v>4610.9</v>
      </c>
      <c r="C47" s="13">
        <f t="shared" si="2"/>
        <v>11.466666666666667</v>
      </c>
      <c r="D47" s="13">
        <f t="shared" si="2"/>
        <v>0.9666666666666667</v>
      </c>
      <c r="E47" s="13">
        <f t="shared" si="2"/>
        <v>501.1</v>
      </c>
      <c r="F47" s="13">
        <f t="shared" si="2"/>
        <v>128.4</v>
      </c>
      <c r="G47" s="13">
        <f t="shared" si="2"/>
        <v>196.33333333333334</v>
      </c>
      <c r="H47" s="13">
        <f t="shared" si="2"/>
        <v>511.9</v>
      </c>
      <c r="I47" s="13">
        <f t="shared" si="2"/>
        <v>1176.3333333333333</v>
      </c>
      <c r="J47" s="13">
        <f t="shared" si="2"/>
        <v>207.36666666666667</v>
      </c>
      <c r="K47" s="13">
        <f t="shared" si="2"/>
        <v>22.4</v>
      </c>
      <c r="L47" s="14">
        <f>SUM(B47:K47)</f>
        <v>7367.166666666664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3"/>
  <sheetViews>
    <sheetView workbookViewId="0" topLeftCell="A1">
      <selection activeCell="C7" sqref="C7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0.5" customHeight="1">
      <c r="A7" s="45" t="s">
        <v>63</v>
      </c>
      <c r="B7" s="45"/>
    </row>
    <row r="8" spans="1:2" ht="10.5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2438</v>
      </c>
      <c r="C15" s="9">
        <v>7</v>
      </c>
      <c r="D15" s="9">
        <v>0</v>
      </c>
      <c r="E15" s="9">
        <v>39</v>
      </c>
      <c r="F15" s="9">
        <v>2</v>
      </c>
      <c r="G15" s="9">
        <v>8</v>
      </c>
      <c r="H15" s="9">
        <v>366</v>
      </c>
      <c r="I15" s="9">
        <v>17</v>
      </c>
      <c r="J15" s="9">
        <v>12</v>
      </c>
      <c r="K15" s="9">
        <v>27</v>
      </c>
      <c r="L15" s="10">
        <f>SUM(B15:K15)</f>
        <v>2916</v>
      </c>
    </row>
    <row r="16" spans="1:12" ht="12.75">
      <c r="A16" s="20" t="s">
        <v>25</v>
      </c>
      <c r="B16" s="9">
        <v>4328</v>
      </c>
      <c r="C16" s="9">
        <v>3</v>
      </c>
      <c r="D16" s="9">
        <v>3</v>
      </c>
      <c r="E16" s="9">
        <v>380</v>
      </c>
      <c r="F16" s="9">
        <v>91</v>
      </c>
      <c r="G16" s="9">
        <v>114</v>
      </c>
      <c r="H16" s="9">
        <v>547</v>
      </c>
      <c r="I16" s="9">
        <v>510</v>
      </c>
      <c r="J16" s="9">
        <v>110</v>
      </c>
      <c r="K16" s="9">
        <v>12</v>
      </c>
      <c r="L16" s="10">
        <f>SUM(B16:K16)</f>
        <v>6098</v>
      </c>
    </row>
    <row r="17" spans="1:12" ht="12.75">
      <c r="A17" s="20" t="s">
        <v>26</v>
      </c>
      <c r="B17" s="9">
        <v>4147</v>
      </c>
      <c r="C17" s="9">
        <v>0</v>
      </c>
      <c r="D17" s="9">
        <v>3</v>
      </c>
      <c r="E17" s="9">
        <v>402</v>
      </c>
      <c r="F17" s="9">
        <v>114</v>
      </c>
      <c r="G17" s="9">
        <v>123</v>
      </c>
      <c r="H17" s="9">
        <v>584</v>
      </c>
      <c r="I17" s="9">
        <v>615</v>
      </c>
      <c r="J17" s="9">
        <v>91</v>
      </c>
      <c r="K17" s="9">
        <v>10</v>
      </c>
      <c r="L17" s="10">
        <f aca="true" t="shared" si="0" ref="L17:L45">SUM(B17:K17)</f>
        <v>6089</v>
      </c>
    </row>
    <row r="18" spans="1:12" ht="12.75">
      <c r="A18" s="20" t="s">
        <v>27</v>
      </c>
      <c r="B18" s="9">
        <v>4017</v>
      </c>
      <c r="C18" s="9">
        <v>4</v>
      </c>
      <c r="D18" s="9">
        <v>0</v>
      </c>
      <c r="E18" s="9">
        <v>361</v>
      </c>
      <c r="F18" s="9">
        <v>141</v>
      </c>
      <c r="G18" s="9">
        <v>109</v>
      </c>
      <c r="H18" s="9">
        <v>600</v>
      </c>
      <c r="I18" s="9">
        <v>597</v>
      </c>
      <c r="J18" s="9">
        <v>93</v>
      </c>
      <c r="K18" s="9">
        <v>4</v>
      </c>
      <c r="L18" s="10">
        <f t="shared" si="0"/>
        <v>5926</v>
      </c>
    </row>
    <row r="19" spans="1:12" ht="12.75">
      <c r="A19" s="20" t="s">
        <v>28</v>
      </c>
      <c r="B19" s="9">
        <v>4391</v>
      </c>
      <c r="C19" s="9">
        <v>1</v>
      </c>
      <c r="D19" s="9">
        <v>1</v>
      </c>
      <c r="E19" s="9">
        <v>434</v>
      </c>
      <c r="F19" s="9">
        <v>149</v>
      </c>
      <c r="G19" s="9">
        <v>130</v>
      </c>
      <c r="H19" s="9">
        <v>595</v>
      </c>
      <c r="I19" s="9">
        <v>559</v>
      </c>
      <c r="J19" s="9">
        <v>101</v>
      </c>
      <c r="K19" s="9">
        <v>14</v>
      </c>
      <c r="L19" s="10">
        <f t="shared" si="0"/>
        <v>6375</v>
      </c>
    </row>
    <row r="20" spans="1:12" ht="12.75">
      <c r="A20" s="20" t="s">
        <v>29</v>
      </c>
      <c r="B20" s="9">
        <v>4718</v>
      </c>
      <c r="C20" s="9">
        <v>3</v>
      </c>
      <c r="D20" s="9">
        <v>3</v>
      </c>
      <c r="E20" s="9">
        <v>484</v>
      </c>
      <c r="F20" s="9">
        <v>227</v>
      </c>
      <c r="G20" s="9">
        <v>193</v>
      </c>
      <c r="H20" s="9">
        <v>619</v>
      </c>
      <c r="I20" s="9">
        <v>541</v>
      </c>
      <c r="J20" s="9">
        <v>115</v>
      </c>
      <c r="K20" s="9">
        <v>9</v>
      </c>
      <c r="L20" s="10">
        <f t="shared" si="0"/>
        <v>6912</v>
      </c>
    </row>
    <row r="21" spans="1:12" ht="12.75">
      <c r="A21" s="20" t="s">
        <v>30</v>
      </c>
      <c r="B21" s="9">
        <v>2698</v>
      </c>
      <c r="C21" s="9">
        <v>9</v>
      </c>
      <c r="D21" s="9">
        <v>0</v>
      </c>
      <c r="E21" s="9">
        <v>241</v>
      </c>
      <c r="F21" s="9">
        <v>78</v>
      </c>
      <c r="G21" s="9">
        <v>78</v>
      </c>
      <c r="H21" s="9">
        <v>504</v>
      </c>
      <c r="I21" s="9">
        <v>353</v>
      </c>
      <c r="J21" s="9">
        <v>82</v>
      </c>
      <c r="K21" s="9">
        <v>18</v>
      </c>
      <c r="L21" s="10">
        <f t="shared" si="0"/>
        <v>4061</v>
      </c>
    </row>
    <row r="22" spans="1:12" ht="12.75">
      <c r="A22" s="20" t="s">
        <v>31</v>
      </c>
      <c r="B22" s="9">
        <v>1896</v>
      </c>
      <c r="C22" s="9">
        <v>5</v>
      </c>
      <c r="D22" s="9">
        <v>0</v>
      </c>
      <c r="E22" s="9">
        <v>62</v>
      </c>
      <c r="F22" s="9">
        <v>2</v>
      </c>
      <c r="G22" s="9">
        <v>4</v>
      </c>
      <c r="H22" s="9">
        <v>353</v>
      </c>
      <c r="I22" s="9">
        <v>25</v>
      </c>
      <c r="J22" s="9">
        <v>11</v>
      </c>
      <c r="K22" s="9">
        <v>12</v>
      </c>
      <c r="L22" s="10">
        <f t="shared" si="0"/>
        <v>2370</v>
      </c>
    </row>
    <row r="23" spans="1:12" ht="12.75">
      <c r="A23" s="20" t="s">
        <v>32</v>
      </c>
      <c r="B23" s="9">
        <v>4116</v>
      </c>
      <c r="C23" s="9">
        <v>1</v>
      </c>
      <c r="D23" s="9">
        <v>1</v>
      </c>
      <c r="E23" s="9">
        <v>374</v>
      </c>
      <c r="F23" s="9">
        <v>137</v>
      </c>
      <c r="G23" s="9">
        <v>118</v>
      </c>
      <c r="H23" s="9">
        <v>557</v>
      </c>
      <c r="I23" s="9">
        <v>557</v>
      </c>
      <c r="J23" s="9">
        <v>117</v>
      </c>
      <c r="K23" s="9">
        <v>9</v>
      </c>
      <c r="L23" s="10">
        <f t="shared" si="0"/>
        <v>5987</v>
      </c>
    </row>
    <row r="24" spans="1:12" ht="12.75">
      <c r="A24" s="20" t="s">
        <v>33</v>
      </c>
      <c r="B24" s="9">
        <v>4461</v>
      </c>
      <c r="C24" s="9">
        <v>1</v>
      </c>
      <c r="D24" s="9">
        <v>3</v>
      </c>
      <c r="E24" s="9">
        <v>413</v>
      </c>
      <c r="F24" s="9">
        <v>155</v>
      </c>
      <c r="G24" s="9">
        <v>140</v>
      </c>
      <c r="H24" s="9">
        <v>566</v>
      </c>
      <c r="I24" s="9">
        <v>583</v>
      </c>
      <c r="J24" s="9">
        <v>108</v>
      </c>
      <c r="K24" s="9">
        <v>18</v>
      </c>
      <c r="L24" s="10">
        <f t="shared" si="0"/>
        <v>6448</v>
      </c>
    </row>
    <row r="25" spans="1:12" ht="12.75">
      <c r="A25" s="20" t="s">
        <v>34</v>
      </c>
      <c r="B25" s="9">
        <v>4489</v>
      </c>
      <c r="C25" s="9">
        <v>3</v>
      </c>
      <c r="D25" s="9">
        <v>0</v>
      </c>
      <c r="E25" s="9">
        <v>419</v>
      </c>
      <c r="F25" s="9">
        <v>131</v>
      </c>
      <c r="G25" s="9">
        <v>136</v>
      </c>
      <c r="H25" s="9">
        <v>588</v>
      </c>
      <c r="I25" s="9">
        <v>550</v>
      </c>
      <c r="J25" s="9">
        <v>110</v>
      </c>
      <c r="K25" s="9">
        <v>21</v>
      </c>
      <c r="L25" s="10">
        <f t="shared" si="0"/>
        <v>6447</v>
      </c>
    </row>
    <row r="26" spans="1:12" ht="12.75">
      <c r="A26" s="20" t="s">
        <v>35</v>
      </c>
      <c r="B26" s="9">
        <v>4310</v>
      </c>
      <c r="C26" s="9">
        <v>5</v>
      </c>
      <c r="D26" s="9">
        <v>2</v>
      </c>
      <c r="E26" s="9">
        <v>405</v>
      </c>
      <c r="F26" s="9">
        <v>158</v>
      </c>
      <c r="G26" s="9">
        <v>126</v>
      </c>
      <c r="H26" s="9">
        <v>614</v>
      </c>
      <c r="I26" s="9">
        <v>566</v>
      </c>
      <c r="J26" s="9">
        <v>142</v>
      </c>
      <c r="K26" s="9">
        <v>12</v>
      </c>
      <c r="L26" s="10">
        <f t="shared" si="0"/>
        <v>6340</v>
      </c>
    </row>
    <row r="27" spans="1:12" ht="12.75">
      <c r="A27" s="20" t="s">
        <v>36</v>
      </c>
      <c r="B27" s="9">
        <v>4752</v>
      </c>
      <c r="C27" s="9">
        <v>3</v>
      </c>
      <c r="D27" s="9">
        <v>2</v>
      </c>
      <c r="E27" s="9">
        <v>490</v>
      </c>
      <c r="F27" s="9">
        <v>228</v>
      </c>
      <c r="G27" s="9">
        <v>123</v>
      </c>
      <c r="H27" s="9">
        <v>621</v>
      </c>
      <c r="I27" s="9">
        <v>601</v>
      </c>
      <c r="J27" s="9">
        <v>140</v>
      </c>
      <c r="K27" s="9">
        <v>12</v>
      </c>
      <c r="L27" s="10">
        <f t="shared" si="0"/>
        <v>6972</v>
      </c>
    </row>
    <row r="28" spans="1:12" ht="12.75">
      <c r="A28" s="20" t="s">
        <v>37</v>
      </c>
      <c r="B28" s="9">
        <v>2845</v>
      </c>
      <c r="C28" s="9">
        <v>3</v>
      </c>
      <c r="D28" s="9">
        <v>2</v>
      </c>
      <c r="E28" s="9">
        <v>271</v>
      </c>
      <c r="F28" s="9">
        <v>150</v>
      </c>
      <c r="G28" s="9">
        <v>98</v>
      </c>
      <c r="H28" s="9">
        <v>529</v>
      </c>
      <c r="I28" s="9">
        <v>420</v>
      </c>
      <c r="J28" s="9">
        <v>98</v>
      </c>
      <c r="K28" s="9">
        <v>19</v>
      </c>
      <c r="L28" s="10">
        <f t="shared" si="0"/>
        <v>4435</v>
      </c>
    </row>
    <row r="29" spans="1:12" ht="12.75">
      <c r="A29" s="20" t="s">
        <v>38</v>
      </c>
      <c r="B29" s="9">
        <v>2248</v>
      </c>
      <c r="C29" s="9">
        <v>6</v>
      </c>
      <c r="D29" s="9">
        <v>0</v>
      </c>
      <c r="E29" s="9">
        <v>61</v>
      </c>
      <c r="F29" s="9">
        <v>4</v>
      </c>
      <c r="G29" s="9">
        <v>6</v>
      </c>
      <c r="H29" s="9">
        <v>387</v>
      </c>
      <c r="I29" s="9">
        <v>60</v>
      </c>
      <c r="J29" s="9">
        <v>23</v>
      </c>
      <c r="K29" s="9">
        <v>20</v>
      </c>
      <c r="L29" s="10">
        <f t="shared" si="0"/>
        <v>2815</v>
      </c>
    </row>
    <row r="30" spans="1:12" ht="12.75">
      <c r="A30" s="20" t="s">
        <v>39</v>
      </c>
      <c r="B30" s="9">
        <v>4123</v>
      </c>
      <c r="C30" s="9">
        <v>3</v>
      </c>
      <c r="D30" s="9">
        <v>6</v>
      </c>
      <c r="E30" s="9">
        <v>321</v>
      </c>
      <c r="F30" s="9">
        <v>92</v>
      </c>
      <c r="G30" s="9">
        <v>72</v>
      </c>
      <c r="H30" s="9">
        <v>544</v>
      </c>
      <c r="I30" s="9">
        <v>275</v>
      </c>
      <c r="J30" s="9">
        <v>63</v>
      </c>
      <c r="K30" s="9">
        <v>7</v>
      </c>
      <c r="L30" s="10">
        <f t="shared" si="0"/>
        <v>5506</v>
      </c>
    </row>
    <row r="31" spans="1:12" ht="12.75">
      <c r="A31" s="20" t="s">
        <v>40</v>
      </c>
      <c r="B31" s="9">
        <v>3870</v>
      </c>
      <c r="C31" s="9">
        <v>3</v>
      </c>
      <c r="D31" s="9">
        <v>0</v>
      </c>
      <c r="E31" s="9">
        <v>357</v>
      </c>
      <c r="F31" s="9">
        <v>71</v>
      </c>
      <c r="G31" s="9">
        <v>90</v>
      </c>
      <c r="H31" s="9">
        <v>474</v>
      </c>
      <c r="I31" s="9">
        <v>246</v>
      </c>
      <c r="J31" s="9">
        <v>88</v>
      </c>
      <c r="K31" s="9">
        <v>12</v>
      </c>
      <c r="L31" s="10">
        <f t="shared" si="0"/>
        <v>5211</v>
      </c>
    </row>
    <row r="32" spans="1:12" ht="12.75">
      <c r="A32" s="20" t="s">
        <v>41</v>
      </c>
      <c r="B32" s="9">
        <v>3960</v>
      </c>
      <c r="C32" s="9">
        <v>4</v>
      </c>
      <c r="D32" s="9">
        <v>2</v>
      </c>
      <c r="E32" s="9">
        <v>323</v>
      </c>
      <c r="F32" s="9">
        <v>70</v>
      </c>
      <c r="G32" s="9">
        <v>94</v>
      </c>
      <c r="H32" s="9">
        <v>479</v>
      </c>
      <c r="I32" s="9">
        <v>322</v>
      </c>
      <c r="J32" s="9">
        <v>122</v>
      </c>
      <c r="K32" s="9">
        <v>2</v>
      </c>
      <c r="L32" s="10">
        <f t="shared" si="0"/>
        <v>5378</v>
      </c>
    </row>
    <row r="33" spans="1:12" ht="12.75">
      <c r="A33" s="20" t="s">
        <v>42</v>
      </c>
      <c r="B33" s="9">
        <v>4080</v>
      </c>
      <c r="C33" s="9">
        <v>5</v>
      </c>
      <c r="D33" s="9">
        <v>1</v>
      </c>
      <c r="E33" s="9">
        <v>380</v>
      </c>
      <c r="F33" s="9">
        <v>111</v>
      </c>
      <c r="G33" s="9">
        <v>136</v>
      </c>
      <c r="H33" s="9">
        <v>569</v>
      </c>
      <c r="I33" s="9">
        <v>361</v>
      </c>
      <c r="J33" s="9">
        <v>119</v>
      </c>
      <c r="K33" s="9">
        <v>8</v>
      </c>
      <c r="L33" s="10">
        <f t="shared" si="0"/>
        <v>5770</v>
      </c>
    </row>
    <row r="34" spans="1:12" ht="12.75">
      <c r="A34" s="20" t="s">
        <v>43</v>
      </c>
      <c r="B34" s="9">
        <v>4308</v>
      </c>
      <c r="C34" s="9">
        <v>4</v>
      </c>
      <c r="D34" s="9">
        <v>0</v>
      </c>
      <c r="E34" s="9">
        <v>434</v>
      </c>
      <c r="F34" s="9">
        <v>90</v>
      </c>
      <c r="G34" s="9">
        <v>123</v>
      </c>
      <c r="H34" s="9">
        <v>613</v>
      </c>
      <c r="I34" s="9">
        <v>372</v>
      </c>
      <c r="J34" s="9">
        <v>127</v>
      </c>
      <c r="K34" s="9">
        <v>20</v>
      </c>
      <c r="L34" s="10">
        <f t="shared" si="0"/>
        <v>6091</v>
      </c>
    </row>
    <row r="35" spans="1:12" ht="12.75">
      <c r="A35" s="20" t="s">
        <v>44</v>
      </c>
      <c r="B35" s="9">
        <v>2418</v>
      </c>
      <c r="C35" s="9">
        <v>4</v>
      </c>
      <c r="D35" s="9">
        <v>0</v>
      </c>
      <c r="E35" s="9">
        <v>221</v>
      </c>
      <c r="F35" s="9">
        <v>44</v>
      </c>
      <c r="G35" s="9">
        <v>72</v>
      </c>
      <c r="H35" s="9">
        <v>508</v>
      </c>
      <c r="I35" s="9">
        <v>223</v>
      </c>
      <c r="J35" s="9">
        <v>79</v>
      </c>
      <c r="K35" s="9">
        <v>23</v>
      </c>
      <c r="L35" s="10">
        <f t="shared" si="0"/>
        <v>3592</v>
      </c>
    </row>
    <row r="36" spans="1:12" ht="12.75">
      <c r="A36" s="20" t="s">
        <v>45</v>
      </c>
      <c r="B36" s="9">
        <v>2082</v>
      </c>
      <c r="C36" s="9">
        <v>7</v>
      </c>
      <c r="D36" s="9">
        <v>0</v>
      </c>
      <c r="E36" s="9">
        <v>36</v>
      </c>
      <c r="F36" s="9">
        <v>47</v>
      </c>
      <c r="G36" s="9">
        <v>41</v>
      </c>
      <c r="H36" s="9">
        <v>376</v>
      </c>
      <c r="I36" s="9">
        <v>20</v>
      </c>
      <c r="J36" s="9">
        <v>16</v>
      </c>
      <c r="K36" s="9">
        <v>11</v>
      </c>
      <c r="L36" s="10">
        <f t="shared" si="0"/>
        <v>2636</v>
      </c>
    </row>
    <row r="37" spans="1:12" ht="12.75">
      <c r="A37" s="20" t="s">
        <v>46</v>
      </c>
      <c r="B37" s="9">
        <v>3774</v>
      </c>
      <c r="C37" s="9">
        <v>3</v>
      </c>
      <c r="D37" s="9">
        <v>1</v>
      </c>
      <c r="E37" s="9">
        <v>310</v>
      </c>
      <c r="F37" s="9">
        <v>81</v>
      </c>
      <c r="G37" s="9">
        <v>77</v>
      </c>
      <c r="H37" s="9">
        <v>557</v>
      </c>
      <c r="I37" s="9">
        <v>266</v>
      </c>
      <c r="J37" s="9">
        <v>82</v>
      </c>
      <c r="K37" s="9">
        <v>8</v>
      </c>
      <c r="L37" s="10">
        <f t="shared" si="0"/>
        <v>5159</v>
      </c>
    </row>
    <row r="38" spans="1:12" ht="12.75">
      <c r="A38" s="20" t="s">
        <v>47</v>
      </c>
      <c r="B38" s="9">
        <v>4056</v>
      </c>
      <c r="C38" s="9">
        <v>0</v>
      </c>
      <c r="D38" s="9">
        <v>0</v>
      </c>
      <c r="E38" s="9">
        <v>356</v>
      </c>
      <c r="F38" s="9">
        <v>72</v>
      </c>
      <c r="G38" s="9">
        <v>77</v>
      </c>
      <c r="H38" s="9">
        <v>575</v>
      </c>
      <c r="I38" s="9">
        <v>427</v>
      </c>
      <c r="J38" s="9">
        <v>81</v>
      </c>
      <c r="K38" s="9">
        <v>7</v>
      </c>
      <c r="L38" s="10">
        <f t="shared" si="0"/>
        <v>5651</v>
      </c>
    </row>
    <row r="39" spans="1:12" ht="12.75">
      <c r="A39" s="20" t="s">
        <v>48</v>
      </c>
      <c r="B39" s="9">
        <v>4271</v>
      </c>
      <c r="C39" s="9">
        <v>3</v>
      </c>
      <c r="D39" s="9">
        <v>1</v>
      </c>
      <c r="E39" s="9">
        <v>377</v>
      </c>
      <c r="F39" s="9">
        <v>109</v>
      </c>
      <c r="G39" s="9">
        <v>115</v>
      </c>
      <c r="H39" s="9">
        <v>590</v>
      </c>
      <c r="I39" s="9">
        <v>468</v>
      </c>
      <c r="J39" s="9">
        <v>119</v>
      </c>
      <c r="K39" s="9">
        <v>16</v>
      </c>
      <c r="L39" s="10">
        <f t="shared" si="0"/>
        <v>6069</v>
      </c>
    </row>
    <row r="40" spans="1:12" ht="12.75">
      <c r="A40" s="20" t="s">
        <v>49</v>
      </c>
      <c r="B40" s="9">
        <v>4406</v>
      </c>
      <c r="C40" s="9">
        <v>4</v>
      </c>
      <c r="D40" s="9">
        <v>2</v>
      </c>
      <c r="E40" s="9">
        <v>461</v>
      </c>
      <c r="F40" s="9">
        <v>151</v>
      </c>
      <c r="G40" s="9">
        <v>118</v>
      </c>
      <c r="H40" s="9">
        <v>603</v>
      </c>
      <c r="I40" s="9">
        <v>610</v>
      </c>
      <c r="J40" s="9">
        <v>118</v>
      </c>
      <c r="K40" s="9">
        <v>19</v>
      </c>
      <c r="L40" s="10">
        <f t="shared" si="0"/>
        <v>6492</v>
      </c>
    </row>
    <row r="41" spans="1:12" ht="12.75">
      <c r="A41" s="20" t="s">
        <v>50</v>
      </c>
      <c r="B41" s="9">
        <v>4646</v>
      </c>
      <c r="C41" s="9">
        <v>5</v>
      </c>
      <c r="D41" s="9">
        <v>2</v>
      </c>
      <c r="E41" s="9">
        <v>514</v>
      </c>
      <c r="F41" s="9">
        <v>164</v>
      </c>
      <c r="G41" s="9">
        <v>95</v>
      </c>
      <c r="H41" s="9">
        <v>641</v>
      </c>
      <c r="I41" s="9">
        <v>641</v>
      </c>
      <c r="J41" s="9">
        <v>109</v>
      </c>
      <c r="K41" s="9">
        <v>17</v>
      </c>
      <c r="L41" s="10">
        <f t="shared" si="0"/>
        <v>6834</v>
      </c>
    </row>
    <row r="42" spans="1:12" ht="12.75">
      <c r="A42" s="20" t="s">
        <v>51</v>
      </c>
      <c r="B42" s="9">
        <v>2742</v>
      </c>
      <c r="C42" s="9">
        <v>5</v>
      </c>
      <c r="D42" s="9">
        <v>1</v>
      </c>
      <c r="E42" s="9">
        <v>229</v>
      </c>
      <c r="F42" s="9">
        <v>102</v>
      </c>
      <c r="G42" s="9">
        <v>92</v>
      </c>
      <c r="H42" s="9">
        <v>499</v>
      </c>
      <c r="I42" s="9">
        <v>392</v>
      </c>
      <c r="J42" s="9">
        <v>69</v>
      </c>
      <c r="K42" s="9">
        <v>20</v>
      </c>
      <c r="L42" s="10">
        <f t="shared" si="0"/>
        <v>4151</v>
      </c>
    </row>
    <row r="43" spans="1:12" ht="12.75">
      <c r="A43" s="20" t="s">
        <v>52</v>
      </c>
      <c r="B43" s="9">
        <v>2189</v>
      </c>
      <c r="C43" s="9">
        <v>6</v>
      </c>
      <c r="D43" s="9">
        <v>1</v>
      </c>
      <c r="E43" s="9">
        <v>67</v>
      </c>
      <c r="F43" s="9">
        <v>19</v>
      </c>
      <c r="G43" s="9">
        <v>8</v>
      </c>
      <c r="H43" s="9">
        <v>352</v>
      </c>
      <c r="I43" s="9">
        <v>54</v>
      </c>
      <c r="J43" s="9">
        <v>11</v>
      </c>
      <c r="K43" s="9">
        <v>15</v>
      </c>
      <c r="L43" s="10">
        <f t="shared" si="0"/>
        <v>2722</v>
      </c>
    </row>
    <row r="44" spans="1:12" ht="12.75">
      <c r="A44" s="20" t="s">
        <v>53</v>
      </c>
      <c r="B44" s="9">
        <v>2438</v>
      </c>
      <c r="C44" s="9">
        <v>7</v>
      </c>
      <c r="D44" s="9">
        <v>0</v>
      </c>
      <c r="E44" s="9">
        <v>39</v>
      </c>
      <c r="F44" s="9">
        <v>2</v>
      </c>
      <c r="G44" s="9">
        <v>8</v>
      </c>
      <c r="H44" s="9">
        <v>366</v>
      </c>
      <c r="I44" s="9">
        <v>17</v>
      </c>
      <c r="J44" s="9">
        <v>12</v>
      </c>
      <c r="K44" s="9">
        <v>27</v>
      </c>
      <c r="L44" s="10">
        <f t="shared" si="0"/>
        <v>2916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109217</v>
      </c>
      <c r="C46" s="11">
        <f t="shared" si="1"/>
        <v>117</v>
      </c>
      <c r="D46" s="11">
        <f t="shared" si="1"/>
        <v>37</v>
      </c>
      <c r="E46" s="11">
        <f t="shared" si="1"/>
        <v>9261</v>
      </c>
      <c r="F46" s="11">
        <f t="shared" si="1"/>
        <v>2992</v>
      </c>
      <c r="G46" s="11">
        <f t="shared" si="1"/>
        <v>2724</v>
      </c>
      <c r="H46" s="11">
        <f t="shared" si="1"/>
        <v>15776</v>
      </c>
      <c r="I46" s="11">
        <f t="shared" si="1"/>
        <v>11248</v>
      </c>
      <c r="J46" s="11">
        <f t="shared" si="1"/>
        <v>2568</v>
      </c>
      <c r="K46" s="11">
        <f>SUM(K15:K45)</f>
        <v>429</v>
      </c>
      <c r="L46" s="12">
        <f>SUM(L15:L45)</f>
        <v>154369</v>
      </c>
    </row>
    <row r="47" spans="1:12" ht="13.5" thickBot="1">
      <c r="A47" s="22" t="s">
        <v>55</v>
      </c>
      <c r="B47" s="13">
        <f aca="true" t="shared" si="2" ref="B47:K47">(B46/$M13)</f>
        <v>3640.5666666666666</v>
      </c>
      <c r="C47" s="13">
        <f t="shared" si="2"/>
        <v>3.9</v>
      </c>
      <c r="D47" s="13">
        <f t="shared" si="2"/>
        <v>1.2333333333333334</v>
      </c>
      <c r="E47" s="13">
        <f t="shared" si="2"/>
        <v>308.7</v>
      </c>
      <c r="F47" s="13">
        <f t="shared" si="2"/>
        <v>99.73333333333333</v>
      </c>
      <c r="G47" s="13">
        <f t="shared" si="2"/>
        <v>90.8</v>
      </c>
      <c r="H47" s="13">
        <f t="shared" si="2"/>
        <v>525.8666666666667</v>
      </c>
      <c r="I47" s="13">
        <f t="shared" si="2"/>
        <v>374.93333333333334</v>
      </c>
      <c r="J47" s="13">
        <f t="shared" si="2"/>
        <v>85.6</v>
      </c>
      <c r="K47" s="13">
        <f t="shared" si="2"/>
        <v>14.3</v>
      </c>
      <c r="L47" s="14">
        <f>SUM(B47:K47)</f>
        <v>5145.633333333333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1">
      <selection activeCell="C10" sqref="C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0.5" customHeight="1">
      <c r="A7" s="45" t="s">
        <v>63</v>
      </c>
      <c r="B7" s="45"/>
    </row>
    <row r="8" spans="1:2" ht="9.75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342</v>
      </c>
      <c r="C15" s="9">
        <v>0</v>
      </c>
      <c r="D15" s="9">
        <v>0</v>
      </c>
      <c r="E15" s="9">
        <v>5</v>
      </c>
      <c r="F15" s="9">
        <v>0</v>
      </c>
      <c r="G15" s="9">
        <v>0</v>
      </c>
      <c r="H15" s="9">
        <v>23</v>
      </c>
      <c r="I15" s="9">
        <v>0</v>
      </c>
      <c r="J15" s="9">
        <v>37</v>
      </c>
      <c r="K15" s="9">
        <v>3</v>
      </c>
      <c r="L15" s="10">
        <f aca="true" t="shared" si="0" ref="L15:L45">SUM(B15:K15)</f>
        <v>410</v>
      </c>
      <c r="M15" s="23" t="s">
        <v>61</v>
      </c>
    </row>
    <row r="16" spans="1:13" ht="12.75">
      <c r="A16" s="20" t="s">
        <v>25</v>
      </c>
      <c r="B16" s="9">
        <v>294</v>
      </c>
      <c r="C16" s="9">
        <v>0</v>
      </c>
      <c r="D16" s="9">
        <v>0</v>
      </c>
      <c r="E16" s="9">
        <v>33</v>
      </c>
      <c r="F16" s="9">
        <v>0</v>
      </c>
      <c r="G16" s="9">
        <v>0</v>
      </c>
      <c r="H16" s="9">
        <v>37</v>
      </c>
      <c r="I16" s="9">
        <v>0</v>
      </c>
      <c r="J16" s="9">
        <v>63</v>
      </c>
      <c r="K16" s="9">
        <v>0</v>
      </c>
      <c r="L16" s="10">
        <f t="shared" si="0"/>
        <v>427</v>
      </c>
      <c r="M16" s="28"/>
    </row>
    <row r="17" spans="1:13" ht="12.75">
      <c r="A17" s="20" t="s">
        <v>26</v>
      </c>
      <c r="B17" s="9">
        <v>252</v>
      </c>
      <c r="C17" s="9">
        <v>0</v>
      </c>
      <c r="D17" s="9">
        <v>0</v>
      </c>
      <c r="E17" s="9">
        <v>35</v>
      </c>
      <c r="F17" s="9">
        <v>0</v>
      </c>
      <c r="G17" s="9">
        <v>0</v>
      </c>
      <c r="H17" s="9">
        <v>33</v>
      </c>
      <c r="I17" s="9">
        <v>0</v>
      </c>
      <c r="J17" s="9">
        <v>38</v>
      </c>
      <c r="K17" s="9">
        <v>1</v>
      </c>
      <c r="L17" s="10">
        <f t="shared" si="0"/>
        <v>359</v>
      </c>
      <c r="M17" s="28"/>
    </row>
    <row r="18" spans="1:13" ht="12.75">
      <c r="A18" s="20" t="s">
        <v>27</v>
      </c>
      <c r="B18" s="9">
        <v>203</v>
      </c>
      <c r="C18" s="9">
        <v>0</v>
      </c>
      <c r="D18" s="9">
        <v>0</v>
      </c>
      <c r="E18" s="9">
        <v>32</v>
      </c>
      <c r="F18" s="9">
        <v>0</v>
      </c>
      <c r="G18" s="9">
        <v>0</v>
      </c>
      <c r="H18" s="9">
        <v>29</v>
      </c>
      <c r="I18" s="9">
        <v>0</v>
      </c>
      <c r="J18" s="9">
        <v>34</v>
      </c>
      <c r="K18" s="9">
        <v>0</v>
      </c>
      <c r="L18" s="10">
        <f t="shared" si="0"/>
        <v>298</v>
      </c>
      <c r="M18" s="28"/>
    </row>
    <row r="19" spans="1:13" ht="12.75">
      <c r="A19" s="20" t="s">
        <v>28</v>
      </c>
      <c r="B19" s="9">
        <v>307</v>
      </c>
      <c r="C19" s="9">
        <v>0</v>
      </c>
      <c r="D19" s="9">
        <v>0</v>
      </c>
      <c r="E19" s="9">
        <v>32</v>
      </c>
      <c r="F19" s="9">
        <v>0</v>
      </c>
      <c r="G19" s="9">
        <v>0</v>
      </c>
      <c r="H19" s="9">
        <v>32</v>
      </c>
      <c r="I19" s="9">
        <v>0</v>
      </c>
      <c r="J19" s="9">
        <v>75</v>
      </c>
      <c r="K19" s="9">
        <v>9</v>
      </c>
      <c r="L19" s="10">
        <f t="shared" si="0"/>
        <v>455</v>
      </c>
      <c r="M19" s="28"/>
    </row>
    <row r="20" spans="1:13" ht="12.75">
      <c r="A20" s="20" t="s">
        <v>29</v>
      </c>
      <c r="B20" s="9">
        <v>353</v>
      </c>
      <c r="C20" s="9">
        <v>0</v>
      </c>
      <c r="D20" s="9">
        <v>0</v>
      </c>
      <c r="E20" s="9">
        <v>37</v>
      </c>
      <c r="F20" s="9">
        <v>0</v>
      </c>
      <c r="G20" s="9">
        <v>0</v>
      </c>
      <c r="H20" s="9">
        <v>30</v>
      </c>
      <c r="I20" s="9">
        <v>0</v>
      </c>
      <c r="J20" s="9">
        <v>100</v>
      </c>
      <c r="K20" s="9">
        <v>5</v>
      </c>
      <c r="L20" s="10">
        <f t="shared" si="0"/>
        <v>525</v>
      </c>
      <c r="M20" s="28"/>
    </row>
    <row r="21" spans="1:13" ht="12.75">
      <c r="A21" s="20" t="s">
        <v>30</v>
      </c>
      <c r="B21" s="9">
        <v>367</v>
      </c>
      <c r="C21" s="9">
        <v>0</v>
      </c>
      <c r="D21" s="9">
        <v>0</v>
      </c>
      <c r="E21" s="9">
        <v>30</v>
      </c>
      <c r="F21" s="9">
        <v>0</v>
      </c>
      <c r="G21" s="9">
        <v>0</v>
      </c>
      <c r="H21" s="9">
        <v>30</v>
      </c>
      <c r="I21" s="9">
        <v>0</v>
      </c>
      <c r="J21" s="9">
        <v>77</v>
      </c>
      <c r="K21" s="9">
        <v>2</v>
      </c>
      <c r="L21" s="10">
        <f t="shared" si="0"/>
        <v>506</v>
      </c>
      <c r="M21" s="28"/>
    </row>
    <row r="22" spans="1:13" ht="12.75">
      <c r="A22" s="20" t="s">
        <v>31</v>
      </c>
      <c r="B22" s="9">
        <v>309</v>
      </c>
      <c r="C22" s="9">
        <v>0</v>
      </c>
      <c r="D22" s="9">
        <v>0</v>
      </c>
      <c r="E22" s="9">
        <v>8</v>
      </c>
      <c r="F22" s="9">
        <v>0</v>
      </c>
      <c r="G22" s="9">
        <v>0</v>
      </c>
      <c r="H22" s="9">
        <v>25</v>
      </c>
      <c r="I22" s="9">
        <v>0</v>
      </c>
      <c r="J22" s="9">
        <v>74</v>
      </c>
      <c r="K22" s="9">
        <v>0</v>
      </c>
      <c r="L22" s="10">
        <f t="shared" si="0"/>
        <v>416</v>
      </c>
      <c r="M22" s="28"/>
    </row>
    <row r="23" spans="1:13" ht="12.75">
      <c r="A23" s="20" t="s">
        <v>32</v>
      </c>
      <c r="B23" s="9">
        <v>262</v>
      </c>
      <c r="C23" s="9">
        <v>0</v>
      </c>
      <c r="D23" s="9">
        <v>0</v>
      </c>
      <c r="E23" s="9">
        <v>25</v>
      </c>
      <c r="F23" s="9">
        <v>0</v>
      </c>
      <c r="G23" s="9">
        <v>0</v>
      </c>
      <c r="H23" s="9">
        <v>33</v>
      </c>
      <c r="I23" s="9">
        <v>0</v>
      </c>
      <c r="J23" s="9">
        <v>21</v>
      </c>
      <c r="K23" s="9">
        <v>1</v>
      </c>
      <c r="L23" s="10">
        <f t="shared" si="0"/>
        <v>342</v>
      </c>
      <c r="M23" s="28"/>
    </row>
    <row r="24" spans="1:13" ht="12.75">
      <c r="A24" s="20" t="s">
        <v>33</v>
      </c>
      <c r="B24" s="9">
        <v>271</v>
      </c>
      <c r="C24" s="9">
        <v>0</v>
      </c>
      <c r="D24" s="9">
        <v>0</v>
      </c>
      <c r="E24" s="9">
        <v>47</v>
      </c>
      <c r="F24" s="9">
        <v>0</v>
      </c>
      <c r="G24" s="9">
        <v>0</v>
      </c>
      <c r="H24" s="9">
        <v>27</v>
      </c>
      <c r="I24" s="9">
        <v>0</v>
      </c>
      <c r="J24" s="9">
        <v>20</v>
      </c>
      <c r="K24" s="9">
        <v>1</v>
      </c>
      <c r="L24" s="10">
        <f t="shared" si="0"/>
        <v>366</v>
      </c>
      <c r="M24" s="28"/>
    </row>
    <row r="25" spans="1:13" ht="12.75">
      <c r="A25" s="20" t="s">
        <v>34</v>
      </c>
      <c r="B25" s="9">
        <v>303</v>
      </c>
      <c r="C25" s="9">
        <v>0</v>
      </c>
      <c r="D25" s="9">
        <v>0</v>
      </c>
      <c r="E25" s="9">
        <v>36</v>
      </c>
      <c r="F25" s="9">
        <v>0</v>
      </c>
      <c r="G25" s="9">
        <v>0</v>
      </c>
      <c r="H25" s="9">
        <v>32</v>
      </c>
      <c r="I25" s="9">
        <v>0</v>
      </c>
      <c r="J25" s="9">
        <v>82</v>
      </c>
      <c r="K25" s="9">
        <v>2</v>
      </c>
      <c r="L25" s="10">
        <f t="shared" si="0"/>
        <v>455</v>
      </c>
      <c r="M25" s="28"/>
    </row>
    <row r="26" spans="1:13" ht="12.75">
      <c r="A26" s="20" t="s">
        <v>35</v>
      </c>
      <c r="B26" s="9">
        <v>328</v>
      </c>
      <c r="C26" s="9">
        <v>0</v>
      </c>
      <c r="D26" s="9">
        <v>0</v>
      </c>
      <c r="E26" s="9">
        <v>45</v>
      </c>
      <c r="F26" s="9">
        <v>0</v>
      </c>
      <c r="G26" s="9">
        <v>0</v>
      </c>
      <c r="H26" s="9">
        <v>33</v>
      </c>
      <c r="I26" s="9">
        <v>0</v>
      </c>
      <c r="J26" s="9">
        <v>111</v>
      </c>
      <c r="K26" s="9">
        <v>0</v>
      </c>
      <c r="L26" s="10">
        <f t="shared" si="0"/>
        <v>517</v>
      </c>
      <c r="M26" s="28"/>
    </row>
    <row r="27" spans="1:13" ht="12.75">
      <c r="A27" s="20" t="s">
        <v>36</v>
      </c>
      <c r="B27" s="9">
        <v>435</v>
      </c>
      <c r="C27" s="9">
        <v>0</v>
      </c>
      <c r="D27" s="9">
        <v>0</v>
      </c>
      <c r="E27" s="9">
        <v>48</v>
      </c>
      <c r="F27" s="9">
        <v>0</v>
      </c>
      <c r="G27" s="9">
        <v>0</v>
      </c>
      <c r="H27" s="9">
        <v>31</v>
      </c>
      <c r="I27" s="9">
        <v>0</v>
      </c>
      <c r="J27" s="9">
        <v>138</v>
      </c>
      <c r="K27" s="9">
        <v>2</v>
      </c>
      <c r="L27" s="10">
        <f t="shared" si="0"/>
        <v>654</v>
      </c>
      <c r="M27" s="28"/>
    </row>
    <row r="28" spans="1:12" ht="12.75">
      <c r="A28" s="20">
        <v>14</v>
      </c>
      <c r="B28" s="9">
        <v>404</v>
      </c>
      <c r="C28" s="9">
        <v>0</v>
      </c>
      <c r="D28" s="9">
        <v>0</v>
      </c>
      <c r="E28" s="9">
        <v>31</v>
      </c>
      <c r="F28" s="9">
        <v>0</v>
      </c>
      <c r="G28" s="9">
        <v>0</v>
      </c>
      <c r="H28" s="9">
        <v>28</v>
      </c>
      <c r="I28" s="9">
        <v>0</v>
      </c>
      <c r="J28" s="9">
        <v>127</v>
      </c>
      <c r="K28" s="9">
        <v>1</v>
      </c>
      <c r="L28" s="10">
        <f t="shared" si="0"/>
        <v>591</v>
      </c>
    </row>
    <row r="29" spans="1:12" ht="12.75">
      <c r="A29" s="20" t="s">
        <v>38</v>
      </c>
      <c r="B29" s="9">
        <v>405</v>
      </c>
      <c r="C29" s="9">
        <v>0</v>
      </c>
      <c r="D29" s="9">
        <v>0</v>
      </c>
      <c r="E29" s="9">
        <v>12</v>
      </c>
      <c r="F29" s="9">
        <v>0</v>
      </c>
      <c r="G29" s="9">
        <v>0</v>
      </c>
      <c r="H29" s="9">
        <v>32</v>
      </c>
      <c r="I29" s="9">
        <v>0</v>
      </c>
      <c r="J29" s="9">
        <v>121</v>
      </c>
      <c r="K29" s="9">
        <v>6</v>
      </c>
      <c r="L29" s="10">
        <f t="shared" si="0"/>
        <v>576</v>
      </c>
    </row>
    <row r="30" spans="1:12" ht="12.75">
      <c r="A30" s="20" t="s">
        <v>39</v>
      </c>
      <c r="B30" s="9">
        <v>335</v>
      </c>
      <c r="C30" s="9">
        <v>0</v>
      </c>
      <c r="D30" s="9">
        <v>0</v>
      </c>
      <c r="E30" s="9">
        <v>46</v>
      </c>
      <c r="F30" s="9">
        <v>0</v>
      </c>
      <c r="G30" s="9">
        <v>0</v>
      </c>
      <c r="H30" s="9">
        <v>36</v>
      </c>
      <c r="I30" s="9">
        <v>0</v>
      </c>
      <c r="J30" s="9">
        <v>127</v>
      </c>
      <c r="K30" s="9">
        <v>1</v>
      </c>
      <c r="L30" s="10">
        <f t="shared" si="0"/>
        <v>545</v>
      </c>
    </row>
    <row r="31" spans="1:12" ht="12.75">
      <c r="A31" s="20" t="s">
        <v>40</v>
      </c>
      <c r="B31" s="9">
        <v>265</v>
      </c>
      <c r="C31" s="9">
        <v>0</v>
      </c>
      <c r="D31" s="9">
        <v>0</v>
      </c>
      <c r="E31" s="9">
        <v>38</v>
      </c>
      <c r="F31" s="9">
        <v>0</v>
      </c>
      <c r="G31" s="9">
        <v>0</v>
      </c>
      <c r="H31" s="9">
        <v>33</v>
      </c>
      <c r="I31" s="9">
        <v>0</v>
      </c>
      <c r="J31" s="9">
        <v>135</v>
      </c>
      <c r="K31" s="9">
        <v>2</v>
      </c>
      <c r="L31" s="10">
        <f t="shared" si="0"/>
        <v>473</v>
      </c>
    </row>
    <row r="32" spans="1:12" ht="12.75">
      <c r="A32" s="20" t="s">
        <v>41</v>
      </c>
      <c r="B32" s="9">
        <v>242</v>
      </c>
      <c r="C32" s="9">
        <v>0</v>
      </c>
      <c r="D32" s="9">
        <v>0</v>
      </c>
      <c r="E32" s="9">
        <v>37</v>
      </c>
      <c r="F32" s="9">
        <v>0</v>
      </c>
      <c r="G32" s="9">
        <v>0</v>
      </c>
      <c r="H32" s="9">
        <v>31</v>
      </c>
      <c r="I32" s="9">
        <v>0</v>
      </c>
      <c r="J32" s="9">
        <v>116</v>
      </c>
      <c r="K32" s="9">
        <v>0</v>
      </c>
      <c r="L32" s="10">
        <f t="shared" si="0"/>
        <v>426</v>
      </c>
    </row>
    <row r="33" spans="1:12" ht="12.75">
      <c r="A33" s="20" t="s">
        <v>42</v>
      </c>
      <c r="B33" s="9">
        <v>314</v>
      </c>
      <c r="C33" s="9">
        <v>0</v>
      </c>
      <c r="D33" s="9">
        <v>0</v>
      </c>
      <c r="E33" s="9">
        <v>31</v>
      </c>
      <c r="F33" s="9">
        <v>0</v>
      </c>
      <c r="G33" s="9">
        <v>0</v>
      </c>
      <c r="H33" s="9">
        <v>31</v>
      </c>
      <c r="I33" s="9">
        <v>0</v>
      </c>
      <c r="J33" s="9">
        <v>139</v>
      </c>
      <c r="K33" s="9">
        <v>0</v>
      </c>
      <c r="L33" s="10">
        <f t="shared" si="0"/>
        <v>515</v>
      </c>
    </row>
    <row r="34" spans="1:12" ht="12.75">
      <c r="A34" s="20" t="s">
        <v>43</v>
      </c>
      <c r="B34" s="9">
        <v>423</v>
      </c>
      <c r="C34" s="9">
        <v>0</v>
      </c>
      <c r="D34" s="9">
        <v>0</v>
      </c>
      <c r="E34" s="9">
        <v>65</v>
      </c>
      <c r="F34" s="9">
        <v>0</v>
      </c>
      <c r="G34" s="9">
        <v>0</v>
      </c>
      <c r="H34" s="9">
        <v>32</v>
      </c>
      <c r="I34" s="9">
        <v>0</v>
      </c>
      <c r="J34" s="9">
        <v>138</v>
      </c>
      <c r="K34" s="9">
        <v>0</v>
      </c>
      <c r="L34" s="10">
        <f t="shared" si="0"/>
        <v>658</v>
      </c>
    </row>
    <row r="35" spans="1:12" ht="12.75">
      <c r="A35" s="20" t="s">
        <v>44</v>
      </c>
      <c r="B35" s="9">
        <v>415</v>
      </c>
      <c r="C35" s="9">
        <v>0</v>
      </c>
      <c r="D35" s="9">
        <v>0</v>
      </c>
      <c r="E35" s="9">
        <v>42</v>
      </c>
      <c r="F35" s="9">
        <v>0</v>
      </c>
      <c r="G35" s="9">
        <v>0</v>
      </c>
      <c r="H35" s="9">
        <v>35</v>
      </c>
      <c r="I35" s="9">
        <v>0</v>
      </c>
      <c r="J35" s="9">
        <v>118</v>
      </c>
      <c r="K35" s="9">
        <v>0</v>
      </c>
      <c r="L35" s="10">
        <f t="shared" si="0"/>
        <v>610</v>
      </c>
    </row>
    <row r="36" spans="1:12" ht="12.75">
      <c r="A36" s="20" t="s">
        <v>45</v>
      </c>
      <c r="B36" s="9">
        <v>367</v>
      </c>
      <c r="C36" s="9">
        <v>0</v>
      </c>
      <c r="D36" s="9">
        <v>0</v>
      </c>
      <c r="E36" s="9">
        <v>13</v>
      </c>
      <c r="F36" s="9">
        <v>0</v>
      </c>
      <c r="G36" s="9">
        <v>0</v>
      </c>
      <c r="H36" s="9">
        <v>26</v>
      </c>
      <c r="I36" s="9">
        <v>0</v>
      </c>
      <c r="J36" s="9">
        <v>64</v>
      </c>
      <c r="K36" s="9">
        <v>0</v>
      </c>
      <c r="L36" s="10">
        <f t="shared" si="0"/>
        <v>470</v>
      </c>
    </row>
    <row r="37" spans="1:12" ht="12.75">
      <c r="A37" s="20" t="s">
        <v>46</v>
      </c>
      <c r="B37" s="9">
        <v>286</v>
      </c>
      <c r="C37" s="9">
        <v>0</v>
      </c>
      <c r="D37" s="9">
        <v>0</v>
      </c>
      <c r="E37" s="9">
        <v>42</v>
      </c>
      <c r="F37" s="9">
        <v>0</v>
      </c>
      <c r="G37" s="9">
        <v>0</v>
      </c>
      <c r="H37" s="9">
        <v>29</v>
      </c>
      <c r="I37" s="9">
        <v>0</v>
      </c>
      <c r="J37" s="9">
        <v>82</v>
      </c>
      <c r="K37" s="9">
        <v>0</v>
      </c>
      <c r="L37" s="10">
        <f t="shared" si="0"/>
        <v>439</v>
      </c>
    </row>
    <row r="38" spans="1:12" ht="12.75">
      <c r="A38" s="20" t="s">
        <v>47</v>
      </c>
      <c r="B38" s="9">
        <v>284</v>
      </c>
      <c r="C38" s="9">
        <v>0</v>
      </c>
      <c r="D38" s="9">
        <v>0</v>
      </c>
      <c r="E38" s="9">
        <v>44</v>
      </c>
      <c r="F38" s="9">
        <v>0</v>
      </c>
      <c r="G38" s="9">
        <v>0</v>
      </c>
      <c r="H38" s="9">
        <v>29</v>
      </c>
      <c r="I38" s="9">
        <v>0</v>
      </c>
      <c r="J38" s="9">
        <v>123</v>
      </c>
      <c r="K38" s="9">
        <v>0</v>
      </c>
      <c r="L38" s="10">
        <f t="shared" si="0"/>
        <v>480</v>
      </c>
    </row>
    <row r="39" spans="1:12" ht="12.75">
      <c r="A39" s="20" t="s">
        <v>48</v>
      </c>
      <c r="B39" s="9">
        <v>269</v>
      </c>
      <c r="C39" s="9">
        <v>0</v>
      </c>
      <c r="D39" s="9">
        <v>0</v>
      </c>
      <c r="E39" s="9">
        <v>41</v>
      </c>
      <c r="F39" s="9">
        <v>0</v>
      </c>
      <c r="G39" s="9">
        <v>0</v>
      </c>
      <c r="H39" s="9">
        <v>35</v>
      </c>
      <c r="I39" s="9">
        <v>0</v>
      </c>
      <c r="J39" s="9">
        <v>118</v>
      </c>
      <c r="K39" s="9">
        <v>1</v>
      </c>
      <c r="L39" s="10">
        <f t="shared" si="0"/>
        <v>464</v>
      </c>
    </row>
    <row r="40" spans="1:12" ht="12.75">
      <c r="A40" s="20" t="s">
        <v>49</v>
      </c>
      <c r="B40" s="9">
        <v>365</v>
      </c>
      <c r="C40" s="9">
        <v>0</v>
      </c>
      <c r="D40" s="9">
        <v>0</v>
      </c>
      <c r="E40" s="9">
        <v>44</v>
      </c>
      <c r="F40" s="9">
        <v>0</v>
      </c>
      <c r="G40" s="9">
        <v>0</v>
      </c>
      <c r="H40" s="9">
        <v>31</v>
      </c>
      <c r="I40" s="9">
        <v>0</v>
      </c>
      <c r="J40" s="9">
        <v>131</v>
      </c>
      <c r="K40" s="9">
        <v>2</v>
      </c>
      <c r="L40" s="10">
        <f t="shared" si="0"/>
        <v>573</v>
      </c>
    </row>
    <row r="41" spans="1:12" ht="12.75">
      <c r="A41" s="20" t="s">
        <v>50</v>
      </c>
      <c r="B41" s="9">
        <v>555</v>
      </c>
      <c r="C41" s="9">
        <v>0</v>
      </c>
      <c r="D41" s="9">
        <v>0</v>
      </c>
      <c r="E41" s="9">
        <v>63</v>
      </c>
      <c r="F41" s="9">
        <v>0</v>
      </c>
      <c r="G41" s="9">
        <v>0</v>
      </c>
      <c r="H41" s="9">
        <v>39</v>
      </c>
      <c r="I41" s="9">
        <v>0</v>
      </c>
      <c r="J41" s="9">
        <v>123</v>
      </c>
      <c r="K41" s="9">
        <v>2</v>
      </c>
      <c r="L41" s="10">
        <f t="shared" si="0"/>
        <v>782</v>
      </c>
    </row>
    <row r="42" spans="1:12" ht="12.75">
      <c r="A42" s="20" t="s">
        <v>51</v>
      </c>
      <c r="B42" s="9">
        <v>358</v>
      </c>
      <c r="C42" s="9">
        <v>0</v>
      </c>
      <c r="D42" s="9">
        <v>0</v>
      </c>
      <c r="E42" s="9">
        <v>23</v>
      </c>
      <c r="F42" s="9">
        <v>0</v>
      </c>
      <c r="G42" s="9">
        <v>0</v>
      </c>
      <c r="H42" s="9">
        <v>36</v>
      </c>
      <c r="I42" s="9">
        <v>0</v>
      </c>
      <c r="J42" s="9">
        <v>90</v>
      </c>
      <c r="K42" s="9">
        <v>2</v>
      </c>
      <c r="L42" s="10">
        <f t="shared" si="0"/>
        <v>509</v>
      </c>
    </row>
    <row r="43" spans="1:12" ht="12.75">
      <c r="A43" s="20" t="s">
        <v>52</v>
      </c>
      <c r="B43" s="9">
        <v>386</v>
      </c>
      <c r="C43" s="9">
        <v>0</v>
      </c>
      <c r="D43" s="9">
        <v>0</v>
      </c>
      <c r="E43" s="9">
        <v>10</v>
      </c>
      <c r="F43" s="9">
        <v>0</v>
      </c>
      <c r="G43" s="9">
        <v>0</v>
      </c>
      <c r="H43" s="9">
        <v>36</v>
      </c>
      <c r="I43" s="9">
        <v>0</v>
      </c>
      <c r="J43" s="9">
        <v>94</v>
      </c>
      <c r="K43" s="9">
        <v>11</v>
      </c>
      <c r="L43" s="10">
        <f t="shared" si="0"/>
        <v>537</v>
      </c>
    </row>
    <row r="44" spans="1:12" ht="12.75">
      <c r="A44" s="20" t="s">
        <v>53</v>
      </c>
      <c r="B44" s="9">
        <v>309</v>
      </c>
      <c r="C44" s="9">
        <v>0</v>
      </c>
      <c r="D44" s="9">
        <v>0</v>
      </c>
      <c r="E44" s="9">
        <v>36</v>
      </c>
      <c r="F44" s="9">
        <v>0</v>
      </c>
      <c r="G44" s="9">
        <v>0</v>
      </c>
      <c r="H44" s="9">
        <v>30</v>
      </c>
      <c r="I44" s="9">
        <v>0</v>
      </c>
      <c r="J44" s="9">
        <v>91</v>
      </c>
      <c r="K44" s="9">
        <v>3</v>
      </c>
      <c r="L44" s="10">
        <f t="shared" si="0"/>
        <v>469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10008</v>
      </c>
      <c r="C46" s="11">
        <f t="shared" si="1"/>
        <v>0</v>
      </c>
      <c r="D46" s="11">
        <f t="shared" si="1"/>
        <v>0</v>
      </c>
      <c r="E46" s="11">
        <f t="shared" si="1"/>
        <v>1031</v>
      </c>
      <c r="F46" s="11">
        <f t="shared" si="1"/>
        <v>0</v>
      </c>
      <c r="G46" s="11">
        <f t="shared" si="1"/>
        <v>0</v>
      </c>
      <c r="H46" s="11">
        <f t="shared" si="1"/>
        <v>944</v>
      </c>
      <c r="I46" s="11">
        <f t="shared" si="1"/>
        <v>0</v>
      </c>
      <c r="J46" s="11">
        <f t="shared" si="1"/>
        <v>2807</v>
      </c>
      <c r="K46" s="11">
        <f t="shared" si="1"/>
        <v>57</v>
      </c>
      <c r="L46" s="12">
        <f t="shared" si="1"/>
        <v>14847</v>
      </c>
    </row>
    <row r="47" spans="1:12" ht="13.5" thickBot="1">
      <c r="A47" s="22" t="s">
        <v>55</v>
      </c>
      <c r="B47" s="13">
        <f aca="true" t="shared" si="2" ref="B47:L47">(B46/$M13)</f>
        <v>333.6</v>
      </c>
      <c r="C47" s="13">
        <f t="shared" si="2"/>
        <v>0</v>
      </c>
      <c r="D47" s="13">
        <f t="shared" si="2"/>
        <v>0</v>
      </c>
      <c r="E47" s="13">
        <f t="shared" si="2"/>
        <v>34.36666666666667</v>
      </c>
      <c r="F47" s="13">
        <f t="shared" si="2"/>
        <v>0</v>
      </c>
      <c r="G47" s="13">
        <f t="shared" si="2"/>
        <v>0</v>
      </c>
      <c r="H47" s="13">
        <f t="shared" si="2"/>
        <v>31.466666666666665</v>
      </c>
      <c r="I47" s="13">
        <f t="shared" si="2"/>
        <v>0</v>
      </c>
      <c r="J47" s="13">
        <f t="shared" si="2"/>
        <v>93.56666666666666</v>
      </c>
      <c r="K47" s="13">
        <f t="shared" si="2"/>
        <v>1.9</v>
      </c>
      <c r="L47" s="14">
        <f t="shared" si="2"/>
        <v>494.9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1.2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334</v>
      </c>
      <c r="C15" s="9">
        <v>0</v>
      </c>
      <c r="D15" s="9">
        <v>0</v>
      </c>
      <c r="E15" s="9">
        <v>10</v>
      </c>
      <c r="F15" s="9">
        <v>21</v>
      </c>
      <c r="G15" s="9">
        <v>50</v>
      </c>
      <c r="H15" s="9">
        <v>31</v>
      </c>
      <c r="I15" s="9">
        <v>285</v>
      </c>
      <c r="J15" s="9">
        <v>50</v>
      </c>
      <c r="K15" s="9">
        <v>29</v>
      </c>
      <c r="L15" s="10">
        <f aca="true" t="shared" si="0" ref="L15:L45">SUM(B15:K15)</f>
        <v>810</v>
      </c>
      <c r="M15" s="23" t="s">
        <v>61</v>
      </c>
    </row>
    <row r="16" spans="1:13" ht="12.75">
      <c r="A16" s="20" t="s">
        <v>25</v>
      </c>
      <c r="B16" s="9">
        <v>200</v>
      </c>
      <c r="C16" s="9">
        <v>0</v>
      </c>
      <c r="D16" s="9">
        <v>0</v>
      </c>
      <c r="E16" s="9">
        <v>21</v>
      </c>
      <c r="F16" s="9">
        <v>29</v>
      </c>
      <c r="G16" s="9">
        <v>75</v>
      </c>
      <c r="H16" s="9">
        <v>29</v>
      </c>
      <c r="I16" s="9">
        <v>537</v>
      </c>
      <c r="J16" s="9">
        <v>75</v>
      </c>
      <c r="K16" s="9">
        <v>21</v>
      </c>
      <c r="L16" s="10">
        <f t="shared" si="0"/>
        <v>987</v>
      </c>
      <c r="M16" s="28"/>
    </row>
    <row r="17" spans="1:13" ht="12.75">
      <c r="A17" s="20" t="s">
        <v>26</v>
      </c>
      <c r="B17" s="9">
        <v>127</v>
      </c>
      <c r="C17" s="9">
        <v>0</v>
      </c>
      <c r="D17" s="9">
        <v>0</v>
      </c>
      <c r="E17" s="9">
        <v>7</v>
      </c>
      <c r="F17" s="9">
        <v>30</v>
      </c>
      <c r="G17" s="9">
        <v>7</v>
      </c>
      <c r="H17" s="9">
        <v>16</v>
      </c>
      <c r="I17" s="9">
        <v>45</v>
      </c>
      <c r="J17" s="9">
        <v>7</v>
      </c>
      <c r="K17" s="9">
        <v>9</v>
      </c>
      <c r="L17" s="10">
        <f t="shared" si="0"/>
        <v>248</v>
      </c>
      <c r="M17" s="28"/>
    </row>
    <row r="18" spans="1:13" ht="12.75">
      <c r="A18" s="20" t="s">
        <v>27</v>
      </c>
      <c r="B18" s="9">
        <v>138</v>
      </c>
      <c r="C18" s="9">
        <v>0</v>
      </c>
      <c r="D18" s="9">
        <v>0</v>
      </c>
      <c r="E18" s="9">
        <v>1</v>
      </c>
      <c r="F18" s="9">
        <v>20</v>
      </c>
      <c r="G18" s="9">
        <v>5</v>
      </c>
      <c r="H18" s="9">
        <v>20</v>
      </c>
      <c r="I18" s="9">
        <v>25</v>
      </c>
      <c r="J18" s="9">
        <v>5</v>
      </c>
      <c r="K18" s="9">
        <v>6</v>
      </c>
      <c r="L18" s="10">
        <f t="shared" si="0"/>
        <v>220</v>
      </c>
      <c r="M18" s="28"/>
    </row>
    <row r="19" spans="1:13" ht="12.75">
      <c r="A19" s="20" t="s">
        <v>28</v>
      </c>
      <c r="B19" s="9">
        <v>184</v>
      </c>
      <c r="C19" s="9">
        <v>0</v>
      </c>
      <c r="D19" s="9">
        <v>0</v>
      </c>
      <c r="E19" s="9">
        <v>8</v>
      </c>
      <c r="F19" s="9">
        <v>46</v>
      </c>
      <c r="G19" s="9">
        <v>80</v>
      </c>
      <c r="H19" s="9">
        <v>30</v>
      </c>
      <c r="I19" s="9">
        <v>820</v>
      </c>
      <c r="J19" s="9">
        <v>134</v>
      </c>
      <c r="K19" s="9">
        <v>32</v>
      </c>
      <c r="L19" s="10">
        <f t="shared" si="0"/>
        <v>1334</v>
      </c>
      <c r="M19" s="28"/>
    </row>
    <row r="20" spans="1:13" ht="12.75">
      <c r="A20" s="20" t="s">
        <v>29</v>
      </c>
      <c r="B20" s="9">
        <v>335</v>
      </c>
      <c r="C20" s="9">
        <v>0</v>
      </c>
      <c r="D20" s="9">
        <v>0</v>
      </c>
      <c r="E20" s="9">
        <v>10</v>
      </c>
      <c r="F20" s="9">
        <v>34</v>
      </c>
      <c r="G20" s="9">
        <v>35</v>
      </c>
      <c r="H20" s="9">
        <v>20</v>
      </c>
      <c r="I20" s="9">
        <v>306</v>
      </c>
      <c r="J20" s="9">
        <v>61</v>
      </c>
      <c r="K20" s="9">
        <v>13</v>
      </c>
      <c r="L20" s="10">
        <f t="shared" si="0"/>
        <v>814</v>
      </c>
      <c r="M20" s="28"/>
    </row>
    <row r="21" spans="1:13" ht="12.75">
      <c r="A21" s="20" t="s">
        <v>30</v>
      </c>
      <c r="B21" s="9">
        <v>192</v>
      </c>
      <c r="C21" s="9">
        <v>0</v>
      </c>
      <c r="D21" s="9">
        <v>0</v>
      </c>
      <c r="E21" s="9">
        <v>4</v>
      </c>
      <c r="F21" s="9">
        <v>25</v>
      </c>
      <c r="G21" s="9">
        <v>22</v>
      </c>
      <c r="H21" s="9">
        <v>24</v>
      </c>
      <c r="I21" s="9">
        <v>191</v>
      </c>
      <c r="J21" s="9">
        <v>36</v>
      </c>
      <c r="K21" s="9">
        <v>5</v>
      </c>
      <c r="L21" s="10">
        <f t="shared" si="0"/>
        <v>499</v>
      </c>
      <c r="M21" s="28"/>
    </row>
    <row r="22" spans="1:13" ht="12.75">
      <c r="A22" s="20" t="s">
        <v>31</v>
      </c>
      <c r="B22" s="9">
        <v>311</v>
      </c>
      <c r="C22" s="9">
        <v>0</v>
      </c>
      <c r="D22" s="9">
        <v>0</v>
      </c>
      <c r="E22" s="9">
        <v>22</v>
      </c>
      <c r="F22" s="9">
        <v>38</v>
      </c>
      <c r="G22" s="9">
        <v>50</v>
      </c>
      <c r="H22" s="9">
        <v>30</v>
      </c>
      <c r="I22" s="9">
        <v>423</v>
      </c>
      <c r="J22" s="9">
        <v>85</v>
      </c>
      <c r="K22" s="9">
        <v>21</v>
      </c>
      <c r="L22" s="10">
        <f t="shared" si="0"/>
        <v>980</v>
      </c>
      <c r="M22" s="28"/>
    </row>
    <row r="23" spans="1:13" ht="12.75">
      <c r="A23" s="20" t="s">
        <v>32</v>
      </c>
      <c r="B23" s="9">
        <v>168</v>
      </c>
      <c r="C23" s="9">
        <v>0</v>
      </c>
      <c r="D23" s="9">
        <v>0</v>
      </c>
      <c r="E23" s="9">
        <v>1</v>
      </c>
      <c r="F23" s="9">
        <v>23</v>
      </c>
      <c r="G23" s="9">
        <v>13</v>
      </c>
      <c r="H23" s="9">
        <v>28</v>
      </c>
      <c r="I23" s="9">
        <v>124</v>
      </c>
      <c r="J23" s="9">
        <v>23</v>
      </c>
      <c r="K23" s="9">
        <v>1</v>
      </c>
      <c r="L23" s="10">
        <f t="shared" si="0"/>
        <v>381</v>
      </c>
      <c r="M23" s="28"/>
    </row>
    <row r="24" spans="1:13" ht="12.75">
      <c r="A24" s="20" t="s">
        <v>33</v>
      </c>
      <c r="B24" s="9">
        <v>143</v>
      </c>
      <c r="C24" s="9">
        <v>0</v>
      </c>
      <c r="D24" s="9">
        <v>0</v>
      </c>
      <c r="E24" s="9">
        <v>1</v>
      </c>
      <c r="F24" s="9">
        <v>20</v>
      </c>
      <c r="G24" s="9">
        <v>0</v>
      </c>
      <c r="H24" s="9">
        <v>19</v>
      </c>
      <c r="I24" s="9">
        <v>2</v>
      </c>
      <c r="J24" s="9">
        <v>0</v>
      </c>
      <c r="K24" s="9">
        <v>11</v>
      </c>
      <c r="L24" s="10">
        <f t="shared" si="0"/>
        <v>196</v>
      </c>
      <c r="M24" s="28"/>
    </row>
    <row r="25" spans="1:13" ht="12.75">
      <c r="A25" s="20" t="s">
        <v>34</v>
      </c>
      <c r="B25" s="9">
        <v>140</v>
      </c>
      <c r="C25" s="9">
        <v>0</v>
      </c>
      <c r="D25" s="9">
        <v>0</v>
      </c>
      <c r="E25" s="9">
        <v>0</v>
      </c>
      <c r="F25" s="9">
        <v>35</v>
      </c>
      <c r="G25" s="9">
        <v>0</v>
      </c>
      <c r="H25" s="9">
        <v>34</v>
      </c>
      <c r="I25" s="9">
        <v>0</v>
      </c>
      <c r="J25" s="9">
        <v>0</v>
      </c>
      <c r="K25" s="9">
        <v>7</v>
      </c>
      <c r="L25" s="10">
        <f t="shared" si="0"/>
        <v>216</v>
      </c>
      <c r="M25" s="28"/>
    </row>
    <row r="26" spans="1:13" ht="12.75">
      <c r="A26" s="20" t="s">
        <v>35</v>
      </c>
      <c r="B26" s="9">
        <v>193</v>
      </c>
      <c r="C26" s="9">
        <v>0</v>
      </c>
      <c r="D26" s="9">
        <v>0</v>
      </c>
      <c r="E26" s="9">
        <v>79</v>
      </c>
      <c r="F26" s="9">
        <v>25</v>
      </c>
      <c r="G26" s="9">
        <v>96</v>
      </c>
      <c r="H26" s="9">
        <v>40</v>
      </c>
      <c r="I26" s="9">
        <v>1039</v>
      </c>
      <c r="J26" s="9">
        <v>96</v>
      </c>
      <c r="K26" s="9">
        <v>12</v>
      </c>
      <c r="L26" s="10">
        <f t="shared" si="0"/>
        <v>1580</v>
      </c>
      <c r="M26" s="28"/>
    </row>
    <row r="27" spans="1:13" ht="12.75">
      <c r="A27" s="20" t="s">
        <v>36</v>
      </c>
      <c r="B27" s="9">
        <v>301</v>
      </c>
      <c r="C27" s="9">
        <v>0</v>
      </c>
      <c r="D27" s="9">
        <v>0</v>
      </c>
      <c r="E27" s="9">
        <v>33</v>
      </c>
      <c r="F27" s="9">
        <v>17</v>
      </c>
      <c r="G27" s="9">
        <v>50</v>
      </c>
      <c r="H27" s="9">
        <v>31</v>
      </c>
      <c r="I27" s="9">
        <v>379</v>
      </c>
      <c r="J27" s="9">
        <v>50</v>
      </c>
      <c r="K27" s="9">
        <v>18</v>
      </c>
      <c r="L27" s="10">
        <f t="shared" si="0"/>
        <v>879</v>
      </c>
      <c r="M27" s="28"/>
    </row>
    <row r="28" spans="1:12" ht="12.75">
      <c r="A28" s="20">
        <v>14</v>
      </c>
      <c r="B28" s="9">
        <v>209</v>
      </c>
      <c r="C28" s="9">
        <v>0</v>
      </c>
      <c r="D28" s="9">
        <v>0</v>
      </c>
      <c r="E28" s="9">
        <v>17</v>
      </c>
      <c r="F28" s="9">
        <v>21</v>
      </c>
      <c r="G28" s="9">
        <v>37</v>
      </c>
      <c r="H28" s="9">
        <v>26</v>
      </c>
      <c r="I28" s="9">
        <v>252</v>
      </c>
      <c r="J28" s="9">
        <v>37</v>
      </c>
      <c r="K28" s="9">
        <v>27</v>
      </c>
      <c r="L28" s="10">
        <f t="shared" si="0"/>
        <v>626</v>
      </c>
    </row>
    <row r="29" spans="1:12" ht="12.75">
      <c r="A29" s="20" t="s">
        <v>38</v>
      </c>
      <c r="B29" s="9">
        <v>317</v>
      </c>
      <c r="C29" s="9">
        <v>0</v>
      </c>
      <c r="D29" s="9">
        <v>0</v>
      </c>
      <c r="E29" s="9">
        <v>21</v>
      </c>
      <c r="F29" s="9">
        <v>21</v>
      </c>
      <c r="G29" s="9">
        <v>60</v>
      </c>
      <c r="H29" s="9">
        <v>31</v>
      </c>
      <c r="I29" s="9">
        <v>308</v>
      </c>
      <c r="J29" s="9">
        <v>60</v>
      </c>
      <c r="K29" s="9">
        <v>21</v>
      </c>
      <c r="L29" s="10">
        <f t="shared" si="0"/>
        <v>839</v>
      </c>
    </row>
    <row r="30" spans="1:12" ht="12.75">
      <c r="A30" s="20" t="s">
        <v>39</v>
      </c>
      <c r="B30" s="9">
        <v>225</v>
      </c>
      <c r="C30" s="9">
        <v>0</v>
      </c>
      <c r="D30" s="9">
        <v>0</v>
      </c>
      <c r="E30" s="9">
        <v>12</v>
      </c>
      <c r="F30" s="9">
        <v>16</v>
      </c>
      <c r="G30" s="9">
        <v>59</v>
      </c>
      <c r="H30" s="9">
        <v>26</v>
      </c>
      <c r="I30" s="9">
        <v>469</v>
      </c>
      <c r="J30" s="9">
        <v>59</v>
      </c>
      <c r="K30" s="9">
        <v>0</v>
      </c>
      <c r="L30" s="10">
        <f t="shared" si="0"/>
        <v>866</v>
      </c>
    </row>
    <row r="31" spans="1:12" ht="12.75">
      <c r="A31" s="20" t="s">
        <v>40</v>
      </c>
      <c r="B31" s="9">
        <v>158</v>
      </c>
      <c r="C31" s="9">
        <v>0</v>
      </c>
      <c r="D31" s="9">
        <v>0</v>
      </c>
      <c r="E31" s="9">
        <v>13</v>
      </c>
      <c r="F31" s="9">
        <v>27</v>
      </c>
      <c r="G31" s="9">
        <v>35</v>
      </c>
      <c r="H31" s="9">
        <v>23</v>
      </c>
      <c r="I31" s="9">
        <v>346</v>
      </c>
      <c r="J31" s="9">
        <v>67</v>
      </c>
      <c r="K31" s="9">
        <v>5</v>
      </c>
      <c r="L31" s="10">
        <f t="shared" si="0"/>
        <v>674</v>
      </c>
    </row>
    <row r="32" spans="1:12" ht="12.75">
      <c r="A32" s="20" t="s">
        <v>41</v>
      </c>
      <c r="B32" s="9">
        <v>140</v>
      </c>
      <c r="C32" s="9">
        <v>0</v>
      </c>
      <c r="D32" s="9">
        <v>0</v>
      </c>
      <c r="E32" s="9">
        <v>9</v>
      </c>
      <c r="F32" s="9">
        <v>39</v>
      </c>
      <c r="G32" s="9">
        <v>50</v>
      </c>
      <c r="H32" s="9">
        <v>31</v>
      </c>
      <c r="I32" s="9">
        <v>457</v>
      </c>
      <c r="J32" s="9">
        <v>81</v>
      </c>
      <c r="K32" s="9">
        <v>7</v>
      </c>
      <c r="L32" s="10">
        <f t="shared" si="0"/>
        <v>814</v>
      </c>
    </row>
    <row r="33" spans="1:12" ht="12.75">
      <c r="A33" s="20" t="s">
        <v>42</v>
      </c>
      <c r="B33" s="9">
        <v>181</v>
      </c>
      <c r="C33" s="9">
        <v>0</v>
      </c>
      <c r="D33" s="9">
        <v>0</v>
      </c>
      <c r="E33" s="9">
        <v>19</v>
      </c>
      <c r="F33" s="9">
        <v>48</v>
      </c>
      <c r="G33" s="9">
        <v>39</v>
      </c>
      <c r="H33" s="9">
        <v>43</v>
      </c>
      <c r="I33" s="9">
        <v>448</v>
      </c>
      <c r="J33" s="9">
        <v>68</v>
      </c>
      <c r="K33" s="9">
        <v>6</v>
      </c>
      <c r="L33" s="10">
        <f t="shared" si="0"/>
        <v>852</v>
      </c>
    </row>
    <row r="34" spans="1:12" ht="12.75">
      <c r="A34" s="20" t="s">
        <v>43</v>
      </c>
      <c r="B34" s="9">
        <v>315</v>
      </c>
      <c r="C34" s="9">
        <v>0</v>
      </c>
      <c r="D34" s="9">
        <v>0</v>
      </c>
      <c r="E34" s="9">
        <v>6</v>
      </c>
      <c r="F34" s="9">
        <v>24</v>
      </c>
      <c r="G34" s="9">
        <v>44</v>
      </c>
      <c r="H34" s="9">
        <v>60</v>
      </c>
      <c r="I34" s="9">
        <v>353</v>
      </c>
      <c r="J34" s="9">
        <v>72</v>
      </c>
      <c r="K34" s="9">
        <v>14</v>
      </c>
      <c r="L34" s="10">
        <f t="shared" si="0"/>
        <v>888</v>
      </c>
    </row>
    <row r="35" spans="1:12" ht="12.75">
      <c r="A35" s="20" t="s">
        <v>44</v>
      </c>
      <c r="B35" s="9">
        <v>186</v>
      </c>
      <c r="C35" s="9">
        <v>0</v>
      </c>
      <c r="D35" s="9">
        <v>0</v>
      </c>
      <c r="E35" s="9">
        <v>10</v>
      </c>
      <c r="F35" s="9">
        <v>32</v>
      </c>
      <c r="G35" s="9">
        <v>18</v>
      </c>
      <c r="H35" s="9">
        <v>32</v>
      </c>
      <c r="I35" s="9">
        <v>182</v>
      </c>
      <c r="J35" s="9">
        <v>34</v>
      </c>
      <c r="K35" s="9">
        <v>5</v>
      </c>
      <c r="L35" s="10">
        <f t="shared" si="0"/>
        <v>499</v>
      </c>
    </row>
    <row r="36" spans="1:12" ht="12.75">
      <c r="A36" s="20" t="s">
        <v>45</v>
      </c>
      <c r="B36" s="9">
        <v>355</v>
      </c>
      <c r="C36" s="9">
        <v>0</v>
      </c>
      <c r="D36" s="9">
        <v>0</v>
      </c>
      <c r="E36" s="9">
        <v>4</v>
      </c>
      <c r="F36" s="9">
        <v>23</v>
      </c>
      <c r="G36" s="9">
        <v>43</v>
      </c>
      <c r="H36" s="9">
        <v>47</v>
      </c>
      <c r="I36" s="9">
        <v>306</v>
      </c>
      <c r="J36" s="9">
        <v>62</v>
      </c>
      <c r="K36" s="9">
        <v>50</v>
      </c>
      <c r="L36" s="10">
        <f t="shared" si="0"/>
        <v>890</v>
      </c>
    </row>
    <row r="37" spans="1:12" ht="12.75">
      <c r="A37" s="20" t="s">
        <v>46</v>
      </c>
      <c r="B37" s="9">
        <v>246</v>
      </c>
      <c r="C37" s="9">
        <v>0</v>
      </c>
      <c r="D37" s="9">
        <v>0</v>
      </c>
      <c r="E37" s="9">
        <v>17</v>
      </c>
      <c r="F37" s="9">
        <v>27</v>
      </c>
      <c r="G37" s="9">
        <v>47</v>
      </c>
      <c r="H37" s="9">
        <v>54</v>
      </c>
      <c r="I37" s="9">
        <v>526</v>
      </c>
      <c r="J37" s="9">
        <v>81</v>
      </c>
      <c r="K37" s="9">
        <v>3</v>
      </c>
      <c r="L37" s="10">
        <f t="shared" si="0"/>
        <v>1001</v>
      </c>
    </row>
    <row r="38" spans="1:12" ht="12.75">
      <c r="A38" s="20" t="s">
        <v>47</v>
      </c>
      <c r="B38" s="9">
        <v>180</v>
      </c>
      <c r="C38" s="9">
        <v>0</v>
      </c>
      <c r="D38" s="9">
        <v>0</v>
      </c>
      <c r="E38" s="9">
        <v>10</v>
      </c>
      <c r="F38" s="9">
        <v>17</v>
      </c>
      <c r="G38" s="9">
        <v>54</v>
      </c>
      <c r="H38" s="9">
        <v>20</v>
      </c>
      <c r="I38" s="9">
        <v>439</v>
      </c>
      <c r="J38" s="9">
        <v>54</v>
      </c>
      <c r="K38" s="9">
        <v>13</v>
      </c>
      <c r="L38" s="10">
        <f t="shared" si="0"/>
        <v>787</v>
      </c>
    </row>
    <row r="39" spans="1:12" ht="12.75">
      <c r="A39" s="20" t="s">
        <v>48</v>
      </c>
      <c r="B39" s="9">
        <v>169</v>
      </c>
      <c r="C39" s="9">
        <v>0</v>
      </c>
      <c r="D39" s="9">
        <v>0</v>
      </c>
      <c r="E39" s="9">
        <v>23</v>
      </c>
      <c r="F39" s="9">
        <v>13</v>
      </c>
      <c r="G39" s="9">
        <v>50</v>
      </c>
      <c r="H39" s="9">
        <v>27</v>
      </c>
      <c r="I39" s="9">
        <v>457</v>
      </c>
      <c r="J39" s="9">
        <v>50</v>
      </c>
      <c r="K39" s="9">
        <v>10</v>
      </c>
      <c r="L39" s="10">
        <f t="shared" si="0"/>
        <v>799</v>
      </c>
    </row>
    <row r="40" spans="1:12" ht="12.75">
      <c r="A40" s="20" t="s">
        <v>49</v>
      </c>
      <c r="B40" s="9">
        <v>217</v>
      </c>
      <c r="C40" s="9">
        <v>0</v>
      </c>
      <c r="D40" s="9">
        <v>0</v>
      </c>
      <c r="E40" s="9">
        <v>31</v>
      </c>
      <c r="F40" s="9">
        <v>13</v>
      </c>
      <c r="G40" s="9">
        <v>60</v>
      </c>
      <c r="H40" s="9">
        <v>34</v>
      </c>
      <c r="I40" s="9">
        <v>477</v>
      </c>
      <c r="J40" s="9">
        <v>60</v>
      </c>
      <c r="K40" s="9">
        <v>7</v>
      </c>
      <c r="L40" s="10">
        <f t="shared" si="0"/>
        <v>899</v>
      </c>
    </row>
    <row r="41" spans="1:12" ht="12.75">
      <c r="A41" s="20" t="s">
        <v>50</v>
      </c>
      <c r="B41" s="9">
        <v>285</v>
      </c>
      <c r="C41" s="9">
        <v>0</v>
      </c>
      <c r="D41" s="9">
        <v>0</v>
      </c>
      <c r="E41" s="9">
        <v>13</v>
      </c>
      <c r="F41" s="9">
        <v>13</v>
      </c>
      <c r="G41" s="9">
        <v>49</v>
      </c>
      <c r="H41" s="9">
        <v>27</v>
      </c>
      <c r="I41" s="9">
        <v>401</v>
      </c>
      <c r="J41" s="9">
        <v>49</v>
      </c>
      <c r="K41" s="9">
        <v>15</v>
      </c>
      <c r="L41" s="10">
        <f t="shared" si="0"/>
        <v>852</v>
      </c>
    </row>
    <row r="42" spans="1:12" ht="12.75">
      <c r="A42" s="20" t="s">
        <v>51</v>
      </c>
      <c r="B42" s="9">
        <v>219</v>
      </c>
      <c r="C42" s="9">
        <v>0</v>
      </c>
      <c r="D42" s="9">
        <v>0</v>
      </c>
      <c r="E42" s="9">
        <v>5</v>
      </c>
      <c r="F42" s="9">
        <v>16</v>
      </c>
      <c r="G42" s="9">
        <v>30</v>
      </c>
      <c r="H42" s="9">
        <v>27</v>
      </c>
      <c r="I42" s="9">
        <v>229</v>
      </c>
      <c r="J42" s="9">
        <v>30</v>
      </c>
      <c r="K42" s="9">
        <v>18</v>
      </c>
      <c r="L42" s="10">
        <f t="shared" si="0"/>
        <v>574</v>
      </c>
    </row>
    <row r="43" spans="1:12" ht="12.75">
      <c r="A43" s="20" t="s">
        <v>52</v>
      </c>
      <c r="B43" s="9">
        <v>321</v>
      </c>
      <c r="C43" s="9">
        <v>0</v>
      </c>
      <c r="D43" s="9">
        <v>0</v>
      </c>
      <c r="E43" s="9">
        <v>21</v>
      </c>
      <c r="F43" s="9">
        <v>19</v>
      </c>
      <c r="G43" s="9">
        <v>54</v>
      </c>
      <c r="H43" s="9">
        <v>38</v>
      </c>
      <c r="I43" s="9">
        <v>331</v>
      </c>
      <c r="J43" s="9">
        <v>54</v>
      </c>
      <c r="K43" s="9">
        <v>29</v>
      </c>
      <c r="L43" s="10">
        <f t="shared" si="0"/>
        <v>867</v>
      </c>
    </row>
    <row r="44" spans="1:12" ht="12.75">
      <c r="A44" s="20" t="s">
        <v>53</v>
      </c>
      <c r="B44" s="9">
        <v>200</v>
      </c>
      <c r="C44" s="9">
        <v>0</v>
      </c>
      <c r="D44" s="9">
        <v>0</v>
      </c>
      <c r="E44" s="9">
        <v>21</v>
      </c>
      <c r="F44" s="9">
        <v>13</v>
      </c>
      <c r="G44" s="9">
        <v>58</v>
      </c>
      <c r="H44" s="9">
        <v>28</v>
      </c>
      <c r="I44" s="9">
        <v>488</v>
      </c>
      <c r="J44" s="9">
        <v>58</v>
      </c>
      <c r="K44" s="9">
        <v>12</v>
      </c>
      <c r="L44" s="10">
        <f t="shared" si="0"/>
        <v>878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6689</v>
      </c>
      <c r="C46" s="11">
        <f t="shared" si="1"/>
        <v>0</v>
      </c>
      <c r="D46" s="11">
        <f t="shared" si="1"/>
        <v>0</v>
      </c>
      <c r="E46" s="11">
        <f t="shared" si="1"/>
        <v>449</v>
      </c>
      <c r="F46" s="11">
        <f t="shared" si="1"/>
        <v>745</v>
      </c>
      <c r="G46" s="11">
        <f t="shared" si="1"/>
        <v>1270</v>
      </c>
      <c r="H46" s="11">
        <f t="shared" si="1"/>
        <v>926</v>
      </c>
      <c r="I46" s="11">
        <f t="shared" si="1"/>
        <v>10645</v>
      </c>
      <c r="J46" s="11">
        <f t="shared" si="1"/>
        <v>1598</v>
      </c>
      <c r="K46" s="11">
        <f t="shared" si="1"/>
        <v>427</v>
      </c>
      <c r="L46" s="12">
        <f t="shared" si="1"/>
        <v>22749</v>
      </c>
    </row>
    <row r="47" spans="1:12" ht="13.5" thickBot="1">
      <c r="A47" s="22" t="s">
        <v>55</v>
      </c>
      <c r="B47" s="13">
        <f aca="true" t="shared" si="2" ref="B47:L47">(B46/$M13)</f>
        <v>222.96666666666667</v>
      </c>
      <c r="C47" s="13">
        <f t="shared" si="2"/>
        <v>0</v>
      </c>
      <c r="D47" s="13">
        <f t="shared" si="2"/>
        <v>0</v>
      </c>
      <c r="E47" s="13">
        <f t="shared" si="2"/>
        <v>14.966666666666667</v>
      </c>
      <c r="F47" s="13">
        <f t="shared" si="2"/>
        <v>24.833333333333332</v>
      </c>
      <c r="G47" s="13">
        <f t="shared" si="2"/>
        <v>42.333333333333336</v>
      </c>
      <c r="H47" s="13">
        <f t="shared" si="2"/>
        <v>30.866666666666667</v>
      </c>
      <c r="I47" s="13">
        <f t="shared" si="2"/>
        <v>354.8333333333333</v>
      </c>
      <c r="J47" s="13">
        <f t="shared" si="2"/>
        <v>53.266666666666666</v>
      </c>
      <c r="K47" s="13">
        <f t="shared" si="2"/>
        <v>14.233333333333333</v>
      </c>
      <c r="L47" s="14">
        <f t="shared" si="2"/>
        <v>758.3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2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3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vpeters</cp:lastModifiedBy>
  <cp:lastPrinted>2009-09-07T12:56:01Z</cp:lastPrinted>
  <dcterms:created xsi:type="dcterms:W3CDTF">2004-02-06T13:10:41Z</dcterms:created>
  <dcterms:modified xsi:type="dcterms:W3CDTF">2009-12-07T13:07:04Z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lpwstr/>
  </property>
  <property fmtid="{D5CDD505-2E9C-101B-9397-08002B2CF9AE}" pid="3" name="_EmailSubject">
    <vt:lpwstr>pasadas vehicular</vt:lpwstr>
  </property>
  <property fmtid="{D5CDD505-2E9C-101B-9397-08002B2CF9AE}" pid="4" name="_AuthorEmail">
    <vt:lpwstr>victor.peters@mop.gov.cl</vt:lpwstr>
  </property>
  <property fmtid="{D5CDD505-2E9C-101B-9397-08002B2CF9AE}" pid="5" name="_AuthorEmailDisplayName">
    <vt:lpwstr>Victor Peters Carrera (Vialidad)</vt:lpwstr>
  </property>
  <property fmtid="{D5CDD505-2E9C-101B-9397-08002B2CF9AE}" pid="6" name="Subject">
    <vt:lpwstr/>
  </property>
  <property fmtid="{D5CDD505-2E9C-101B-9397-08002B2CF9AE}" pid="7" name="Keywords">
    <vt:lpwstr/>
  </property>
  <property fmtid="{D5CDD505-2E9C-101B-9397-08002B2CF9AE}" pid="8" name="_Author">
    <vt:lpwstr>Direccion de Vialidad MOP</vt:lpwstr>
  </property>
  <property fmtid="{D5CDD505-2E9C-101B-9397-08002B2CF9AE}" pid="9" name="_Category">
    <vt:lpwstr/>
  </property>
  <property fmtid="{D5CDD505-2E9C-101B-9397-08002B2CF9AE}" pid="10" name="Categories">
    <vt:lpwstr/>
  </property>
  <property fmtid="{D5CDD505-2E9C-101B-9397-08002B2CF9AE}" pid="11" name="Approval Level">
    <vt:lpwstr/>
  </property>
  <property fmtid="{D5CDD505-2E9C-101B-9397-08002B2CF9AE}" pid="12" name="_Comments">
    <vt:lpwstr/>
  </property>
  <property fmtid="{D5CDD505-2E9C-101B-9397-08002B2CF9AE}" pid="13" name="Assigned To">
    <vt:lpwstr/>
  </property>
  <property fmtid="{D5CDD505-2E9C-101B-9397-08002B2CF9AE}" pid="14" name="Order">
    <vt:lpwstr>3300.00000000000</vt:lpwstr>
  </property>
  <property fmtid="{D5CDD505-2E9C-101B-9397-08002B2CF9AE}" pid="15" name="Año">
    <vt:lpwstr>2009</vt:lpwstr>
  </property>
  <property fmtid="{D5CDD505-2E9C-101B-9397-08002B2CF9AE}" pid="16" name="Mes">
    <vt:lpwstr>Noviembre</vt:lpwstr>
  </property>
  <property fmtid="{D5CDD505-2E9C-101B-9397-08002B2CF9AE}" pid="17" name="ContentType">
    <vt:lpwstr>Documento</vt:lpwstr>
  </property>
  <property fmtid="{D5CDD505-2E9C-101B-9397-08002B2CF9AE}" pid="18" name="URL Documento">
    <vt:lpwstr>/PasadasVehiculares/Vehic-noviembre-09.xls</vt:lpwstr>
  </property>
  <property fmtid="{D5CDD505-2E9C-101B-9397-08002B2CF9AE}" pid="19" name="N_Mes">
    <vt:lpwstr>11.0000000000000</vt:lpwstr>
  </property>
</Properties>
</file>