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LIO-09" sheetId="1" r:id="rId1"/>
    <sheet name="cor-JULIO-09" sheetId="2" r:id="rId2"/>
    <sheet name="las-raices-JULIO-09" sheetId="3" r:id="rId3"/>
    <sheet name="cris-JULIO-09" sheetId="4" r:id="rId4"/>
  </sheets>
  <definedNames/>
  <calcPr fullCalcOnLoad="1"/>
</workbook>
</file>

<file path=xl/sharedStrings.xml><?xml version="1.0" encoding="utf-8"?>
<sst xmlns="http://schemas.openxmlformats.org/spreadsheetml/2006/main" count="254" uniqueCount="70">
  <si>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</si>
  <si>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</si>
  <si>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</si>
  <si>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</si>
  <si>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</si>
  <si>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</si>
  <si>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</si>
  <si>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</si>
  <si>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</si>
  <si>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</si>
  <si>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</si>
  <si>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</si>
  <si>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</si>
  <si>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</si>
  <si>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</si>
  <si>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</si>
  <si>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</si>
  <si>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</si>
  <si>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</si>
  <si>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</si>
  <si>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</si>
  <si>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</si>
  <si>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</si>
  <si>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</si>
  <si>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</si>
  <si>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</si>
  <si>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</si>
  <si>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</si>
  <si>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</si>
  <si>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</si>
  <si>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</si>
  <si>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</si>
  <si>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</si>
  <si>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</si>
  <si>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</si>
  <si>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</si>
  <si>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</si>
  <si>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</si>
  <si>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</si>
  <si>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</si>
  <si>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</si>
  <si>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</si>
  <si>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</si>
  <si>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</si>
  <si>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</si>
  <si>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</si>
  <si>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</si>
  <si>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</si>
  <si>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</si>
  <si>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</si>
  <si>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</si>
  <si>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</si>
  <si>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</si>
  <si>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</si>
  <si>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</si>
  <si>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</si>
  <si>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</si>
  <si>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</si>
  <si>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</si>
  <si>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</si>
  <si>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</si>
  <si>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</si>
  <si>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</si>
  <si>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</si>
  <si>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</si>
  <si>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</si>
  <si>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</si>
  <si>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08.00 a 20.30 hrs.</t>
  </si>
  <si>
    <t>JULIO</t>
  </si>
  <si>
    <t xml:space="preserve"> Plaza de Peaje C. Redentor cerrado por  nevadas días  21 y  22 de julio del 2009.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</si>
</sst>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5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F17" sqref="F1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3092</v>
      </c>
      <c r="C15" s="9">
        <v>6</v>
      </c>
      <c r="D15" s="9">
        <v>1</v>
      </c>
      <c r="E15" s="9">
        <v>505</v>
      </c>
      <c r="F15" s="9">
        <v>97</v>
      </c>
      <c r="G15" s="9">
        <v>189</v>
      </c>
      <c r="H15" s="9">
        <v>445</v>
      </c>
      <c r="I15" s="9">
        <v>1161</v>
      </c>
      <c r="J15" s="9">
        <v>310</v>
      </c>
      <c r="K15" s="9">
        <v>2</v>
      </c>
      <c r="L15" s="10">
        <f>SUM(B15:K15)</f>
        <v>5808</v>
      </c>
    </row>
    <row r="16" spans="1:12" ht="12.75">
      <c r="A16" s="20" t="s">
        <v>25</v>
      </c>
      <c r="B16" s="9">
        <v>3187</v>
      </c>
      <c r="C16" s="9">
        <v>7</v>
      </c>
      <c r="D16" s="9">
        <v>1</v>
      </c>
      <c r="E16" s="9">
        <v>521</v>
      </c>
      <c r="F16" s="9">
        <v>135</v>
      </c>
      <c r="G16" s="9">
        <v>235</v>
      </c>
      <c r="H16" s="9">
        <v>440</v>
      </c>
      <c r="I16" s="9">
        <v>1236</v>
      </c>
      <c r="J16" s="9">
        <v>345</v>
      </c>
      <c r="K16" s="9">
        <v>1</v>
      </c>
      <c r="L16" s="10">
        <f>SUM(B16:K16)</f>
        <v>6108</v>
      </c>
    </row>
    <row r="17" spans="1:12" ht="12.75">
      <c r="A17" s="20" t="s">
        <v>26</v>
      </c>
      <c r="B17" s="9">
        <v>3758</v>
      </c>
      <c r="C17" s="9">
        <v>7</v>
      </c>
      <c r="D17" s="9">
        <v>0</v>
      </c>
      <c r="E17" s="9">
        <v>610</v>
      </c>
      <c r="F17" s="9">
        <v>139</v>
      </c>
      <c r="G17" s="9">
        <v>225</v>
      </c>
      <c r="H17" s="9">
        <v>476</v>
      </c>
      <c r="I17" s="9">
        <v>1152</v>
      </c>
      <c r="J17" s="9">
        <v>332</v>
      </c>
      <c r="K17" s="9">
        <v>8</v>
      </c>
      <c r="L17" s="10">
        <f aca="true" t="shared" si="0" ref="L17:L45">SUM(B17:K17)</f>
        <v>6707</v>
      </c>
    </row>
    <row r="18" spans="1:12" ht="12.75">
      <c r="A18" s="20" t="s">
        <v>27</v>
      </c>
      <c r="B18" s="9">
        <v>3076</v>
      </c>
      <c r="C18" s="9">
        <v>6</v>
      </c>
      <c r="D18" s="9">
        <v>0</v>
      </c>
      <c r="E18" s="9">
        <v>320</v>
      </c>
      <c r="F18" s="9">
        <v>90</v>
      </c>
      <c r="G18" s="9">
        <v>109</v>
      </c>
      <c r="H18" s="9">
        <v>439</v>
      </c>
      <c r="I18" s="9">
        <v>716</v>
      </c>
      <c r="J18" s="9">
        <v>166</v>
      </c>
      <c r="K18" s="9">
        <v>2</v>
      </c>
      <c r="L18" s="10">
        <f t="shared" si="0"/>
        <v>4924</v>
      </c>
    </row>
    <row r="19" spans="1:12" ht="12.75">
      <c r="A19" s="20" t="s">
        <v>28</v>
      </c>
      <c r="B19" s="9">
        <v>3268</v>
      </c>
      <c r="C19" s="9">
        <v>5</v>
      </c>
      <c r="D19" s="9">
        <v>0</v>
      </c>
      <c r="E19" s="9">
        <v>121</v>
      </c>
      <c r="F19" s="9">
        <v>14</v>
      </c>
      <c r="G19" s="9">
        <v>26</v>
      </c>
      <c r="H19" s="9">
        <v>391</v>
      </c>
      <c r="I19" s="9">
        <v>202</v>
      </c>
      <c r="J19" s="9">
        <v>65</v>
      </c>
      <c r="K19" s="9">
        <v>5</v>
      </c>
      <c r="L19" s="10">
        <f t="shared" si="0"/>
        <v>4097</v>
      </c>
    </row>
    <row r="20" spans="1:12" ht="12.75">
      <c r="A20" s="20" t="s">
        <v>29</v>
      </c>
      <c r="B20" s="9">
        <v>2974</v>
      </c>
      <c r="C20" s="9">
        <v>3</v>
      </c>
      <c r="D20" s="9">
        <v>0</v>
      </c>
      <c r="E20" s="9">
        <v>427</v>
      </c>
      <c r="F20" s="9">
        <v>99</v>
      </c>
      <c r="G20" s="9">
        <v>109</v>
      </c>
      <c r="H20" s="9">
        <v>465</v>
      </c>
      <c r="I20" s="9">
        <v>1147</v>
      </c>
      <c r="J20" s="9">
        <v>154</v>
      </c>
      <c r="K20" s="9">
        <v>2</v>
      </c>
      <c r="L20" s="10">
        <f t="shared" si="0"/>
        <v>5380</v>
      </c>
    </row>
    <row r="21" spans="1:12" ht="12.75">
      <c r="A21" s="20" t="s">
        <v>30</v>
      </c>
      <c r="B21" s="9">
        <v>3105</v>
      </c>
      <c r="C21" s="9">
        <v>11</v>
      </c>
      <c r="D21" s="9">
        <v>3</v>
      </c>
      <c r="E21" s="9">
        <v>491</v>
      </c>
      <c r="F21" s="9">
        <v>137</v>
      </c>
      <c r="G21" s="9">
        <v>198</v>
      </c>
      <c r="H21" s="9">
        <v>445</v>
      </c>
      <c r="I21" s="9">
        <v>1210</v>
      </c>
      <c r="J21" s="9">
        <v>171</v>
      </c>
      <c r="K21" s="9">
        <v>11</v>
      </c>
      <c r="L21" s="10">
        <f t="shared" si="0"/>
        <v>5782</v>
      </c>
    </row>
    <row r="22" spans="1:12" ht="12.75">
      <c r="A22" s="20" t="s">
        <v>31</v>
      </c>
      <c r="B22" s="9">
        <v>3478</v>
      </c>
      <c r="C22" s="9">
        <v>4</v>
      </c>
      <c r="D22" s="9">
        <v>0</v>
      </c>
      <c r="E22" s="9">
        <v>540</v>
      </c>
      <c r="F22" s="9">
        <v>92</v>
      </c>
      <c r="G22" s="9">
        <v>213</v>
      </c>
      <c r="H22" s="9">
        <v>439</v>
      </c>
      <c r="I22" s="9">
        <v>1392</v>
      </c>
      <c r="J22" s="9">
        <v>220</v>
      </c>
      <c r="K22" s="9">
        <v>14</v>
      </c>
      <c r="L22" s="10">
        <f t="shared" si="0"/>
        <v>6392</v>
      </c>
    </row>
    <row r="23" spans="1:12" ht="12.75">
      <c r="A23" s="20" t="s">
        <v>32</v>
      </c>
      <c r="B23" s="9">
        <v>3501</v>
      </c>
      <c r="C23" s="9">
        <v>8</v>
      </c>
      <c r="D23" s="9">
        <v>0</v>
      </c>
      <c r="E23" s="9">
        <v>574</v>
      </c>
      <c r="F23" s="9">
        <v>133</v>
      </c>
      <c r="G23" s="9">
        <v>175</v>
      </c>
      <c r="H23" s="9">
        <v>418</v>
      </c>
      <c r="I23" s="9">
        <v>1304</v>
      </c>
      <c r="J23" s="9">
        <v>346</v>
      </c>
      <c r="K23" s="9">
        <v>7</v>
      </c>
      <c r="L23" s="10">
        <f t="shared" si="0"/>
        <v>6466</v>
      </c>
    </row>
    <row r="24" spans="1:12" ht="12.75">
      <c r="A24" s="20" t="s">
        <v>33</v>
      </c>
      <c r="B24" s="9">
        <v>3974</v>
      </c>
      <c r="C24" s="9">
        <v>2</v>
      </c>
      <c r="D24" s="9">
        <v>1</v>
      </c>
      <c r="E24" s="9">
        <v>577</v>
      </c>
      <c r="F24" s="9">
        <v>124</v>
      </c>
      <c r="G24" s="9">
        <v>244</v>
      </c>
      <c r="H24" s="9">
        <v>477</v>
      </c>
      <c r="I24" s="9">
        <v>1240</v>
      </c>
      <c r="J24" s="9">
        <v>426</v>
      </c>
      <c r="K24" s="9">
        <v>4</v>
      </c>
      <c r="L24" s="10">
        <f t="shared" si="0"/>
        <v>7069</v>
      </c>
    </row>
    <row r="25" spans="1:12" ht="12.75">
      <c r="A25" s="20" t="s">
        <v>34</v>
      </c>
      <c r="B25" s="9">
        <v>4227</v>
      </c>
      <c r="C25" s="9">
        <v>17</v>
      </c>
      <c r="D25" s="9">
        <v>0</v>
      </c>
      <c r="E25" s="9">
        <v>364</v>
      </c>
      <c r="F25" s="9">
        <v>106</v>
      </c>
      <c r="G25" s="9">
        <v>133</v>
      </c>
      <c r="H25" s="9">
        <v>410</v>
      </c>
      <c r="I25" s="9">
        <v>764</v>
      </c>
      <c r="J25" s="9">
        <v>212</v>
      </c>
      <c r="K25" s="9">
        <v>15</v>
      </c>
      <c r="L25" s="10">
        <f t="shared" si="0"/>
        <v>6248</v>
      </c>
    </row>
    <row r="26" spans="1:12" ht="12.75">
      <c r="A26" s="20" t="s">
        <v>35</v>
      </c>
      <c r="B26" s="9">
        <v>4409</v>
      </c>
      <c r="C26" s="9">
        <v>17</v>
      </c>
      <c r="D26" s="9">
        <v>1</v>
      </c>
      <c r="E26" s="9">
        <v>145</v>
      </c>
      <c r="F26" s="9">
        <v>21</v>
      </c>
      <c r="G26" s="9">
        <v>46</v>
      </c>
      <c r="H26" s="9">
        <v>380</v>
      </c>
      <c r="I26" s="9">
        <v>188</v>
      </c>
      <c r="J26" s="9">
        <v>89</v>
      </c>
      <c r="K26" s="9">
        <v>21</v>
      </c>
      <c r="L26" s="10">
        <f t="shared" si="0"/>
        <v>5317</v>
      </c>
    </row>
    <row r="27" spans="1:12" ht="12.75">
      <c r="A27" s="20" t="s">
        <v>36</v>
      </c>
      <c r="B27" s="9">
        <v>3692</v>
      </c>
      <c r="C27" s="9">
        <v>6</v>
      </c>
      <c r="D27" s="9">
        <v>0</v>
      </c>
      <c r="E27" s="9">
        <v>410</v>
      </c>
      <c r="F27" s="9">
        <v>88</v>
      </c>
      <c r="G27" s="9">
        <v>225</v>
      </c>
      <c r="H27" s="9">
        <v>452</v>
      </c>
      <c r="I27" s="9">
        <v>1212</v>
      </c>
      <c r="J27" s="9">
        <v>275</v>
      </c>
      <c r="K27" s="9">
        <v>10</v>
      </c>
      <c r="L27" s="10">
        <f t="shared" si="0"/>
        <v>6370</v>
      </c>
    </row>
    <row r="28" spans="1:12" ht="12.75">
      <c r="A28" s="20" t="s">
        <v>37</v>
      </c>
      <c r="B28" s="9">
        <v>3542</v>
      </c>
      <c r="C28" s="9">
        <v>9</v>
      </c>
      <c r="D28" s="9">
        <v>1</v>
      </c>
      <c r="E28" s="9">
        <v>519</v>
      </c>
      <c r="F28" s="9">
        <v>160</v>
      </c>
      <c r="G28" s="9">
        <v>202</v>
      </c>
      <c r="H28" s="9">
        <v>439</v>
      </c>
      <c r="I28" s="9">
        <v>1506</v>
      </c>
      <c r="J28" s="9">
        <v>216</v>
      </c>
      <c r="K28" s="9">
        <v>16</v>
      </c>
      <c r="L28" s="10">
        <f t="shared" si="0"/>
        <v>6610</v>
      </c>
    </row>
    <row r="29" spans="1:12" ht="12.75">
      <c r="A29" s="20" t="s">
        <v>38</v>
      </c>
      <c r="B29" s="9">
        <v>4541</v>
      </c>
      <c r="C29" s="9">
        <v>5</v>
      </c>
      <c r="D29" s="9">
        <v>1</v>
      </c>
      <c r="E29" s="9">
        <v>603</v>
      </c>
      <c r="F29" s="9">
        <v>135</v>
      </c>
      <c r="G29" s="9">
        <v>258</v>
      </c>
      <c r="H29" s="9">
        <v>452</v>
      </c>
      <c r="I29" s="9">
        <v>1364</v>
      </c>
      <c r="J29" s="9">
        <v>265</v>
      </c>
      <c r="K29" s="9">
        <v>5</v>
      </c>
      <c r="L29" s="10">
        <f t="shared" si="0"/>
        <v>7629</v>
      </c>
    </row>
    <row r="30" spans="1:12" ht="12.75">
      <c r="A30" s="20" t="s">
        <v>39</v>
      </c>
      <c r="B30" s="9">
        <v>4881</v>
      </c>
      <c r="C30" s="9">
        <v>20</v>
      </c>
      <c r="D30" s="9">
        <v>0</v>
      </c>
      <c r="E30" s="9">
        <v>227</v>
      </c>
      <c r="F30" s="9">
        <v>52</v>
      </c>
      <c r="G30" s="9">
        <v>81</v>
      </c>
      <c r="H30" s="9">
        <v>353</v>
      </c>
      <c r="I30" s="9">
        <v>605</v>
      </c>
      <c r="J30" s="9">
        <v>141</v>
      </c>
      <c r="K30" s="9">
        <v>22</v>
      </c>
      <c r="L30" s="10">
        <f t="shared" si="0"/>
        <v>6382</v>
      </c>
    </row>
    <row r="31" spans="1:12" ht="12.75">
      <c r="A31" s="20" t="s">
        <v>40</v>
      </c>
      <c r="B31" s="9">
        <v>4654</v>
      </c>
      <c r="C31" s="9">
        <v>10</v>
      </c>
      <c r="D31" s="9">
        <v>0</v>
      </c>
      <c r="E31" s="9">
        <v>573</v>
      </c>
      <c r="F31" s="9">
        <v>128</v>
      </c>
      <c r="G31" s="9">
        <v>214</v>
      </c>
      <c r="H31" s="9">
        <v>442</v>
      </c>
      <c r="I31" s="9">
        <v>1128</v>
      </c>
      <c r="J31" s="9">
        <v>350</v>
      </c>
      <c r="K31" s="9">
        <v>17</v>
      </c>
      <c r="L31" s="10">
        <f t="shared" si="0"/>
        <v>7516</v>
      </c>
    </row>
    <row r="32" spans="1:12" ht="12.75">
      <c r="A32" s="20" t="s">
        <v>41</v>
      </c>
      <c r="B32" s="9">
        <v>4458</v>
      </c>
      <c r="C32" s="9">
        <v>17</v>
      </c>
      <c r="D32" s="9">
        <v>0</v>
      </c>
      <c r="E32" s="9">
        <v>338</v>
      </c>
      <c r="F32" s="9">
        <v>80</v>
      </c>
      <c r="G32" s="9">
        <v>120</v>
      </c>
      <c r="H32" s="9">
        <v>384</v>
      </c>
      <c r="I32" s="9">
        <v>808</v>
      </c>
      <c r="J32" s="9">
        <v>176</v>
      </c>
      <c r="K32" s="9">
        <v>7</v>
      </c>
      <c r="L32" s="10">
        <f t="shared" si="0"/>
        <v>6388</v>
      </c>
    </row>
    <row r="33" spans="1:12" ht="12.75">
      <c r="A33" s="20" t="s">
        <v>42</v>
      </c>
      <c r="B33" s="9">
        <v>5858</v>
      </c>
      <c r="C33" s="9">
        <v>15</v>
      </c>
      <c r="D33" s="9">
        <v>0</v>
      </c>
      <c r="E33" s="9">
        <v>146</v>
      </c>
      <c r="F33" s="9">
        <v>19</v>
      </c>
      <c r="G33" s="9">
        <v>28</v>
      </c>
      <c r="H33" s="9">
        <v>432</v>
      </c>
      <c r="I33" s="9">
        <v>224</v>
      </c>
      <c r="J33" s="9">
        <v>61</v>
      </c>
      <c r="K33" s="9">
        <v>9</v>
      </c>
      <c r="L33" s="10">
        <f t="shared" si="0"/>
        <v>6792</v>
      </c>
    </row>
    <row r="34" spans="1:12" ht="12.75">
      <c r="A34" s="20" t="s">
        <v>43</v>
      </c>
      <c r="B34" s="9">
        <v>3863</v>
      </c>
      <c r="C34" s="9">
        <v>11</v>
      </c>
      <c r="D34" s="9">
        <v>0</v>
      </c>
      <c r="E34" s="9">
        <v>411</v>
      </c>
      <c r="F34" s="9">
        <v>111</v>
      </c>
      <c r="G34" s="9">
        <v>148</v>
      </c>
      <c r="H34" s="9">
        <v>465</v>
      </c>
      <c r="I34" s="9">
        <v>1254</v>
      </c>
      <c r="J34" s="9">
        <v>236</v>
      </c>
      <c r="K34" s="9">
        <v>12</v>
      </c>
      <c r="L34" s="10">
        <f t="shared" si="0"/>
        <v>6511</v>
      </c>
    </row>
    <row r="35" spans="1:12" ht="12.75">
      <c r="A35" s="20" t="s">
        <v>44</v>
      </c>
      <c r="B35" s="9">
        <v>3834</v>
      </c>
      <c r="C35" s="9">
        <v>12</v>
      </c>
      <c r="D35" s="9">
        <v>1</v>
      </c>
      <c r="E35" s="9">
        <v>500</v>
      </c>
      <c r="F35" s="9">
        <v>125</v>
      </c>
      <c r="G35" s="9">
        <v>250</v>
      </c>
      <c r="H35" s="9">
        <v>464</v>
      </c>
      <c r="I35" s="9">
        <v>1308</v>
      </c>
      <c r="J35" s="9">
        <v>235</v>
      </c>
      <c r="K35" s="9">
        <v>7</v>
      </c>
      <c r="L35" s="10">
        <f t="shared" si="0"/>
        <v>6736</v>
      </c>
    </row>
    <row r="36" spans="1:12" ht="12.75">
      <c r="A36" s="20" t="s">
        <v>45</v>
      </c>
      <c r="B36" s="9">
        <v>3784</v>
      </c>
      <c r="C36" s="9">
        <v>15</v>
      </c>
      <c r="D36" s="9">
        <v>1</v>
      </c>
      <c r="E36" s="9">
        <v>529</v>
      </c>
      <c r="F36" s="9">
        <v>123</v>
      </c>
      <c r="G36" s="9">
        <v>217</v>
      </c>
      <c r="H36" s="9">
        <v>442</v>
      </c>
      <c r="I36" s="9">
        <v>1484</v>
      </c>
      <c r="J36" s="9">
        <v>229</v>
      </c>
      <c r="K36" s="9">
        <v>7</v>
      </c>
      <c r="L36" s="10">
        <f t="shared" si="0"/>
        <v>6831</v>
      </c>
    </row>
    <row r="37" spans="1:12" ht="12.75">
      <c r="A37" s="20" t="s">
        <v>46</v>
      </c>
      <c r="B37" s="9">
        <v>3980</v>
      </c>
      <c r="C37" s="9">
        <v>6</v>
      </c>
      <c r="D37" s="9">
        <v>1</v>
      </c>
      <c r="E37" s="9">
        <v>551</v>
      </c>
      <c r="F37" s="9">
        <v>164</v>
      </c>
      <c r="G37" s="9">
        <v>268</v>
      </c>
      <c r="H37" s="9">
        <v>449</v>
      </c>
      <c r="I37" s="9">
        <v>1523</v>
      </c>
      <c r="J37" s="9">
        <v>284</v>
      </c>
      <c r="K37" s="9">
        <v>4</v>
      </c>
      <c r="L37" s="10">
        <f t="shared" si="0"/>
        <v>7230</v>
      </c>
    </row>
    <row r="38" spans="1:12" ht="12.75">
      <c r="A38" s="20" t="s">
        <v>47</v>
      </c>
      <c r="B38" s="9">
        <v>4669</v>
      </c>
      <c r="C38" s="9">
        <v>8</v>
      </c>
      <c r="D38" s="9">
        <v>2</v>
      </c>
      <c r="E38" s="9">
        <v>556</v>
      </c>
      <c r="F38" s="9">
        <v>126</v>
      </c>
      <c r="G38" s="9">
        <v>277</v>
      </c>
      <c r="H38" s="9">
        <v>463</v>
      </c>
      <c r="I38" s="9">
        <v>1438</v>
      </c>
      <c r="J38" s="9">
        <v>241</v>
      </c>
      <c r="K38" s="9">
        <v>7</v>
      </c>
      <c r="L38" s="10">
        <f t="shared" si="0"/>
        <v>7787</v>
      </c>
    </row>
    <row r="39" spans="1:12" ht="12.75">
      <c r="A39" s="20" t="s">
        <v>48</v>
      </c>
      <c r="B39" s="9">
        <v>4730</v>
      </c>
      <c r="C39" s="9">
        <v>8</v>
      </c>
      <c r="D39" s="9">
        <v>0</v>
      </c>
      <c r="E39" s="9">
        <v>358</v>
      </c>
      <c r="F39" s="9">
        <v>74</v>
      </c>
      <c r="G39" s="9">
        <v>188</v>
      </c>
      <c r="H39" s="9">
        <v>436</v>
      </c>
      <c r="I39" s="9">
        <v>757</v>
      </c>
      <c r="J39" s="9">
        <v>238</v>
      </c>
      <c r="K39" s="9">
        <v>30</v>
      </c>
      <c r="L39" s="10">
        <f t="shared" si="0"/>
        <v>6819</v>
      </c>
    </row>
    <row r="40" spans="1:12" ht="12.75">
      <c r="A40" s="20" t="s">
        <v>49</v>
      </c>
      <c r="B40" s="9">
        <v>5174</v>
      </c>
      <c r="C40" s="9">
        <v>17</v>
      </c>
      <c r="D40" s="9">
        <v>0</v>
      </c>
      <c r="E40" s="9">
        <v>154</v>
      </c>
      <c r="F40" s="9">
        <v>19</v>
      </c>
      <c r="G40" s="9">
        <v>43</v>
      </c>
      <c r="H40" s="9">
        <v>403</v>
      </c>
      <c r="I40" s="9">
        <v>178</v>
      </c>
      <c r="J40" s="9">
        <v>75</v>
      </c>
      <c r="K40" s="9">
        <v>57</v>
      </c>
      <c r="L40" s="10">
        <f t="shared" si="0"/>
        <v>6120</v>
      </c>
    </row>
    <row r="41" spans="1:12" ht="12.75">
      <c r="A41" s="20" t="s">
        <v>50</v>
      </c>
      <c r="B41" s="9">
        <v>3071</v>
      </c>
      <c r="C41" s="9">
        <v>8</v>
      </c>
      <c r="D41" s="9">
        <v>1</v>
      </c>
      <c r="E41" s="9">
        <v>422</v>
      </c>
      <c r="F41" s="9">
        <v>124</v>
      </c>
      <c r="G41" s="9">
        <v>212</v>
      </c>
      <c r="H41" s="9">
        <v>453</v>
      </c>
      <c r="I41" s="9">
        <v>1186</v>
      </c>
      <c r="J41" s="9">
        <v>249</v>
      </c>
      <c r="K41" s="9">
        <v>7</v>
      </c>
      <c r="L41" s="10">
        <f t="shared" si="0"/>
        <v>5733</v>
      </c>
    </row>
    <row r="42" spans="1:12" ht="12.75">
      <c r="A42" s="20" t="s">
        <v>51</v>
      </c>
      <c r="B42" s="9">
        <v>3248</v>
      </c>
      <c r="C42" s="9">
        <v>12</v>
      </c>
      <c r="D42" s="9">
        <v>5</v>
      </c>
      <c r="E42" s="9">
        <v>582</v>
      </c>
      <c r="F42" s="9">
        <v>139</v>
      </c>
      <c r="G42" s="9">
        <v>262</v>
      </c>
      <c r="H42" s="9">
        <v>451</v>
      </c>
      <c r="I42" s="9">
        <v>1371</v>
      </c>
      <c r="J42" s="9">
        <v>240</v>
      </c>
      <c r="K42" s="9">
        <v>6</v>
      </c>
      <c r="L42" s="10">
        <f t="shared" si="0"/>
        <v>6316</v>
      </c>
    </row>
    <row r="43" spans="1:12" ht="12.75">
      <c r="A43" s="20" t="s">
        <v>52</v>
      </c>
      <c r="B43" s="9">
        <v>3381</v>
      </c>
      <c r="C43" s="9">
        <v>4</v>
      </c>
      <c r="D43" s="9">
        <v>0</v>
      </c>
      <c r="E43" s="9">
        <v>566</v>
      </c>
      <c r="F43" s="9">
        <v>131</v>
      </c>
      <c r="G43" s="9">
        <v>285</v>
      </c>
      <c r="H43" s="9">
        <v>463</v>
      </c>
      <c r="I43" s="9">
        <v>1499</v>
      </c>
      <c r="J43" s="9">
        <v>281</v>
      </c>
      <c r="K43" s="9">
        <v>5</v>
      </c>
      <c r="L43" s="10">
        <f t="shared" si="0"/>
        <v>6615</v>
      </c>
    </row>
    <row r="44" spans="1:12" ht="12.75">
      <c r="A44" s="20" t="s">
        <v>53</v>
      </c>
      <c r="B44" s="9">
        <v>3467</v>
      </c>
      <c r="C44" s="9">
        <v>7</v>
      </c>
      <c r="D44" s="9">
        <v>0</v>
      </c>
      <c r="E44" s="9">
        <v>590</v>
      </c>
      <c r="F44" s="9">
        <v>119</v>
      </c>
      <c r="G44" s="9">
        <v>247</v>
      </c>
      <c r="H44" s="9">
        <v>443</v>
      </c>
      <c r="I44" s="9">
        <v>1473</v>
      </c>
      <c r="J44" s="9">
        <v>248</v>
      </c>
      <c r="K44" s="9">
        <v>4</v>
      </c>
      <c r="L44" s="10">
        <f t="shared" si="0"/>
        <v>6598</v>
      </c>
    </row>
    <row r="45" spans="1:12" ht="13.5" thickBot="1">
      <c r="A45" s="20" t="s">
        <v>54</v>
      </c>
      <c r="B45" s="9">
        <v>3911</v>
      </c>
      <c r="C45" s="9">
        <v>6</v>
      </c>
      <c r="D45" s="9">
        <v>0</v>
      </c>
      <c r="E45" s="9">
        <v>596</v>
      </c>
      <c r="F45" s="9">
        <v>91</v>
      </c>
      <c r="G45" s="9">
        <v>234</v>
      </c>
      <c r="H45" s="9">
        <v>464</v>
      </c>
      <c r="I45" s="9">
        <v>1267</v>
      </c>
      <c r="J45" s="9">
        <v>233</v>
      </c>
      <c r="K45" s="9">
        <v>1</v>
      </c>
      <c r="L45" s="10">
        <f t="shared" si="0"/>
        <v>6803</v>
      </c>
    </row>
    <row r="46" spans="1:12" ht="12.75">
      <c r="A46" s="21" t="s">
        <v>19</v>
      </c>
      <c r="B46" s="11">
        <f aca="true" t="shared" si="1" ref="B46:J46">SUM(B15:B45)</f>
        <v>120787</v>
      </c>
      <c r="C46" s="11">
        <f t="shared" si="1"/>
        <v>289</v>
      </c>
      <c r="D46" s="11">
        <f t="shared" si="1"/>
        <v>20</v>
      </c>
      <c r="E46" s="11">
        <f t="shared" si="1"/>
        <v>13826</v>
      </c>
      <c r="F46" s="11">
        <f t="shared" si="1"/>
        <v>3195</v>
      </c>
      <c r="G46" s="11">
        <f t="shared" si="1"/>
        <v>5661</v>
      </c>
      <c r="H46" s="11">
        <f t="shared" si="1"/>
        <v>13575</v>
      </c>
      <c r="I46" s="11">
        <f t="shared" si="1"/>
        <v>33297</v>
      </c>
      <c r="J46" s="11">
        <f t="shared" si="1"/>
        <v>7109</v>
      </c>
      <c r="K46" s="11">
        <f>SUM(K15:K45)</f>
        <v>325</v>
      </c>
      <c r="L46" s="12">
        <f>SUM(L15:L45)</f>
        <v>198084</v>
      </c>
    </row>
    <row r="47" spans="1:12" ht="13.5" thickBot="1">
      <c r="A47" s="22" t="s">
        <v>55</v>
      </c>
      <c r="B47" s="13">
        <f aca="true" t="shared" si="2" ref="B47:K47">(B46/$M13)</f>
        <v>3896.3548387096776</v>
      </c>
      <c r="C47" s="13">
        <f t="shared" si="2"/>
        <v>9.32258064516129</v>
      </c>
      <c r="D47" s="13">
        <f t="shared" si="2"/>
        <v>0.6451612903225806</v>
      </c>
      <c r="E47" s="13">
        <f t="shared" si="2"/>
        <v>446</v>
      </c>
      <c r="F47" s="13">
        <f t="shared" si="2"/>
        <v>103.06451612903226</v>
      </c>
      <c r="G47" s="13">
        <f t="shared" si="2"/>
        <v>182.61290322580646</v>
      </c>
      <c r="H47" s="13">
        <f t="shared" si="2"/>
        <v>437.9032258064516</v>
      </c>
      <c r="I47" s="13">
        <f t="shared" si="2"/>
        <v>1074.0967741935483</v>
      </c>
      <c r="J47" s="13">
        <f t="shared" si="2"/>
        <v>229.32258064516128</v>
      </c>
      <c r="K47" s="13">
        <f t="shared" si="2"/>
        <v>10.483870967741936</v>
      </c>
      <c r="L47" s="14">
        <f>SUM(B47:K47)</f>
        <v>6389.8064516129025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B15" sqref="B1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3903</v>
      </c>
      <c r="C15" s="9">
        <v>2</v>
      </c>
      <c r="D15" s="9">
        <v>1</v>
      </c>
      <c r="E15" s="9">
        <v>324</v>
      </c>
      <c r="F15" s="9">
        <v>137</v>
      </c>
      <c r="G15" s="9">
        <v>88</v>
      </c>
      <c r="H15" s="9">
        <v>523</v>
      </c>
      <c r="I15" s="9">
        <v>509</v>
      </c>
      <c r="J15" s="9">
        <v>136</v>
      </c>
      <c r="K15" s="9">
        <v>5</v>
      </c>
      <c r="L15" s="10">
        <f>SUM(B15:K15)</f>
        <v>5628</v>
      </c>
    </row>
    <row r="16" spans="1:12" ht="12.75">
      <c r="A16" s="20" t="s">
        <v>25</v>
      </c>
      <c r="B16" s="9">
        <v>3969</v>
      </c>
      <c r="C16" s="9">
        <v>4</v>
      </c>
      <c r="D16" s="9">
        <v>2</v>
      </c>
      <c r="E16" s="9">
        <v>307</v>
      </c>
      <c r="F16" s="9">
        <v>178</v>
      </c>
      <c r="G16" s="9">
        <v>138</v>
      </c>
      <c r="H16" s="9">
        <v>520</v>
      </c>
      <c r="I16" s="9">
        <v>514</v>
      </c>
      <c r="J16" s="9">
        <v>125</v>
      </c>
      <c r="K16" s="9">
        <v>3</v>
      </c>
      <c r="L16" s="10">
        <f>SUM(B16:K16)</f>
        <v>5760</v>
      </c>
    </row>
    <row r="17" spans="1:12" ht="12.75">
      <c r="A17" s="20" t="s">
        <v>26</v>
      </c>
      <c r="B17" s="9">
        <v>4384</v>
      </c>
      <c r="C17" s="9">
        <v>2</v>
      </c>
      <c r="D17" s="9">
        <v>1</v>
      </c>
      <c r="E17" s="9">
        <v>402</v>
      </c>
      <c r="F17" s="9">
        <v>157</v>
      </c>
      <c r="G17" s="9">
        <v>146</v>
      </c>
      <c r="H17" s="9">
        <v>544</v>
      </c>
      <c r="I17" s="9">
        <v>639</v>
      </c>
      <c r="J17" s="9">
        <v>146</v>
      </c>
      <c r="K17" s="9">
        <v>2</v>
      </c>
      <c r="L17" s="10">
        <f aca="true" t="shared" si="0" ref="L17:L45">SUM(B17:K17)</f>
        <v>6423</v>
      </c>
    </row>
    <row r="18" spans="1:12" ht="12.75">
      <c r="A18" s="20" t="s">
        <v>27</v>
      </c>
      <c r="B18" s="9">
        <v>2292</v>
      </c>
      <c r="C18" s="9">
        <v>1</v>
      </c>
      <c r="D18" s="9">
        <v>2</v>
      </c>
      <c r="E18" s="9">
        <v>190</v>
      </c>
      <c r="F18" s="9">
        <v>81</v>
      </c>
      <c r="G18" s="9">
        <v>65</v>
      </c>
      <c r="H18" s="9">
        <v>479</v>
      </c>
      <c r="I18" s="9">
        <v>423</v>
      </c>
      <c r="J18" s="9">
        <v>84</v>
      </c>
      <c r="K18" s="9">
        <v>3</v>
      </c>
      <c r="L18" s="10">
        <f t="shared" si="0"/>
        <v>3620</v>
      </c>
    </row>
    <row r="19" spans="1:12" ht="12.75">
      <c r="A19" s="20" t="s">
        <v>28</v>
      </c>
      <c r="B19" s="9">
        <v>1482</v>
      </c>
      <c r="C19" s="9">
        <v>3</v>
      </c>
      <c r="D19" s="9">
        <v>0</v>
      </c>
      <c r="E19" s="9">
        <v>31</v>
      </c>
      <c r="F19" s="9">
        <v>11</v>
      </c>
      <c r="G19" s="9">
        <v>9</v>
      </c>
      <c r="H19" s="9">
        <v>317</v>
      </c>
      <c r="I19" s="9">
        <v>49</v>
      </c>
      <c r="J19" s="9">
        <v>20</v>
      </c>
      <c r="K19" s="9">
        <v>4</v>
      </c>
      <c r="L19" s="10">
        <f t="shared" si="0"/>
        <v>1926</v>
      </c>
    </row>
    <row r="20" spans="1:12" ht="12.75">
      <c r="A20" s="20" t="s">
        <v>29</v>
      </c>
      <c r="B20" s="9">
        <v>3787</v>
      </c>
      <c r="C20" s="9">
        <v>3</v>
      </c>
      <c r="D20" s="9">
        <v>1</v>
      </c>
      <c r="E20" s="9">
        <v>289</v>
      </c>
      <c r="F20" s="9">
        <v>110</v>
      </c>
      <c r="G20" s="9">
        <v>116</v>
      </c>
      <c r="H20" s="9">
        <v>522</v>
      </c>
      <c r="I20" s="9">
        <v>525</v>
      </c>
      <c r="J20" s="9">
        <v>111</v>
      </c>
      <c r="K20" s="9">
        <v>0</v>
      </c>
      <c r="L20" s="10">
        <f t="shared" si="0"/>
        <v>5464</v>
      </c>
    </row>
    <row r="21" spans="1:12" ht="12.75">
      <c r="A21" s="20" t="s">
        <v>30</v>
      </c>
      <c r="B21" s="9">
        <v>4040</v>
      </c>
      <c r="C21" s="9">
        <v>1</v>
      </c>
      <c r="D21" s="9">
        <v>2</v>
      </c>
      <c r="E21" s="9">
        <v>320</v>
      </c>
      <c r="F21" s="9">
        <v>128</v>
      </c>
      <c r="G21" s="9">
        <v>193</v>
      </c>
      <c r="H21" s="9">
        <v>502</v>
      </c>
      <c r="I21" s="9">
        <v>706</v>
      </c>
      <c r="J21" s="9">
        <v>168</v>
      </c>
      <c r="K21" s="9">
        <v>3</v>
      </c>
      <c r="L21" s="10">
        <f t="shared" si="0"/>
        <v>6063</v>
      </c>
    </row>
    <row r="22" spans="1:12" ht="12.75">
      <c r="A22" s="20" t="s">
        <v>31</v>
      </c>
      <c r="B22" s="9">
        <v>4207</v>
      </c>
      <c r="C22" s="9">
        <v>5</v>
      </c>
      <c r="D22" s="9">
        <v>4</v>
      </c>
      <c r="E22" s="9">
        <v>340</v>
      </c>
      <c r="F22" s="9">
        <v>144</v>
      </c>
      <c r="G22" s="9">
        <v>173</v>
      </c>
      <c r="H22" s="9">
        <v>534</v>
      </c>
      <c r="I22" s="9">
        <v>672</v>
      </c>
      <c r="J22" s="9">
        <v>155</v>
      </c>
      <c r="K22" s="9">
        <v>6</v>
      </c>
      <c r="L22" s="10">
        <f t="shared" si="0"/>
        <v>6240</v>
      </c>
    </row>
    <row r="23" spans="1:12" ht="12.75">
      <c r="A23" s="20" t="s">
        <v>32</v>
      </c>
      <c r="B23" s="9">
        <v>3794</v>
      </c>
      <c r="C23" s="9">
        <v>1</v>
      </c>
      <c r="D23" s="9">
        <v>2</v>
      </c>
      <c r="E23" s="9">
        <v>339</v>
      </c>
      <c r="F23" s="9">
        <v>173</v>
      </c>
      <c r="G23" s="9">
        <v>163</v>
      </c>
      <c r="H23" s="9">
        <v>495</v>
      </c>
      <c r="I23" s="9">
        <v>649</v>
      </c>
      <c r="J23" s="9">
        <v>162</v>
      </c>
      <c r="K23" s="9">
        <v>2</v>
      </c>
      <c r="L23" s="10">
        <f t="shared" si="0"/>
        <v>5780</v>
      </c>
    </row>
    <row r="24" spans="1:12" ht="12.75">
      <c r="A24" s="20" t="s">
        <v>33</v>
      </c>
      <c r="B24" s="9">
        <v>4371</v>
      </c>
      <c r="C24" s="9">
        <v>4</v>
      </c>
      <c r="D24" s="9">
        <v>6</v>
      </c>
      <c r="E24" s="9">
        <v>410</v>
      </c>
      <c r="F24" s="9">
        <v>150</v>
      </c>
      <c r="G24" s="9">
        <v>172</v>
      </c>
      <c r="H24" s="9">
        <v>551</v>
      </c>
      <c r="I24" s="9">
        <v>649</v>
      </c>
      <c r="J24" s="9">
        <v>154</v>
      </c>
      <c r="K24" s="9">
        <v>5</v>
      </c>
      <c r="L24" s="10">
        <f t="shared" si="0"/>
        <v>6472</v>
      </c>
    </row>
    <row r="25" spans="1:12" ht="12.75">
      <c r="A25" s="20" t="s">
        <v>34</v>
      </c>
      <c r="B25" s="9">
        <v>2398</v>
      </c>
      <c r="C25" s="9">
        <v>1</v>
      </c>
      <c r="D25" s="9">
        <v>7</v>
      </c>
      <c r="E25" s="9">
        <v>228</v>
      </c>
      <c r="F25" s="9">
        <v>71</v>
      </c>
      <c r="G25" s="9">
        <v>79</v>
      </c>
      <c r="H25" s="9">
        <v>471</v>
      </c>
      <c r="I25" s="9">
        <v>382</v>
      </c>
      <c r="J25" s="9">
        <v>99</v>
      </c>
      <c r="K25" s="9">
        <v>21</v>
      </c>
      <c r="L25" s="10">
        <f t="shared" si="0"/>
        <v>3757</v>
      </c>
    </row>
    <row r="26" spans="1:12" ht="12.75">
      <c r="A26" s="20" t="s">
        <v>35</v>
      </c>
      <c r="B26" s="9">
        <v>1681</v>
      </c>
      <c r="C26" s="9">
        <v>6</v>
      </c>
      <c r="D26" s="9">
        <v>2</v>
      </c>
      <c r="E26" s="9">
        <v>51</v>
      </c>
      <c r="F26" s="9">
        <v>3</v>
      </c>
      <c r="G26" s="9">
        <v>6</v>
      </c>
      <c r="H26" s="9">
        <v>308</v>
      </c>
      <c r="I26" s="9">
        <v>52</v>
      </c>
      <c r="J26" s="9">
        <v>18</v>
      </c>
      <c r="K26" s="9">
        <v>5</v>
      </c>
      <c r="L26" s="10">
        <f t="shared" si="0"/>
        <v>2132</v>
      </c>
    </row>
    <row r="27" spans="1:12" ht="12.75">
      <c r="A27" s="20" t="s">
        <v>36</v>
      </c>
      <c r="B27" s="9">
        <v>3663</v>
      </c>
      <c r="C27" s="9">
        <v>0</v>
      </c>
      <c r="D27" s="9">
        <v>2</v>
      </c>
      <c r="E27" s="9">
        <v>273</v>
      </c>
      <c r="F27" s="9">
        <v>122</v>
      </c>
      <c r="G27" s="9">
        <v>109</v>
      </c>
      <c r="H27" s="9">
        <v>461</v>
      </c>
      <c r="I27" s="9">
        <v>566</v>
      </c>
      <c r="J27" s="9">
        <v>97</v>
      </c>
      <c r="K27" s="9">
        <v>9</v>
      </c>
      <c r="L27" s="10">
        <f t="shared" si="0"/>
        <v>5302</v>
      </c>
    </row>
    <row r="28" spans="1:12" ht="12.75">
      <c r="A28" s="20" t="s">
        <v>37</v>
      </c>
      <c r="B28" s="9">
        <v>4062</v>
      </c>
      <c r="C28" s="9">
        <v>2</v>
      </c>
      <c r="D28" s="9">
        <v>4</v>
      </c>
      <c r="E28" s="9">
        <v>348</v>
      </c>
      <c r="F28" s="9">
        <v>131</v>
      </c>
      <c r="G28" s="9">
        <v>134</v>
      </c>
      <c r="H28" s="9">
        <v>529</v>
      </c>
      <c r="I28" s="9">
        <v>645</v>
      </c>
      <c r="J28" s="9">
        <v>131</v>
      </c>
      <c r="K28" s="9">
        <v>9</v>
      </c>
      <c r="L28" s="10">
        <f t="shared" si="0"/>
        <v>5995</v>
      </c>
    </row>
    <row r="29" spans="1:12" ht="12.75">
      <c r="A29" s="20" t="s">
        <v>38</v>
      </c>
      <c r="B29" s="9">
        <v>4848</v>
      </c>
      <c r="C29" s="9">
        <v>4</v>
      </c>
      <c r="D29" s="9">
        <v>2</v>
      </c>
      <c r="E29" s="9">
        <v>358</v>
      </c>
      <c r="F29" s="9">
        <v>163</v>
      </c>
      <c r="G29" s="9">
        <v>191</v>
      </c>
      <c r="H29" s="9">
        <v>530</v>
      </c>
      <c r="I29" s="9">
        <v>752</v>
      </c>
      <c r="J29" s="9">
        <v>122</v>
      </c>
      <c r="K29" s="9">
        <v>17</v>
      </c>
      <c r="L29" s="10">
        <f t="shared" si="0"/>
        <v>6987</v>
      </c>
    </row>
    <row r="30" spans="1:12" ht="12.75">
      <c r="A30" s="20" t="s">
        <v>39</v>
      </c>
      <c r="B30" s="9">
        <v>2370</v>
      </c>
      <c r="C30" s="9">
        <v>5</v>
      </c>
      <c r="D30" s="9">
        <v>4</v>
      </c>
      <c r="E30" s="9">
        <v>128</v>
      </c>
      <c r="F30" s="9">
        <v>22</v>
      </c>
      <c r="G30" s="9">
        <v>61</v>
      </c>
      <c r="H30" s="9">
        <v>337</v>
      </c>
      <c r="I30" s="9">
        <v>308</v>
      </c>
      <c r="J30" s="9">
        <v>55</v>
      </c>
      <c r="K30" s="9">
        <v>22</v>
      </c>
      <c r="L30" s="10">
        <f t="shared" si="0"/>
        <v>3312</v>
      </c>
    </row>
    <row r="31" spans="1:12" ht="12.75">
      <c r="A31" s="20" t="s">
        <v>40</v>
      </c>
      <c r="B31" s="9">
        <v>4180</v>
      </c>
      <c r="C31" s="9">
        <v>4</v>
      </c>
      <c r="D31" s="9">
        <v>1</v>
      </c>
      <c r="E31" s="9">
        <v>375</v>
      </c>
      <c r="F31" s="9">
        <v>100</v>
      </c>
      <c r="G31" s="9">
        <v>153</v>
      </c>
      <c r="H31" s="9">
        <v>473</v>
      </c>
      <c r="I31" s="9">
        <v>744</v>
      </c>
      <c r="J31" s="9">
        <v>173</v>
      </c>
      <c r="K31" s="9">
        <v>11</v>
      </c>
      <c r="L31" s="10">
        <f t="shared" si="0"/>
        <v>6214</v>
      </c>
    </row>
    <row r="32" spans="1:12" ht="12.75">
      <c r="A32" s="20" t="s">
        <v>41</v>
      </c>
      <c r="B32" s="9">
        <v>2223</v>
      </c>
      <c r="C32" s="9">
        <v>5</v>
      </c>
      <c r="D32" s="9">
        <v>0</v>
      </c>
      <c r="E32" s="9">
        <v>193</v>
      </c>
      <c r="F32" s="9">
        <v>89</v>
      </c>
      <c r="G32" s="9">
        <v>89</v>
      </c>
      <c r="H32" s="9">
        <v>420</v>
      </c>
      <c r="I32" s="9">
        <v>434</v>
      </c>
      <c r="J32" s="9">
        <v>94</v>
      </c>
      <c r="K32" s="9">
        <v>11</v>
      </c>
      <c r="L32" s="10">
        <f t="shared" si="0"/>
        <v>3558</v>
      </c>
    </row>
    <row r="33" spans="1:12" ht="12.75">
      <c r="A33" s="20" t="s">
        <v>42</v>
      </c>
      <c r="B33" s="9">
        <v>1840</v>
      </c>
      <c r="C33" s="9">
        <v>2</v>
      </c>
      <c r="D33" s="9">
        <v>0</v>
      </c>
      <c r="E33" s="9">
        <v>46</v>
      </c>
      <c r="F33" s="9">
        <v>3</v>
      </c>
      <c r="G33" s="9">
        <v>8</v>
      </c>
      <c r="H33" s="9">
        <v>306</v>
      </c>
      <c r="I33" s="9">
        <v>29</v>
      </c>
      <c r="J33" s="9">
        <v>18</v>
      </c>
      <c r="K33" s="9">
        <v>2</v>
      </c>
      <c r="L33" s="10">
        <f t="shared" si="0"/>
        <v>2254</v>
      </c>
    </row>
    <row r="34" spans="1:12" ht="12.75">
      <c r="A34" s="20" t="s">
        <v>43</v>
      </c>
      <c r="B34" s="9">
        <v>3960</v>
      </c>
      <c r="C34" s="9">
        <v>4</v>
      </c>
      <c r="D34" s="9">
        <v>8</v>
      </c>
      <c r="E34" s="9">
        <v>321</v>
      </c>
      <c r="F34" s="9">
        <v>120</v>
      </c>
      <c r="G34" s="9">
        <v>111</v>
      </c>
      <c r="H34" s="9">
        <v>507</v>
      </c>
      <c r="I34" s="9">
        <v>549</v>
      </c>
      <c r="J34" s="9">
        <v>113</v>
      </c>
      <c r="K34" s="9">
        <v>9</v>
      </c>
      <c r="L34" s="10">
        <f t="shared" si="0"/>
        <v>5702</v>
      </c>
    </row>
    <row r="35" spans="1:12" ht="12.75">
      <c r="A35" s="20" t="s">
        <v>44</v>
      </c>
      <c r="B35" s="9">
        <v>4103</v>
      </c>
      <c r="C35" s="9">
        <v>1</v>
      </c>
      <c r="D35" s="9">
        <v>6</v>
      </c>
      <c r="E35" s="9">
        <v>372</v>
      </c>
      <c r="F35" s="9">
        <v>163</v>
      </c>
      <c r="G35" s="9">
        <v>152</v>
      </c>
      <c r="H35" s="9">
        <v>521</v>
      </c>
      <c r="I35" s="9">
        <v>691</v>
      </c>
      <c r="J35" s="9">
        <v>94</v>
      </c>
      <c r="K35" s="9">
        <v>7</v>
      </c>
      <c r="L35" s="10">
        <f t="shared" si="0"/>
        <v>6110</v>
      </c>
    </row>
    <row r="36" spans="1:12" ht="12.75">
      <c r="A36" s="20" t="s">
        <v>45</v>
      </c>
      <c r="B36" s="9">
        <v>4352</v>
      </c>
      <c r="C36" s="9">
        <v>1</v>
      </c>
      <c r="D36" s="9">
        <v>1</v>
      </c>
      <c r="E36" s="9">
        <v>353</v>
      </c>
      <c r="F36" s="9">
        <v>193</v>
      </c>
      <c r="G36" s="9">
        <v>198</v>
      </c>
      <c r="H36" s="9">
        <v>529</v>
      </c>
      <c r="I36" s="9">
        <v>726</v>
      </c>
      <c r="J36" s="9">
        <v>132</v>
      </c>
      <c r="K36" s="9">
        <v>10</v>
      </c>
      <c r="L36" s="10">
        <f t="shared" si="0"/>
        <v>6495</v>
      </c>
    </row>
    <row r="37" spans="1:12" ht="12.75">
      <c r="A37" s="20" t="s">
        <v>46</v>
      </c>
      <c r="B37" s="9">
        <v>4268</v>
      </c>
      <c r="C37" s="9">
        <v>3</v>
      </c>
      <c r="D37" s="9">
        <v>1</v>
      </c>
      <c r="E37" s="9">
        <v>368</v>
      </c>
      <c r="F37" s="9">
        <v>187</v>
      </c>
      <c r="G37" s="9">
        <v>193</v>
      </c>
      <c r="H37" s="9">
        <v>532</v>
      </c>
      <c r="I37" s="9">
        <v>749</v>
      </c>
      <c r="J37" s="9">
        <v>185</v>
      </c>
      <c r="K37" s="9">
        <v>11</v>
      </c>
      <c r="L37" s="10">
        <f t="shared" si="0"/>
        <v>6497</v>
      </c>
    </row>
    <row r="38" spans="1:12" ht="12.75">
      <c r="A38" s="20" t="s">
        <v>47</v>
      </c>
      <c r="B38" s="9">
        <v>4471</v>
      </c>
      <c r="C38" s="9">
        <v>0</v>
      </c>
      <c r="D38" s="9">
        <v>3</v>
      </c>
      <c r="E38" s="9">
        <v>424</v>
      </c>
      <c r="F38" s="9">
        <v>109</v>
      </c>
      <c r="G38" s="9">
        <v>152</v>
      </c>
      <c r="H38" s="9">
        <v>545</v>
      </c>
      <c r="I38" s="9">
        <v>733</v>
      </c>
      <c r="J38" s="9">
        <v>152</v>
      </c>
      <c r="K38" s="9">
        <v>12</v>
      </c>
      <c r="L38" s="10">
        <f t="shared" si="0"/>
        <v>6601</v>
      </c>
    </row>
    <row r="39" spans="1:12" ht="12.75">
      <c r="A39" s="20" t="s">
        <v>48</v>
      </c>
      <c r="B39" s="9">
        <v>2539</v>
      </c>
      <c r="C39" s="9">
        <v>0</v>
      </c>
      <c r="D39" s="9">
        <v>0</v>
      </c>
      <c r="E39" s="9">
        <v>206</v>
      </c>
      <c r="F39" s="9">
        <v>81</v>
      </c>
      <c r="G39" s="9">
        <v>83</v>
      </c>
      <c r="H39" s="9">
        <v>497</v>
      </c>
      <c r="I39" s="9">
        <v>503</v>
      </c>
      <c r="J39" s="9">
        <v>106</v>
      </c>
      <c r="K39" s="9">
        <v>15</v>
      </c>
      <c r="L39" s="10">
        <f t="shared" si="0"/>
        <v>4030</v>
      </c>
    </row>
    <row r="40" spans="1:12" ht="12.75">
      <c r="A40" s="20" t="s">
        <v>49</v>
      </c>
      <c r="B40" s="9">
        <v>1850</v>
      </c>
      <c r="C40" s="9">
        <v>4</v>
      </c>
      <c r="D40" s="9">
        <v>0</v>
      </c>
      <c r="E40" s="9">
        <v>60</v>
      </c>
      <c r="F40" s="9">
        <v>1</v>
      </c>
      <c r="G40" s="9">
        <v>11</v>
      </c>
      <c r="H40" s="9">
        <v>326</v>
      </c>
      <c r="I40" s="9">
        <v>68</v>
      </c>
      <c r="J40" s="9">
        <v>31</v>
      </c>
      <c r="K40" s="9">
        <v>15</v>
      </c>
      <c r="L40" s="10">
        <f t="shared" si="0"/>
        <v>2366</v>
      </c>
    </row>
    <row r="41" spans="1:12" ht="12.75">
      <c r="A41" s="20" t="s">
        <v>50</v>
      </c>
      <c r="B41" s="9">
        <v>3876</v>
      </c>
      <c r="C41" s="9">
        <v>1</v>
      </c>
      <c r="D41" s="9">
        <v>3</v>
      </c>
      <c r="E41" s="9">
        <v>306</v>
      </c>
      <c r="F41" s="9">
        <v>109</v>
      </c>
      <c r="G41" s="9">
        <v>143</v>
      </c>
      <c r="H41" s="9">
        <v>530</v>
      </c>
      <c r="I41" s="9">
        <v>538</v>
      </c>
      <c r="J41" s="9">
        <v>101</v>
      </c>
      <c r="K41" s="9">
        <v>2</v>
      </c>
      <c r="L41" s="10">
        <f t="shared" si="0"/>
        <v>5609</v>
      </c>
    </row>
    <row r="42" spans="1:12" ht="12.75">
      <c r="A42" s="20" t="s">
        <v>51</v>
      </c>
      <c r="B42" s="9">
        <v>4108</v>
      </c>
      <c r="C42" s="9">
        <v>1</v>
      </c>
      <c r="D42" s="9">
        <v>2</v>
      </c>
      <c r="E42" s="9">
        <v>374</v>
      </c>
      <c r="F42" s="9">
        <v>127</v>
      </c>
      <c r="G42" s="9">
        <v>154</v>
      </c>
      <c r="H42" s="9">
        <v>502</v>
      </c>
      <c r="I42" s="9">
        <v>641</v>
      </c>
      <c r="J42" s="9">
        <v>146</v>
      </c>
      <c r="K42" s="9">
        <v>9</v>
      </c>
      <c r="L42" s="10">
        <f t="shared" si="0"/>
        <v>6064</v>
      </c>
    </row>
    <row r="43" spans="1:12" ht="12.75">
      <c r="A43" s="20" t="s">
        <v>52</v>
      </c>
      <c r="B43" s="9">
        <v>4070</v>
      </c>
      <c r="C43" s="9">
        <v>3</v>
      </c>
      <c r="D43" s="9">
        <v>1</v>
      </c>
      <c r="E43" s="9">
        <v>366</v>
      </c>
      <c r="F43" s="9">
        <v>146</v>
      </c>
      <c r="G43" s="9">
        <v>156</v>
      </c>
      <c r="H43" s="9">
        <v>524</v>
      </c>
      <c r="I43" s="9">
        <v>654</v>
      </c>
      <c r="J43" s="9">
        <v>116</v>
      </c>
      <c r="K43" s="9">
        <v>10</v>
      </c>
      <c r="L43" s="10">
        <f t="shared" si="0"/>
        <v>6046</v>
      </c>
    </row>
    <row r="44" spans="1:12" ht="12.75">
      <c r="A44" s="20" t="s">
        <v>53</v>
      </c>
      <c r="B44" s="9">
        <v>3740</v>
      </c>
      <c r="C44" s="9">
        <v>3</v>
      </c>
      <c r="D44" s="9">
        <v>1</v>
      </c>
      <c r="E44" s="9">
        <v>353</v>
      </c>
      <c r="F44" s="9">
        <v>98</v>
      </c>
      <c r="G44" s="9">
        <v>136</v>
      </c>
      <c r="H44" s="9">
        <v>506</v>
      </c>
      <c r="I44" s="9">
        <v>552</v>
      </c>
      <c r="J44" s="9">
        <v>131</v>
      </c>
      <c r="K44" s="9">
        <v>10</v>
      </c>
      <c r="L44" s="10">
        <f t="shared" si="0"/>
        <v>5530</v>
      </c>
    </row>
    <row r="45" spans="1:12" ht="13.5" thickBot="1">
      <c r="A45" s="20" t="s">
        <v>54</v>
      </c>
      <c r="B45" s="9">
        <v>4509</v>
      </c>
      <c r="C45" s="9">
        <v>3</v>
      </c>
      <c r="D45" s="9">
        <v>4</v>
      </c>
      <c r="E45" s="9">
        <v>375</v>
      </c>
      <c r="F45" s="9">
        <v>129</v>
      </c>
      <c r="G45" s="9">
        <v>124</v>
      </c>
      <c r="H45" s="9">
        <v>541</v>
      </c>
      <c r="I45" s="9">
        <v>549</v>
      </c>
      <c r="J45" s="9">
        <v>148</v>
      </c>
      <c r="K45" s="9">
        <v>2</v>
      </c>
      <c r="L45" s="10">
        <f t="shared" si="0"/>
        <v>6384</v>
      </c>
    </row>
    <row r="46" spans="1:12" ht="12.75">
      <c r="A46" s="21" t="s">
        <v>19</v>
      </c>
      <c r="B46" s="11">
        <f aca="true" t="shared" si="1" ref="B46:J46">SUM(B15:B45)</f>
        <v>109340</v>
      </c>
      <c r="C46" s="11">
        <f t="shared" si="1"/>
        <v>79</v>
      </c>
      <c r="D46" s="11">
        <f t="shared" si="1"/>
        <v>73</v>
      </c>
      <c r="E46" s="11">
        <f t="shared" si="1"/>
        <v>8830</v>
      </c>
      <c r="F46" s="11">
        <f t="shared" si="1"/>
        <v>3436</v>
      </c>
      <c r="G46" s="11">
        <f t="shared" si="1"/>
        <v>3706</v>
      </c>
      <c r="H46" s="11">
        <f t="shared" si="1"/>
        <v>14882</v>
      </c>
      <c r="I46" s="11">
        <f t="shared" si="1"/>
        <v>16200</v>
      </c>
      <c r="J46" s="11">
        <f t="shared" si="1"/>
        <v>3523</v>
      </c>
      <c r="K46" s="11">
        <f>SUM(K15:K45)</f>
        <v>252</v>
      </c>
      <c r="L46" s="12">
        <f>SUM(L15:L45)</f>
        <v>160321</v>
      </c>
    </row>
    <row r="47" spans="1:12" ht="13.5" thickBot="1">
      <c r="A47" s="22" t="s">
        <v>55</v>
      </c>
      <c r="B47" s="13">
        <f aca="true" t="shared" si="2" ref="B47:K47">(B46/$M13)</f>
        <v>3527.0967741935483</v>
      </c>
      <c r="C47" s="13">
        <f t="shared" si="2"/>
        <v>2.5483870967741935</v>
      </c>
      <c r="D47" s="13">
        <f t="shared" si="2"/>
        <v>2.3548387096774195</v>
      </c>
      <c r="E47" s="13">
        <f t="shared" si="2"/>
        <v>284.83870967741933</v>
      </c>
      <c r="F47" s="13">
        <f t="shared" si="2"/>
        <v>110.83870967741936</v>
      </c>
      <c r="G47" s="13">
        <f t="shared" si="2"/>
        <v>119.54838709677419</v>
      </c>
      <c r="H47" s="13">
        <f t="shared" si="2"/>
        <v>480.06451612903226</v>
      </c>
      <c r="I47" s="13">
        <f t="shared" si="2"/>
        <v>522.5806451612904</v>
      </c>
      <c r="J47" s="13">
        <f t="shared" si="2"/>
        <v>113.64516129032258</v>
      </c>
      <c r="K47" s="13">
        <f t="shared" si="2"/>
        <v>8.129032258064516</v>
      </c>
      <c r="L47" s="14">
        <f>SUM(B47:K47)</f>
        <v>5171.645161290324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16" sqref="C1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226</v>
      </c>
      <c r="C15" s="9">
        <v>0</v>
      </c>
      <c r="D15" s="9">
        <v>0</v>
      </c>
      <c r="E15" s="9">
        <v>20</v>
      </c>
      <c r="F15" s="9">
        <v>0</v>
      </c>
      <c r="G15" s="9">
        <v>0</v>
      </c>
      <c r="H15" s="9">
        <v>31</v>
      </c>
      <c r="I15" s="9">
        <v>0</v>
      </c>
      <c r="J15" s="9">
        <v>86</v>
      </c>
      <c r="K15" s="9">
        <v>0</v>
      </c>
      <c r="L15" s="10">
        <f aca="true" t="shared" si="0" ref="L15:L45">SUM(B15:K15)</f>
        <v>363</v>
      </c>
      <c r="M15" s="23" t="s">
        <v>61</v>
      </c>
    </row>
    <row r="16" spans="1:13" ht="12.75">
      <c r="A16" s="20" t="s">
        <v>25</v>
      </c>
      <c r="B16" s="9">
        <v>175</v>
      </c>
      <c r="C16" s="9">
        <v>0</v>
      </c>
      <c r="D16" s="9">
        <v>0</v>
      </c>
      <c r="E16" s="9">
        <v>39</v>
      </c>
      <c r="F16" s="9">
        <v>0</v>
      </c>
      <c r="G16" s="9">
        <v>0</v>
      </c>
      <c r="H16" s="9">
        <v>30</v>
      </c>
      <c r="I16" s="9">
        <v>0</v>
      </c>
      <c r="J16" s="9">
        <v>82</v>
      </c>
      <c r="K16" s="9">
        <v>0</v>
      </c>
      <c r="L16" s="10">
        <f t="shared" si="0"/>
        <v>326</v>
      </c>
      <c r="M16" s="28"/>
    </row>
    <row r="17" spans="1:13" ht="12.75">
      <c r="A17" s="20" t="s">
        <v>26</v>
      </c>
      <c r="B17" s="9">
        <v>283</v>
      </c>
      <c r="C17" s="9">
        <v>0</v>
      </c>
      <c r="D17" s="9">
        <v>0</v>
      </c>
      <c r="E17" s="9">
        <v>35</v>
      </c>
      <c r="F17" s="9">
        <v>0</v>
      </c>
      <c r="G17" s="9">
        <v>0</v>
      </c>
      <c r="H17" s="9">
        <v>32</v>
      </c>
      <c r="I17" s="9">
        <v>0</v>
      </c>
      <c r="J17" s="9">
        <v>89</v>
      </c>
      <c r="K17" s="9">
        <v>0</v>
      </c>
      <c r="L17" s="10">
        <f t="shared" si="0"/>
        <v>439</v>
      </c>
      <c r="M17" s="28"/>
    </row>
    <row r="18" spans="1:13" ht="12.75">
      <c r="A18" s="20" t="s">
        <v>27</v>
      </c>
      <c r="B18" s="9">
        <v>230</v>
      </c>
      <c r="C18" s="9">
        <v>0</v>
      </c>
      <c r="D18" s="9">
        <v>0</v>
      </c>
      <c r="E18" s="9">
        <v>19</v>
      </c>
      <c r="F18" s="9">
        <v>0</v>
      </c>
      <c r="G18" s="9">
        <v>0</v>
      </c>
      <c r="H18" s="9">
        <v>23</v>
      </c>
      <c r="I18" s="9">
        <v>0</v>
      </c>
      <c r="J18" s="9">
        <v>47</v>
      </c>
      <c r="K18" s="9">
        <v>0</v>
      </c>
      <c r="L18" s="10">
        <f t="shared" si="0"/>
        <v>319</v>
      </c>
      <c r="M18" s="28"/>
    </row>
    <row r="19" spans="1:13" ht="12.75">
      <c r="A19" s="20" t="s">
        <v>28</v>
      </c>
      <c r="B19" s="9">
        <v>211</v>
      </c>
      <c r="C19" s="9">
        <v>0</v>
      </c>
      <c r="D19" s="9">
        <v>0</v>
      </c>
      <c r="E19" s="9">
        <v>7</v>
      </c>
      <c r="F19" s="9">
        <v>0</v>
      </c>
      <c r="G19" s="9">
        <v>0</v>
      </c>
      <c r="H19" s="9">
        <v>22</v>
      </c>
      <c r="I19" s="9">
        <v>0</v>
      </c>
      <c r="J19" s="9">
        <v>66</v>
      </c>
      <c r="K19" s="9">
        <v>1</v>
      </c>
      <c r="L19" s="10">
        <f t="shared" si="0"/>
        <v>307</v>
      </c>
      <c r="M19" s="28"/>
    </row>
    <row r="20" spans="1:13" ht="12.75">
      <c r="A20" s="20" t="s">
        <v>29</v>
      </c>
      <c r="B20" s="9">
        <v>201</v>
      </c>
      <c r="C20" s="9">
        <v>0</v>
      </c>
      <c r="D20" s="9">
        <v>0</v>
      </c>
      <c r="E20" s="9">
        <v>33</v>
      </c>
      <c r="F20" s="9">
        <v>0</v>
      </c>
      <c r="G20" s="9">
        <v>0</v>
      </c>
      <c r="H20" s="9">
        <v>34</v>
      </c>
      <c r="I20" s="9">
        <v>0</v>
      </c>
      <c r="J20" s="9">
        <v>59</v>
      </c>
      <c r="K20" s="9">
        <v>0</v>
      </c>
      <c r="L20" s="10">
        <f t="shared" si="0"/>
        <v>327</v>
      </c>
      <c r="M20" s="28"/>
    </row>
    <row r="21" spans="1:13" ht="12.75">
      <c r="A21" s="20" t="s">
        <v>30</v>
      </c>
      <c r="B21" s="9">
        <v>190</v>
      </c>
      <c r="C21" s="9">
        <v>0</v>
      </c>
      <c r="D21" s="9">
        <v>0</v>
      </c>
      <c r="E21" s="9">
        <v>42</v>
      </c>
      <c r="F21" s="9">
        <v>0</v>
      </c>
      <c r="G21" s="9">
        <v>0</v>
      </c>
      <c r="H21" s="9">
        <v>30</v>
      </c>
      <c r="I21" s="9">
        <v>0</v>
      </c>
      <c r="J21" s="9">
        <v>121</v>
      </c>
      <c r="K21" s="9">
        <v>0</v>
      </c>
      <c r="L21" s="10">
        <f t="shared" si="0"/>
        <v>383</v>
      </c>
      <c r="M21" s="28"/>
    </row>
    <row r="22" spans="1:13" ht="12.75">
      <c r="A22" s="20" t="s">
        <v>31</v>
      </c>
      <c r="B22" s="9">
        <v>242</v>
      </c>
      <c r="C22" s="9">
        <v>0</v>
      </c>
      <c r="D22" s="9">
        <v>0</v>
      </c>
      <c r="E22" s="9">
        <v>31</v>
      </c>
      <c r="F22" s="9">
        <v>0</v>
      </c>
      <c r="G22" s="9">
        <v>0</v>
      </c>
      <c r="H22" s="9">
        <v>30</v>
      </c>
      <c r="I22" s="9">
        <v>0</v>
      </c>
      <c r="J22" s="9">
        <v>84</v>
      </c>
      <c r="K22" s="9">
        <v>0</v>
      </c>
      <c r="L22" s="10">
        <f t="shared" si="0"/>
        <v>387</v>
      </c>
      <c r="M22" s="28"/>
    </row>
    <row r="23" spans="1:13" ht="12.75">
      <c r="A23" s="20" t="s">
        <v>32</v>
      </c>
      <c r="B23" s="9">
        <v>281</v>
      </c>
      <c r="C23" s="9">
        <v>0</v>
      </c>
      <c r="D23" s="9">
        <v>0</v>
      </c>
      <c r="E23" s="9">
        <v>35</v>
      </c>
      <c r="F23" s="9">
        <v>0</v>
      </c>
      <c r="G23" s="9">
        <v>0</v>
      </c>
      <c r="H23" s="9">
        <v>36</v>
      </c>
      <c r="I23" s="9">
        <v>0</v>
      </c>
      <c r="J23" s="9">
        <v>74</v>
      </c>
      <c r="K23" s="9">
        <v>0</v>
      </c>
      <c r="L23" s="10">
        <f t="shared" si="0"/>
        <v>426</v>
      </c>
      <c r="M23" s="28"/>
    </row>
    <row r="24" spans="1:13" ht="12.75">
      <c r="A24" s="20" t="s">
        <v>33</v>
      </c>
      <c r="B24" s="9">
        <v>322</v>
      </c>
      <c r="C24" s="9">
        <v>0</v>
      </c>
      <c r="D24" s="9">
        <v>0</v>
      </c>
      <c r="E24" s="9">
        <v>30</v>
      </c>
      <c r="F24" s="9">
        <v>0</v>
      </c>
      <c r="G24" s="9">
        <v>0</v>
      </c>
      <c r="H24" s="9">
        <v>35</v>
      </c>
      <c r="I24" s="9">
        <v>0</v>
      </c>
      <c r="J24" s="9">
        <v>66</v>
      </c>
      <c r="K24" s="9">
        <v>0</v>
      </c>
      <c r="L24" s="10">
        <f t="shared" si="0"/>
        <v>453</v>
      </c>
      <c r="M24" s="28"/>
    </row>
    <row r="25" spans="1:13" ht="12.75">
      <c r="A25" s="20" t="s">
        <v>34</v>
      </c>
      <c r="B25" s="9">
        <v>332</v>
      </c>
      <c r="C25" s="9">
        <v>0</v>
      </c>
      <c r="D25" s="9">
        <v>0</v>
      </c>
      <c r="E25" s="9">
        <v>23</v>
      </c>
      <c r="F25" s="9">
        <v>0</v>
      </c>
      <c r="G25" s="9">
        <v>0</v>
      </c>
      <c r="H25" s="9">
        <v>27</v>
      </c>
      <c r="I25" s="9">
        <v>0</v>
      </c>
      <c r="J25" s="9">
        <v>57</v>
      </c>
      <c r="K25" s="9">
        <v>1</v>
      </c>
      <c r="L25" s="10">
        <f t="shared" si="0"/>
        <v>440</v>
      </c>
      <c r="M25" s="28"/>
    </row>
    <row r="26" spans="1:13" ht="12.75">
      <c r="A26" s="20" t="s">
        <v>35</v>
      </c>
      <c r="B26" s="9">
        <v>325</v>
      </c>
      <c r="C26" s="9">
        <v>0</v>
      </c>
      <c r="D26" s="9">
        <v>0</v>
      </c>
      <c r="E26" s="9">
        <v>10</v>
      </c>
      <c r="F26" s="9">
        <v>0</v>
      </c>
      <c r="G26" s="9">
        <v>0</v>
      </c>
      <c r="H26" s="9">
        <v>24</v>
      </c>
      <c r="I26" s="9">
        <v>0</v>
      </c>
      <c r="J26" s="9">
        <v>61</v>
      </c>
      <c r="K26" s="9">
        <v>0</v>
      </c>
      <c r="L26" s="10">
        <f t="shared" si="0"/>
        <v>420</v>
      </c>
      <c r="M26" s="28"/>
    </row>
    <row r="27" spans="1:13" ht="12.75">
      <c r="A27" s="20" t="s">
        <v>36</v>
      </c>
      <c r="B27" s="9">
        <v>310</v>
      </c>
      <c r="C27" s="9">
        <v>0</v>
      </c>
      <c r="D27" s="9">
        <v>0</v>
      </c>
      <c r="E27" s="9">
        <v>30</v>
      </c>
      <c r="F27" s="9">
        <v>0</v>
      </c>
      <c r="G27" s="9">
        <v>0</v>
      </c>
      <c r="H27" s="9">
        <v>31</v>
      </c>
      <c r="I27" s="9">
        <v>0</v>
      </c>
      <c r="J27" s="9">
        <v>100</v>
      </c>
      <c r="K27" s="9">
        <v>0</v>
      </c>
      <c r="L27" s="10">
        <f t="shared" si="0"/>
        <v>471</v>
      </c>
      <c r="M27" s="28"/>
    </row>
    <row r="28" spans="1:12" ht="12.75">
      <c r="A28" s="20">
        <v>14</v>
      </c>
      <c r="B28" s="9">
        <v>340</v>
      </c>
      <c r="C28" s="9">
        <v>0</v>
      </c>
      <c r="D28" s="9">
        <v>0</v>
      </c>
      <c r="E28" s="9">
        <v>41</v>
      </c>
      <c r="F28" s="9">
        <v>0</v>
      </c>
      <c r="G28" s="9">
        <v>0</v>
      </c>
      <c r="H28" s="9">
        <v>30</v>
      </c>
      <c r="I28" s="9">
        <v>0</v>
      </c>
      <c r="J28" s="9">
        <v>107</v>
      </c>
      <c r="K28" s="9">
        <v>0</v>
      </c>
      <c r="L28" s="10">
        <f t="shared" si="0"/>
        <v>518</v>
      </c>
    </row>
    <row r="29" spans="1:12" ht="12.75">
      <c r="A29" s="20" t="s">
        <v>38</v>
      </c>
      <c r="B29" s="9">
        <v>398</v>
      </c>
      <c r="C29" s="9">
        <v>0</v>
      </c>
      <c r="D29" s="9">
        <v>0</v>
      </c>
      <c r="E29" s="9">
        <v>30</v>
      </c>
      <c r="F29" s="9">
        <v>0</v>
      </c>
      <c r="G29" s="9">
        <v>0</v>
      </c>
      <c r="H29" s="9">
        <v>31</v>
      </c>
      <c r="I29" s="9">
        <v>0</v>
      </c>
      <c r="J29" s="9">
        <v>98</v>
      </c>
      <c r="K29" s="9">
        <v>1</v>
      </c>
      <c r="L29" s="10">
        <f t="shared" si="0"/>
        <v>558</v>
      </c>
    </row>
    <row r="30" spans="1:12" ht="12.75">
      <c r="A30" s="20" t="s">
        <v>39</v>
      </c>
      <c r="B30" s="9">
        <v>588</v>
      </c>
      <c r="C30" s="9">
        <v>0</v>
      </c>
      <c r="D30" s="9">
        <v>0</v>
      </c>
      <c r="E30" s="9">
        <v>11</v>
      </c>
      <c r="F30" s="9">
        <v>0</v>
      </c>
      <c r="G30" s="9">
        <v>0</v>
      </c>
      <c r="H30" s="9">
        <v>22</v>
      </c>
      <c r="I30" s="9">
        <v>0</v>
      </c>
      <c r="J30" s="9">
        <v>97</v>
      </c>
      <c r="K30" s="9">
        <v>4</v>
      </c>
      <c r="L30" s="10">
        <f t="shared" si="0"/>
        <v>722</v>
      </c>
    </row>
    <row r="31" spans="1:12" ht="12.75">
      <c r="A31" s="20" t="s">
        <v>40</v>
      </c>
      <c r="B31" s="9">
        <v>476</v>
      </c>
      <c r="C31" s="9">
        <v>0</v>
      </c>
      <c r="D31" s="9">
        <v>0</v>
      </c>
      <c r="E31" s="9">
        <v>37</v>
      </c>
      <c r="F31" s="9">
        <v>0</v>
      </c>
      <c r="G31" s="9">
        <v>0</v>
      </c>
      <c r="H31" s="9">
        <v>31</v>
      </c>
      <c r="I31" s="9">
        <v>0</v>
      </c>
      <c r="J31" s="9">
        <v>60</v>
      </c>
      <c r="K31" s="9">
        <v>0</v>
      </c>
      <c r="L31" s="10">
        <f t="shared" si="0"/>
        <v>604</v>
      </c>
    </row>
    <row r="32" spans="1:12" ht="12.75">
      <c r="A32" s="20" t="s">
        <v>41</v>
      </c>
      <c r="B32" s="9">
        <v>566</v>
      </c>
      <c r="C32" s="9">
        <v>0</v>
      </c>
      <c r="D32" s="9">
        <v>0</v>
      </c>
      <c r="E32" s="9">
        <v>18</v>
      </c>
      <c r="F32" s="9">
        <v>0</v>
      </c>
      <c r="G32" s="9">
        <v>0</v>
      </c>
      <c r="H32" s="9">
        <v>30</v>
      </c>
      <c r="I32" s="9">
        <v>0</v>
      </c>
      <c r="J32" s="9">
        <v>77</v>
      </c>
      <c r="K32" s="9">
        <v>0</v>
      </c>
      <c r="L32" s="10">
        <f t="shared" si="0"/>
        <v>691</v>
      </c>
    </row>
    <row r="33" spans="1:12" ht="12.75">
      <c r="A33" s="20" t="s">
        <v>42</v>
      </c>
      <c r="B33" s="9">
        <v>558</v>
      </c>
      <c r="C33" s="9">
        <v>0</v>
      </c>
      <c r="D33" s="9">
        <v>0</v>
      </c>
      <c r="E33" s="9">
        <v>4</v>
      </c>
      <c r="F33" s="9">
        <v>0</v>
      </c>
      <c r="G33" s="9">
        <v>0</v>
      </c>
      <c r="H33" s="9">
        <v>23</v>
      </c>
      <c r="I33" s="9">
        <v>0</v>
      </c>
      <c r="J33" s="9">
        <v>74</v>
      </c>
      <c r="K33" s="9">
        <v>0</v>
      </c>
      <c r="L33" s="10">
        <f t="shared" si="0"/>
        <v>659</v>
      </c>
    </row>
    <row r="34" spans="1:12" ht="12.75">
      <c r="A34" s="20" t="s">
        <v>43</v>
      </c>
      <c r="B34" s="9">
        <v>325</v>
      </c>
      <c r="C34" s="9">
        <v>0</v>
      </c>
      <c r="D34" s="9">
        <v>0</v>
      </c>
      <c r="E34" s="9">
        <v>34</v>
      </c>
      <c r="F34" s="9">
        <v>0</v>
      </c>
      <c r="G34" s="9">
        <v>0</v>
      </c>
      <c r="H34" s="9">
        <v>30</v>
      </c>
      <c r="I34" s="9">
        <v>0</v>
      </c>
      <c r="J34" s="9">
        <v>134</v>
      </c>
      <c r="K34" s="9">
        <v>1</v>
      </c>
      <c r="L34" s="10">
        <f t="shared" si="0"/>
        <v>524</v>
      </c>
    </row>
    <row r="35" spans="1:12" ht="12.75">
      <c r="A35" s="20" t="s">
        <v>44</v>
      </c>
      <c r="B35" s="9">
        <v>321</v>
      </c>
      <c r="C35" s="9">
        <v>0</v>
      </c>
      <c r="D35" s="9">
        <v>0</v>
      </c>
      <c r="E35" s="9">
        <v>32</v>
      </c>
      <c r="F35" s="9">
        <v>0</v>
      </c>
      <c r="G35" s="9">
        <v>0</v>
      </c>
      <c r="H35" s="9">
        <v>36</v>
      </c>
      <c r="I35" s="9">
        <v>0</v>
      </c>
      <c r="J35" s="9">
        <v>96</v>
      </c>
      <c r="K35" s="9">
        <v>0</v>
      </c>
      <c r="L35" s="10">
        <f t="shared" si="0"/>
        <v>485</v>
      </c>
    </row>
    <row r="36" spans="1:12" ht="12.75">
      <c r="A36" s="20" t="s">
        <v>45</v>
      </c>
      <c r="B36" s="9">
        <v>320</v>
      </c>
      <c r="C36" s="9">
        <v>0</v>
      </c>
      <c r="D36" s="9">
        <v>0</v>
      </c>
      <c r="E36" s="9">
        <v>27</v>
      </c>
      <c r="F36" s="9">
        <v>0</v>
      </c>
      <c r="G36" s="9">
        <v>0</v>
      </c>
      <c r="H36" s="9">
        <v>38</v>
      </c>
      <c r="I36" s="9">
        <v>0</v>
      </c>
      <c r="J36" s="9">
        <v>99</v>
      </c>
      <c r="K36" s="9">
        <v>0</v>
      </c>
      <c r="L36" s="10">
        <f t="shared" si="0"/>
        <v>484</v>
      </c>
    </row>
    <row r="37" spans="1:12" ht="12.75">
      <c r="A37" s="20" t="s">
        <v>46</v>
      </c>
      <c r="B37" s="9">
        <v>393</v>
      </c>
      <c r="C37" s="9">
        <v>0</v>
      </c>
      <c r="D37" s="9">
        <v>0</v>
      </c>
      <c r="E37" s="9">
        <v>33</v>
      </c>
      <c r="F37" s="9">
        <v>0</v>
      </c>
      <c r="G37" s="9">
        <v>0</v>
      </c>
      <c r="H37" s="9">
        <v>29</v>
      </c>
      <c r="I37" s="9">
        <v>0</v>
      </c>
      <c r="J37" s="9">
        <v>98</v>
      </c>
      <c r="K37" s="9">
        <v>0</v>
      </c>
      <c r="L37" s="10">
        <f t="shared" si="0"/>
        <v>553</v>
      </c>
    </row>
    <row r="38" spans="1:12" ht="12.75">
      <c r="A38" s="20" t="s">
        <v>47</v>
      </c>
      <c r="B38" s="9">
        <v>503</v>
      </c>
      <c r="C38" s="9">
        <v>0</v>
      </c>
      <c r="D38" s="9">
        <v>0</v>
      </c>
      <c r="E38" s="9">
        <v>51</v>
      </c>
      <c r="F38" s="9">
        <v>0</v>
      </c>
      <c r="G38" s="9">
        <v>0</v>
      </c>
      <c r="H38" s="9">
        <v>32</v>
      </c>
      <c r="I38" s="9">
        <v>0</v>
      </c>
      <c r="J38" s="9">
        <v>112</v>
      </c>
      <c r="K38" s="9">
        <v>0</v>
      </c>
      <c r="L38" s="10">
        <f t="shared" si="0"/>
        <v>698</v>
      </c>
    </row>
    <row r="39" spans="1:12" ht="12.75">
      <c r="A39" s="20" t="s">
        <v>48</v>
      </c>
      <c r="B39" s="9">
        <v>495</v>
      </c>
      <c r="C39" s="9">
        <v>0</v>
      </c>
      <c r="D39" s="9">
        <v>0</v>
      </c>
      <c r="E39" s="9">
        <v>21</v>
      </c>
      <c r="F39" s="9">
        <v>0</v>
      </c>
      <c r="G39" s="9">
        <v>0</v>
      </c>
      <c r="H39" s="9">
        <v>24</v>
      </c>
      <c r="I39" s="9">
        <v>0</v>
      </c>
      <c r="J39" s="9">
        <v>100</v>
      </c>
      <c r="K39" s="9">
        <v>0</v>
      </c>
      <c r="L39" s="10">
        <f t="shared" si="0"/>
        <v>640</v>
      </c>
    </row>
    <row r="40" spans="1:12" ht="12.75">
      <c r="A40" s="20" t="s">
        <v>49</v>
      </c>
      <c r="B40" s="9">
        <v>466</v>
      </c>
      <c r="C40" s="9">
        <v>0</v>
      </c>
      <c r="D40" s="9">
        <v>0</v>
      </c>
      <c r="E40" s="9">
        <v>25</v>
      </c>
      <c r="F40" s="9">
        <v>0</v>
      </c>
      <c r="G40" s="9">
        <v>0</v>
      </c>
      <c r="H40" s="9">
        <v>22</v>
      </c>
      <c r="I40" s="9">
        <v>0</v>
      </c>
      <c r="J40" s="9">
        <v>88</v>
      </c>
      <c r="K40" s="9">
        <v>0</v>
      </c>
      <c r="L40" s="10">
        <f t="shared" si="0"/>
        <v>601</v>
      </c>
    </row>
    <row r="41" spans="1:12" ht="12.75">
      <c r="A41" s="20" t="s">
        <v>50</v>
      </c>
      <c r="B41" s="9">
        <v>289</v>
      </c>
      <c r="C41" s="9">
        <v>0</v>
      </c>
      <c r="D41" s="9">
        <v>0</v>
      </c>
      <c r="E41" s="9">
        <v>58</v>
      </c>
      <c r="F41" s="9">
        <v>0</v>
      </c>
      <c r="G41" s="9">
        <v>0</v>
      </c>
      <c r="H41" s="9">
        <v>30</v>
      </c>
      <c r="I41" s="9">
        <v>0</v>
      </c>
      <c r="J41" s="9">
        <v>107</v>
      </c>
      <c r="K41" s="9">
        <v>0</v>
      </c>
      <c r="L41" s="10">
        <f t="shared" si="0"/>
        <v>484</v>
      </c>
    </row>
    <row r="42" spans="1:12" ht="12.75">
      <c r="A42" s="20" t="s">
        <v>51</v>
      </c>
      <c r="B42" s="9">
        <v>257</v>
      </c>
      <c r="C42" s="9">
        <v>0</v>
      </c>
      <c r="D42" s="9">
        <v>0</v>
      </c>
      <c r="E42" s="9">
        <v>47</v>
      </c>
      <c r="F42" s="9">
        <v>0</v>
      </c>
      <c r="G42" s="9">
        <v>0</v>
      </c>
      <c r="H42" s="9">
        <v>27</v>
      </c>
      <c r="I42" s="9">
        <v>0</v>
      </c>
      <c r="J42" s="9">
        <v>120</v>
      </c>
      <c r="K42" s="9">
        <v>0</v>
      </c>
      <c r="L42" s="10">
        <f t="shared" si="0"/>
        <v>451</v>
      </c>
    </row>
    <row r="43" spans="1:12" ht="12.75">
      <c r="A43" s="20" t="s">
        <v>52</v>
      </c>
      <c r="B43" s="9">
        <v>298</v>
      </c>
      <c r="C43" s="9">
        <v>0</v>
      </c>
      <c r="D43" s="9">
        <v>0</v>
      </c>
      <c r="E43" s="9">
        <v>43</v>
      </c>
      <c r="F43" s="9">
        <v>0</v>
      </c>
      <c r="G43" s="9">
        <v>0</v>
      </c>
      <c r="H43" s="9">
        <v>24</v>
      </c>
      <c r="I43" s="9">
        <v>0</v>
      </c>
      <c r="J43" s="9">
        <v>106</v>
      </c>
      <c r="K43" s="9">
        <v>0</v>
      </c>
      <c r="L43" s="10">
        <f t="shared" si="0"/>
        <v>471</v>
      </c>
    </row>
    <row r="44" spans="1:12" ht="12.75">
      <c r="A44" s="20" t="s">
        <v>53</v>
      </c>
      <c r="B44" s="9">
        <v>363</v>
      </c>
      <c r="C44" s="9">
        <v>0</v>
      </c>
      <c r="D44" s="9">
        <v>0</v>
      </c>
      <c r="E44" s="9">
        <v>61</v>
      </c>
      <c r="F44" s="9">
        <v>0</v>
      </c>
      <c r="G44" s="9">
        <v>0</v>
      </c>
      <c r="H44" s="9">
        <v>27</v>
      </c>
      <c r="I44" s="9">
        <v>0</v>
      </c>
      <c r="J44" s="9">
        <v>95</v>
      </c>
      <c r="K44" s="9">
        <v>0</v>
      </c>
      <c r="L44" s="10">
        <f t="shared" si="0"/>
        <v>546</v>
      </c>
    </row>
    <row r="45" spans="1:12" ht="13.5" thickBot="1">
      <c r="A45" s="20" t="s">
        <v>54</v>
      </c>
      <c r="B45" s="9">
        <v>365</v>
      </c>
      <c r="C45" s="9">
        <v>0</v>
      </c>
      <c r="D45" s="9">
        <v>0</v>
      </c>
      <c r="E45" s="9">
        <v>27</v>
      </c>
      <c r="F45" s="9">
        <v>0</v>
      </c>
      <c r="G45" s="9">
        <v>0</v>
      </c>
      <c r="H45" s="9">
        <v>27</v>
      </c>
      <c r="I45" s="9">
        <v>0</v>
      </c>
      <c r="J45" s="9">
        <v>94</v>
      </c>
      <c r="K45" s="9">
        <v>0</v>
      </c>
      <c r="L45" s="10">
        <f t="shared" si="0"/>
        <v>513</v>
      </c>
    </row>
    <row r="46" spans="1:12" ht="12.75">
      <c r="A46" s="21" t="s">
        <v>19</v>
      </c>
      <c r="B46" s="11">
        <f aca="true" t="shared" si="1" ref="B46:L46">SUM(B15:B45)</f>
        <v>10649</v>
      </c>
      <c r="C46" s="11">
        <f t="shared" si="1"/>
        <v>0</v>
      </c>
      <c r="D46" s="11">
        <f t="shared" si="1"/>
        <v>0</v>
      </c>
      <c r="E46" s="11">
        <f t="shared" si="1"/>
        <v>954</v>
      </c>
      <c r="F46" s="11">
        <f t="shared" si="1"/>
        <v>0</v>
      </c>
      <c r="G46" s="11">
        <f t="shared" si="1"/>
        <v>0</v>
      </c>
      <c r="H46" s="11">
        <f t="shared" si="1"/>
        <v>898</v>
      </c>
      <c r="I46" s="11">
        <f t="shared" si="1"/>
        <v>0</v>
      </c>
      <c r="J46" s="11">
        <f t="shared" si="1"/>
        <v>2754</v>
      </c>
      <c r="K46" s="11">
        <f t="shared" si="1"/>
        <v>8</v>
      </c>
      <c r="L46" s="12">
        <f t="shared" si="1"/>
        <v>15263</v>
      </c>
    </row>
    <row r="47" spans="1:12" ht="13.5" thickBot="1">
      <c r="A47" s="22" t="s">
        <v>55</v>
      </c>
      <c r="B47" s="13">
        <f aca="true" t="shared" si="2" ref="B47:L47">(B46/$M13)</f>
        <v>343.51612903225805</v>
      </c>
      <c r="C47" s="13">
        <f t="shared" si="2"/>
        <v>0</v>
      </c>
      <c r="D47" s="13">
        <f t="shared" si="2"/>
        <v>0</v>
      </c>
      <c r="E47" s="13">
        <f t="shared" si="2"/>
        <v>30.774193548387096</v>
      </c>
      <c r="F47" s="13">
        <f t="shared" si="2"/>
        <v>0</v>
      </c>
      <c r="G47" s="13">
        <f t="shared" si="2"/>
        <v>0</v>
      </c>
      <c r="H47" s="13">
        <f t="shared" si="2"/>
        <v>28.967741935483872</v>
      </c>
      <c r="I47" s="13">
        <f t="shared" si="2"/>
        <v>0</v>
      </c>
      <c r="J47" s="13">
        <f t="shared" si="2"/>
        <v>88.83870967741936</v>
      </c>
      <c r="K47" s="13">
        <f t="shared" si="2"/>
        <v>0.25806451612903225</v>
      </c>
      <c r="L47" s="14">
        <f t="shared" si="2"/>
        <v>492.35483870967744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L6" sqref="L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2009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45</v>
      </c>
      <c r="C15" s="9">
        <v>0</v>
      </c>
      <c r="D15" s="9">
        <v>0</v>
      </c>
      <c r="E15" s="9">
        <v>0</v>
      </c>
      <c r="F15" s="9">
        <v>5</v>
      </c>
      <c r="G15" s="9">
        <v>15</v>
      </c>
      <c r="H15" s="9">
        <v>14</v>
      </c>
      <c r="I15" s="9">
        <v>133</v>
      </c>
      <c r="J15" s="9">
        <v>15</v>
      </c>
      <c r="K15" s="9">
        <v>0</v>
      </c>
      <c r="L15" s="10">
        <f aca="true" t="shared" si="0" ref="L15:L45">SUM(B15:K15)</f>
        <v>227</v>
      </c>
      <c r="M15" s="23" t="s">
        <v>61</v>
      </c>
    </row>
    <row r="16" spans="1:13" ht="12.75">
      <c r="A16" s="20" t="s">
        <v>25</v>
      </c>
      <c r="B16" s="9">
        <v>54</v>
      </c>
      <c r="C16" s="9">
        <v>0</v>
      </c>
      <c r="D16" s="9">
        <v>0</v>
      </c>
      <c r="E16" s="9">
        <v>2</v>
      </c>
      <c r="F16" s="9">
        <v>11</v>
      </c>
      <c r="G16" s="9">
        <v>34</v>
      </c>
      <c r="H16" s="9">
        <v>21</v>
      </c>
      <c r="I16" s="9">
        <v>433</v>
      </c>
      <c r="J16" s="9">
        <v>62</v>
      </c>
      <c r="K16" s="9">
        <v>3</v>
      </c>
      <c r="L16" s="10">
        <f t="shared" si="0"/>
        <v>620</v>
      </c>
      <c r="M16" s="28"/>
    </row>
    <row r="17" spans="1:13" ht="12.75">
      <c r="A17" s="20" t="s">
        <v>26</v>
      </c>
      <c r="B17" s="9">
        <v>63</v>
      </c>
      <c r="C17" s="9">
        <v>0</v>
      </c>
      <c r="D17" s="9">
        <v>0</v>
      </c>
      <c r="E17" s="9">
        <v>5</v>
      </c>
      <c r="F17" s="9">
        <v>20</v>
      </c>
      <c r="G17" s="9">
        <v>38</v>
      </c>
      <c r="H17" s="9">
        <v>16</v>
      </c>
      <c r="I17" s="9">
        <v>548</v>
      </c>
      <c r="J17" s="9">
        <v>96</v>
      </c>
      <c r="K17" s="9">
        <v>0</v>
      </c>
      <c r="L17" s="10">
        <f t="shared" si="0"/>
        <v>786</v>
      </c>
      <c r="M17" s="28"/>
    </row>
    <row r="18" spans="1:13" ht="12.75">
      <c r="A18" s="20" t="s">
        <v>27</v>
      </c>
      <c r="B18" s="9">
        <v>25</v>
      </c>
      <c r="C18" s="9">
        <v>0</v>
      </c>
      <c r="D18" s="9">
        <v>0</v>
      </c>
      <c r="E18" s="9">
        <v>0</v>
      </c>
      <c r="F18" s="9">
        <v>2</v>
      </c>
      <c r="G18" s="9">
        <v>4</v>
      </c>
      <c r="H18" s="9">
        <v>4</v>
      </c>
      <c r="I18" s="9">
        <v>41</v>
      </c>
      <c r="J18" s="9">
        <v>6</v>
      </c>
      <c r="K18" s="9">
        <v>0</v>
      </c>
      <c r="L18" s="10">
        <f t="shared" si="0"/>
        <v>82</v>
      </c>
      <c r="M18" s="28"/>
    </row>
    <row r="19" spans="1:13" ht="12.75">
      <c r="A19" s="20" t="s">
        <v>28</v>
      </c>
      <c r="B19" s="9">
        <v>84</v>
      </c>
      <c r="C19" s="9">
        <v>0</v>
      </c>
      <c r="D19" s="9">
        <v>0</v>
      </c>
      <c r="E19" s="9">
        <v>13</v>
      </c>
      <c r="F19" s="9">
        <v>14</v>
      </c>
      <c r="G19" s="9">
        <v>32</v>
      </c>
      <c r="H19" s="9">
        <v>21</v>
      </c>
      <c r="I19" s="9">
        <v>472</v>
      </c>
      <c r="J19" s="9">
        <v>105</v>
      </c>
      <c r="K19" s="9">
        <v>0</v>
      </c>
      <c r="L19" s="10">
        <f t="shared" si="0"/>
        <v>741</v>
      </c>
      <c r="M19" s="28"/>
    </row>
    <row r="20" spans="1:13" ht="12.75">
      <c r="A20" s="20" t="s">
        <v>29</v>
      </c>
      <c r="B20" s="9">
        <v>65</v>
      </c>
      <c r="C20" s="9">
        <v>0</v>
      </c>
      <c r="D20" s="9">
        <v>0</v>
      </c>
      <c r="E20" s="9">
        <v>4</v>
      </c>
      <c r="F20" s="9">
        <v>17</v>
      </c>
      <c r="G20" s="9">
        <v>41</v>
      </c>
      <c r="H20" s="9">
        <v>13</v>
      </c>
      <c r="I20" s="9">
        <v>647</v>
      </c>
      <c r="J20" s="9">
        <v>80</v>
      </c>
      <c r="K20" s="9">
        <v>0</v>
      </c>
      <c r="L20" s="10">
        <f t="shared" si="0"/>
        <v>867</v>
      </c>
      <c r="M20" s="28"/>
    </row>
    <row r="21" spans="1:13" ht="12.75">
      <c r="A21" s="20" t="s">
        <v>30</v>
      </c>
      <c r="B21" s="9">
        <v>77</v>
      </c>
      <c r="C21" s="9">
        <v>0</v>
      </c>
      <c r="D21" s="9">
        <v>0</v>
      </c>
      <c r="E21" s="9">
        <v>1</v>
      </c>
      <c r="F21" s="9">
        <v>8</v>
      </c>
      <c r="G21" s="9">
        <v>49</v>
      </c>
      <c r="H21" s="9">
        <v>15</v>
      </c>
      <c r="I21" s="9">
        <v>450</v>
      </c>
      <c r="J21" s="9">
        <v>49</v>
      </c>
      <c r="K21" s="9">
        <v>0</v>
      </c>
      <c r="L21" s="10">
        <f t="shared" si="0"/>
        <v>649</v>
      </c>
      <c r="M21" s="28"/>
    </row>
    <row r="22" spans="1:13" ht="12.75">
      <c r="A22" s="20" t="s">
        <v>31</v>
      </c>
      <c r="B22" s="9">
        <v>109</v>
      </c>
      <c r="C22" s="9">
        <v>0</v>
      </c>
      <c r="D22" s="9">
        <v>0</v>
      </c>
      <c r="E22" s="9">
        <v>6</v>
      </c>
      <c r="F22" s="9">
        <v>13</v>
      </c>
      <c r="G22" s="9">
        <v>45</v>
      </c>
      <c r="H22" s="9">
        <v>15</v>
      </c>
      <c r="I22" s="9">
        <v>366</v>
      </c>
      <c r="J22" s="9">
        <v>45</v>
      </c>
      <c r="K22" s="9">
        <v>0</v>
      </c>
      <c r="L22" s="10">
        <f t="shared" si="0"/>
        <v>599</v>
      </c>
      <c r="M22" s="28"/>
    </row>
    <row r="23" spans="1:13" ht="12.75">
      <c r="A23" s="20" t="s">
        <v>32</v>
      </c>
      <c r="B23" s="9">
        <v>182</v>
      </c>
      <c r="C23" s="9">
        <v>0</v>
      </c>
      <c r="D23" s="9">
        <v>0</v>
      </c>
      <c r="E23" s="9">
        <v>4</v>
      </c>
      <c r="F23" s="9">
        <v>10</v>
      </c>
      <c r="G23" s="9">
        <v>55</v>
      </c>
      <c r="H23" s="9">
        <v>16</v>
      </c>
      <c r="I23" s="9">
        <v>432</v>
      </c>
      <c r="J23" s="9">
        <v>55</v>
      </c>
      <c r="K23" s="9">
        <v>0</v>
      </c>
      <c r="L23" s="10">
        <f t="shared" si="0"/>
        <v>754</v>
      </c>
      <c r="M23" s="28"/>
    </row>
    <row r="24" spans="1:13" ht="12.75">
      <c r="A24" s="20" t="s">
        <v>33</v>
      </c>
      <c r="B24" s="9">
        <v>129</v>
      </c>
      <c r="C24" s="9">
        <v>0</v>
      </c>
      <c r="D24" s="9">
        <v>0</v>
      </c>
      <c r="E24" s="9">
        <v>4</v>
      </c>
      <c r="F24" s="9">
        <v>12</v>
      </c>
      <c r="G24" s="9">
        <v>23</v>
      </c>
      <c r="H24" s="9">
        <v>14</v>
      </c>
      <c r="I24" s="9">
        <v>190</v>
      </c>
      <c r="J24" s="9">
        <v>23</v>
      </c>
      <c r="K24" s="9">
        <v>0</v>
      </c>
      <c r="L24" s="10">
        <f t="shared" si="0"/>
        <v>395</v>
      </c>
      <c r="M24" s="28"/>
    </row>
    <row r="25" spans="1:13" ht="12.75">
      <c r="A25" s="20" t="s">
        <v>34</v>
      </c>
      <c r="B25" s="9">
        <v>124</v>
      </c>
      <c r="C25" s="9">
        <v>0</v>
      </c>
      <c r="D25" s="9">
        <v>0</v>
      </c>
      <c r="E25" s="9">
        <v>5</v>
      </c>
      <c r="F25" s="9">
        <v>10</v>
      </c>
      <c r="G25" s="9">
        <v>18</v>
      </c>
      <c r="H25" s="9">
        <v>13</v>
      </c>
      <c r="I25" s="9">
        <v>105</v>
      </c>
      <c r="J25" s="9">
        <v>18</v>
      </c>
      <c r="K25" s="9">
        <v>4</v>
      </c>
      <c r="L25" s="10">
        <f t="shared" si="0"/>
        <v>297</v>
      </c>
      <c r="M25" s="28"/>
    </row>
    <row r="26" spans="1:13" ht="12.75">
      <c r="A26" s="20" t="s">
        <v>35</v>
      </c>
      <c r="B26" s="9">
        <v>110</v>
      </c>
      <c r="C26" s="9">
        <v>0</v>
      </c>
      <c r="D26" s="9">
        <v>0</v>
      </c>
      <c r="E26" s="9">
        <v>11</v>
      </c>
      <c r="F26" s="9">
        <v>10</v>
      </c>
      <c r="G26" s="9">
        <v>41</v>
      </c>
      <c r="H26" s="9">
        <v>15</v>
      </c>
      <c r="I26" s="9">
        <v>325</v>
      </c>
      <c r="J26" s="9">
        <v>41</v>
      </c>
      <c r="K26" s="9">
        <v>3</v>
      </c>
      <c r="L26" s="10">
        <f t="shared" si="0"/>
        <v>556</v>
      </c>
      <c r="M26" s="28"/>
    </row>
    <row r="27" spans="1:13" ht="12.75">
      <c r="A27" s="20" t="s">
        <v>36</v>
      </c>
      <c r="B27" s="9">
        <v>93</v>
      </c>
      <c r="C27" s="9">
        <v>0</v>
      </c>
      <c r="D27" s="9">
        <v>0</v>
      </c>
      <c r="E27" s="9">
        <v>10</v>
      </c>
      <c r="F27" s="9">
        <v>12</v>
      </c>
      <c r="G27" s="9">
        <v>38</v>
      </c>
      <c r="H27" s="9">
        <v>10</v>
      </c>
      <c r="I27" s="9">
        <v>245</v>
      </c>
      <c r="J27" s="9">
        <v>38</v>
      </c>
      <c r="K27" s="9">
        <v>0</v>
      </c>
      <c r="L27" s="10">
        <f t="shared" si="0"/>
        <v>446</v>
      </c>
      <c r="M27" s="28"/>
    </row>
    <row r="28" spans="1:12" ht="12.75">
      <c r="A28" s="20">
        <v>14</v>
      </c>
      <c r="B28" s="9">
        <v>83</v>
      </c>
      <c r="C28" s="9">
        <v>0</v>
      </c>
      <c r="D28" s="9">
        <v>0</v>
      </c>
      <c r="E28" s="9">
        <v>8</v>
      </c>
      <c r="F28" s="9">
        <v>11</v>
      </c>
      <c r="G28" s="9">
        <v>25</v>
      </c>
      <c r="H28" s="9">
        <v>22</v>
      </c>
      <c r="I28" s="9">
        <v>421</v>
      </c>
      <c r="J28" s="9">
        <v>64</v>
      </c>
      <c r="K28" s="9">
        <v>0</v>
      </c>
      <c r="L28" s="10">
        <f t="shared" si="0"/>
        <v>634</v>
      </c>
    </row>
    <row r="29" spans="1:12" ht="12.75">
      <c r="A29" s="20" t="s">
        <v>38</v>
      </c>
      <c r="B29" s="9">
        <v>104</v>
      </c>
      <c r="C29" s="9">
        <v>0</v>
      </c>
      <c r="D29" s="9">
        <v>0</v>
      </c>
      <c r="E29" s="9">
        <v>8</v>
      </c>
      <c r="F29" s="9">
        <v>7</v>
      </c>
      <c r="G29" s="9">
        <v>26</v>
      </c>
      <c r="H29" s="9">
        <v>17</v>
      </c>
      <c r="I29" s="9">
        <v>389</v>
      </c>
      <c r="J29" s="9">
        <v>60</v>
      </c>
      <c r="K29" s="9">
        <v>0</v>
      </c>
      <c r="L29" s="10">
        <f t="shared" si="0"/>
        <v>611</v>
      </c>
    </row>
    <row r="30" spans="1:12" ht="12.75">
      <c r="A30" s="20" t="s">
        <v>39</v>
      </c>
      <c r="B30" s="9">
        <v>126</v>
      </c>
      <c r="C30" s="9">
        <v>0</v>
      </c>
      <c r="D30" s="9">
        <v>0</v>
      </c>
      <c r="E30" s="9">
        <v>5</v>
      </c>
      <c r="F30" s="9">
        <v>9</v>
      </c>
      <c r="G30" s="9">
        <v>21</v>
      </c>
      <c r="H30" s="9">
        <v>13</v>
      </c>
      <c r="I30" s="9">
        <v>417</v>
      </c>
      <c r="J30" s="9">
        <v>66</v>
      </c>
      <c r="K30" s="9">
        <v>0</v>
      </c>
      <c r="L30" s="10">
        <f t="shared" si="0"/>
        <v>657</v>
      </c>
    </row>
    <row r="31" spans="1:12" ht="12.75">
      <c r="A31" s="20" t="s">
        <v>40</v>
      </c>
      <c r="B31" s="9">
        <v>126</v>
      </c>
      <c r="C31" s="9">
        <v>0</v>
      </c>
      <c r="D31" s="9">
        <v>0</v>
      </c>
      <c r="E31" s="9">
        <v>3</v>
      </c>
      <c r="F31" s="9">
        <v>6</v>
      </c>
      <c r="G31" s="9">
        <v>12</v>
      </c>
      <c r="H31" s="9">
        <v>23</v>
      </c>
      <c r="I31" s="9">
        <v>353</v>
      </c>
      <c r="J31" s="9">
        <v>49</v>
      </c>
      <c r="K31" s="9">
        <v>0</v>
      </c>
      <c r="L31" s="10">
        <f t="shared" si="0"/>
        <v>572</v>
      </c>
    </row>
    <row r="32" spans="1:12" ht="12.75">
      <c r="A32" s="20" t="s">
        <v>41</v>
      </c>
      <c r="B32" s="9">
        <v>163</v>
      </c>
      <c r="C32" s="9">
        <v>0</v>
      </c>
      <c r="D32" s="9">
        <v>0</v>
      </c>
      <c r="E32" s="9">
        <v>7</v>
      </c>
      <c r="F32" s="9">
        <v>3</v>
      </c>
      <c r="G32" s="9">
        <v>10</v>
      </c>
      <c r="H32" s="9">
        <v>17</v>
      </c>
      <c r="I32" s="9">
        <v>203</v>
      </c>
      <c r="J32" s="9">
        <v>15</v>
      </c>
      <c r="K32" s="9">
        <v>1</v>
      </c>
      <c r="L32" s="10">
        <f t="shared" si="0"/>
        <v>419</v>
      </c>
    </row>
    <row r="33" spans="1:12" ht="12.75">
      <c r="A33" s="20" t="s">
        <v>42</v>
      </c>
      <c r="B33" s="9">
        <v>286</v>
      </c>
      <c r="C33" s="9">
        <v>0</v>
      </c>
      <c r="D33" s="9">
        <v>0</v>
      </c>
      <c r="E33" s="9">
        <v>8</v>
      </c>
      <c r="F33" s="9">
        <v>9</v>
      </c>
      <c r="G33" s="9">
        <v>25</v>
      </c>
      <c r="H33" s="9">
        <v>20</v>
      </c>
      <c r="I33" s="9">
        <v>368</v>
      </c>
      <c r="J33" s="9">
        <v>45</v>
      </c>
      <c r="K33" s="9">
        <v>1</v>
      </c>
      <c r="L33" s="10">
        <f t="shared" si="0"/>
        <v>762</v>
      </c>
    </row>
    <row r="34" spans="1:12" ht="12.75">
      <c r="A34" s="20" t="s">
        <v>43</v>
      </c>
      <c r="B34" s="9">
        <v>153</v>
      </c>
      <c r="C34" s="9">
        <v>0</v>
      </c>
      <c r="D34" s="9">
        <v>0</v>
      </c>
      <c r="E34" s="9">
        <v>3</v>
      </c>
      <c r="F34" s="9">
        <v>23</v>
      </c>
      <c r="G34" s="9">
        <v>34</v>
      </c>
      <c r="H34" s="9">
        <v>18</v>
      </c>
      <c r="I34" s="9">
        <v>436</v>
      </c>
      <c r="J34" s="9">
        <v>47</v>
      </c>
      <c r="K34" s="9">
        <v>0</v>
      </c>
      <c r="L34" s="10">
        <f t="shared" si="0"/>
        <v>714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161</v>
      </c>
      <c r="C37" s="9">
        <v>0</v>
      </c>
      <c r="D37" s="9">
        <v>0</v>
      </c>
      <c r="E37" s="9">
        <v>10</v>
      </c>
      <c r="F37" s="9">
        <v>19</v>
      </c>
      <c r="G37" s="9">
        <v>44</v>
      </c>
      <c r="H37" s="9">
        <v>15</v>
      </c>
      <c r="I37" s="9">
        <v>568</v>
      </c>
      <c r="J37" s="9">
        <v>44</v>
      </c>
      <c r="K37" s="9">
        <v>0</v>
      </c>
      <c r="L37" s="10">
        <f t="shared" si="0"/>
        <v>861</v>
      </c>
    </row>
    <row r="38" spans="1:12" ht="12.75">
      <c r="A38" s="20" t="s">
        <v>47</v>
      </c>
      <c r="B38" s="9">
        <v>142</v>
      </c>
      <c r="C38" s="9">
        <v>0</v>
      </c>
      <c r="D38" s="9">
        <v>0</v>
      </c>
      <c r="E38" s="9">
        <v>0</v>
      </c>
      <c r="F38" s="9">
        <v>10</v>
      </c>
      <c r="G38" s="9">
        <v>34</v>
      </c>
      <c r="H38" s="9">
        <v>15</v>
      </c>
      <c r="I38" s="9">
        <v>311</v>
      </c>
      <c r="J38" s="9">
        <v>34</v>
      </c>
      <c r="K38" s="9">
        <v>0</v>
      </c>
      <c r="L38" s="10">
        <f t="shared" si="0"/>
        <v>546</v>
      </c>
    </row>
    <row r="39" spans="1:12" ht="12.75">
      <c r="A39" s="20" t="s">
        <v>48</v>
      </c>
      <c r="B39" s="9">
        <v>163</v>
      </c>
      <c r="C39" s="9">
        <v>0</v>
      </c>
      <c r="D39" s="9">
        <v>0</v>
      </c>
      <c r="E39" s="9">
        <v>7</v>
      </c>
      <c r="F39" s="9">
        <v>12</v>
      </c>
      <c r="G39" s="9">
        <v>49</v>
      </c>
      <c r="H39" s="9">
        <v>15</v>
      </c>
      <c r="I39" s="9">
        <v>377</v>
      </c>
      <c r="J39" s="9">
        <v>49</v>
      </c>
      <c r="K39" s="9">
        <v>0</v>
      </c>
      <c r="L39" s="10">
        <f t="shared" si="0"/>
        <v>672</v>
      </c>
    </row>
    <row r="40" spans="1:12" ht="12.75">
      <c r="A40" s="20" t="s">
        <v>49</v>
      </c>
      <c r="B40" s="9">
        <v>186</v>
      </c>
      <c r="C40" s="9">
        <v>0</v>
      </c>
      <c r="D40" s="9">
        <v>0</v>
      </c>
      <c r="E40" s="9">
        <v>9</v>
      </c>
      <c r="F40" s="9">
        <v>13</v>
      </c>
      <c r="G40" s="9">
        <v>45</v>
      </c>
      <c r="H40" s="9">
        <v>10</v>
      </c>
      <c r="I40" s="9">
        <v>430</v>
      </c>
      <c r="J40" s="9">
        <v>45</v>
      </c>
      <c r="K40" s="9">
        <v>0</v>
      </c>
      <c r="L40" s="10">
        <f t="shared" si="0"/>
        <v>738</v>
      </c>
    </row>
    <row r="41" spans="1:12" ht="12.75">
      <c r="A41" s="20" t="s">
        <v>50</v>
      </c>
      <c r="B41" s="9">
        <v>114</v>
      </c>
      <c r="C41" s="9">
        <v>0</v>
      </c>
      <c r="D41" s="9">
        <v>0</v>
      </c>
      <c r="E41" s="9">
        <v>5</v>
      </c>
      <c r="F41" s="9">
        <v>14</v>
      </c>
      <c r="G41" s="9">
        <v>42</v>
      </c>
      <c r="H41" s="9">
        <v>9</v>
      </c>
      <c r="I41" s="9">
        <v>415</v>
      </c>
      <c r="J41" s="9">
        <v>42</v>
      </c>
      <c r="K41" s="9">
        <v>1</v>
      </c>
      <c r="L41" s="10">
        <f t="shared" si="0"/>
        <v>642</v>
      </c>
    </row>
    <row r="42" spans="1:12" ht="12.75">
      <c r="A42" s="20" t="s">
        <v>51</v>
      </c>
      <c r="B42" s="9">
        <v>108</v>
      </c>
      <c r="C42" s="9">
        <v>0</v>
      </c>
      <c r="D42" s="9">
        <v>0</v>
      </c>
      <c r="E42" s="9">
        <v>3</v>
      </c>
      <c r="F42" s="9">
        <v>15</v>
      </c>
      <c r="G42" s="9">
        <v>43</v>
      </c>
      <c r="H42" s="9">
        <v>10</v>
      </c>
      <c r="I42" s="9">
        <v>437</v>
      </c>
      <c r="J42" s="9">
        <v>43</v>
      </c>
      <c r="K42" s="9">
        <v>0</v>
      </c>
      <c r="L42" s="10">
        <f t="shared" si="0"/>
        <v>659</v>
      </c>
    </row>
    <row r="43" spans="1:12" ht="12.75">
      <c r="A43" s="20" t="s">
        <v>52</v>
      </c>
      <c r="B43" s="9">
        <v>102</v>
      </c>
      <c r="C43" s="9">
        <v>0</v>
      </c>
      <c r="D43" s="9">
        <v>0</v>
      </c>
      <c r="E43" s="9">
        <v>5</v>
      </c>
      <c r="F43" s="9">
        <v>10</v>
      </c>
      <c r="G43" s="9">
        <v>20</v>
      </c>
      <c r="H43" s="9">
        <v>10</v>
      </c>
      <c r="I43" s="9">
        <v>401</v>
      </c>
      <c r="J43" s="9">
        <v>63</v>
      </c>
      <c r="K43" s="9">
        <v>0</v>
      </c>
      <c r="L43" s="10">
        <f t="shared" si="0"/>
        <v>611</v>
      </c>
    </row>
    <row r="44" spans="1:12" ht="12.75">
      <c r="A44" s="20" t="s">
        <v>53</v>
      </c>
      <c r="B44" s="9">
        <v>120</v>
      </c>
      <c r="C44" s="9">
        <v>0</v>
      </c>
      <c r="D44" s="9">
        <v>0</v>
      </c>
      <c r="E44" s="9">
        <v>4</v>
      </c>
      <c r="F44" s="9">
        <v>12</v>
      </c>
      <c r="G44" s="9">
        <v>45</v>
      </c>
      <c r="H44" s="9">
        <v>18</v>
      </c>
      <c r="I44" s="9">
        <v>410</v>
      </c>
      <c r="J44" s="9">
        <v>45</v>
      </c>
      <c r="K44" s="9">
        <v>0</v>
      </c>
      <c r="L44" s="10">
        <f t="shared" si="0"/>
        <v>654</v>
      </c>
    </row>
    <row r="45" spans="1:12" ht="13.5" thickBot="1">
      <c r="A45" s="20" t="s">
        <v>54</v>
      </c>
      <c r="B45" s="9">
        <v>96</v>
      </c>
      <c r="C45" s="9">
        <v>0</v>
      </c>
      <c r="D45" s="9">
        <v>0</v>
      </c>
      <c r="E45" s="9">
        <v>5</v>
      </c>
      <c r="F45" s="9">
        <v>13</v>
      </c>
      <c r="G45" s="9">
        <v>29</v>
      </c>
      <c r="H45" s="9">
        <v>13</v>
      </c>
      <c r="I45" s="9">
        <v>298</v>
      </c>
      <c r="J45" s="9">
        <v>29</v>
      </c>
      <c r="K45" s="9">
        <v>0</v>
      </c>
      <c r="L45" s="10">
        <f t="shared" si="0"/>
        <v>483</v>
      </c>
    </row>
    <row r="46" spans="1:12" ht="12.75">
      <c r="A46" s="21" t="s">
        <v>19</v>
      </c>
      <c r="B46" s="11">
        <f aca="true" t="shared" si="1" ref="B46:L46">SUM(B15:B45)</f>
        <v>3393</v>
      </c>
      <c r="C46" s="11">
        <f t="shared" si="1"/>
        <v>0</v>
      </c>
      <c r="D46" s="11">
        <f t="shared" si="1"/>
        <v>0</v>
      </c>
      <c r="E46" s="11">
        <f t="shared" si="1"/>
        <v>155</v>
      </c>
      <c r="F46" s="11">
        <f t="shared" si="1"/>
        <v>330</v>
      </c>
      <c r="G46" s="11">
        <f t="shared" si="1"/>
        <v>937</v>
      </c>
      <c r="H46" s="11">
        <f t="shared" si="1"/>
        <v>432</v>
      </c>
      <c r="I46" s="11">
        <f t="shared" si="1"/>
        <v>10621</v>
      </c>
      <c r="J46" s="11">
        <f t="shared" si="1"/>
        <v>1373</v>
      </c>
      <c r="K46" s="11">
        <f t="shared" si="1"/>
        <v>13</v>
      </c>
      <c r="L46" s="12">
        <f t="shared" si="1"/>
        <v>17254</v>
      </c>
    </row>
    <row r="47" spans="1:12" ht="13.5" thickBot="1">
      <c r="A47" s="22" t="s">
        <v>55</v>
      </c>
      <c r="B47" s="13">
        <f aca="true" t="shared" si="2" ref="B47:L47">(B46/$M13)</f>
        <v>109.45161290322581</v>
      </c>
      <c r="C47" s="13">
        <f t="shared" si="2"/>
        <v>0</v>
      </c>
      <c r="D47" s="13">
        <f t="shared" si="2"/>
        <v>0</v>
      </c>
      <c r="E47" s="13">
        <f t="shared" si="2"/>
        <v>5</v>
      </c>
      <c r="F47" s="13">
        <f t="shared" si="2"/>
        <v>10.64516129032258</v>
      </c>
      <c r="G47" s="13">
        <f t="shared" si="2"/>
        <v>30.225806451612904</v>
      </c>
      <c r="H47" s="13">
        <f t="shared" si="2"/>
        <v>13.935483870967742</v>
      </c>
      <c r="I47" s="13">
        <f t="shared" si="2"/>
        <v>342.61290322580646</v>
      </c>
      <c r="J47" s="13">
        <f t="shared" si="2"/>
        <v>44.29032258064516</v>
      </c>
      <c r="K47" s="13">
        <f t="shared" si="2"/>
        <v>0.41935483870967744</v>
      </c>
      <c r="L47" s="14">
        <f t="shared" si="2"/>
        <v>556.5806451612904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 t="s">
        <v>69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2009-08-06T20:11:37Z</cp:lastPrinted>
  <dcterms:created xsi:type="dcterms:W3CDTF">2004-02-06T13:10:41Z</dcterms:created>
  <dcterms:modified xsi:type="dcterms:W3CDTF">2009-08-07T20:57:31Z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2000.00000000000</vt:lpwstr>
  </property>
  <property fmtid="{D5CDD505-2E9C-101B-9397-08002B2CF9AE}" pid="15" name="Año">
    <vt:lpwstr>2009</vt:lpwstr>
  </property>
  <property fmtid="{D5CDD505-2E9C-101B-9397-08002B2CF9AE}" pid="16" name="Mes">
    <vt:lpwstr>Julio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/PasadasVehiculares/Vehic-julio-09.xls</vt:lpwstr>
  </property>
  <property fmtid="{D5CDD505-2E9C-101B-9397-08002B2CF9AE}" pid="19" name="N_Mes">
    <vt:lpwstr>7.00000000000000</vt:lpwstr>
  </property>
</Properties>
</file>