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enero-17" sheetId="1" r:id="rId1"/>
    <sheet name="chai-enero-17" sheetId="2" r:id="rId2"/>
    <sheet name="las-raices-enero-17" sheetId="3" r:id="rId3"/>
    <sheet name="San-Roque-enero-17" sheetId="4" r:id="rId4"/>
  </sheets>
  <definedNames/>
  <calcPr fullCalcOnLoad="1"/>
</workbook>
</file>

<file path=xl/sharedStrings.xml><?xml version="1.0" encoding="utf-8"?>
<sst xmlns="http://schemas.openxmlformats.org/spreadsheetml/2006/main" count="246" uniqueCount="68">
  <si>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</si>
  <si>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</si>
  <si>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</si>
  <si>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</si>
  <si>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</si>
  <si>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</si>
  <si>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</si>
  <si>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</si>
  <si>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</si>
  <si>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</si>
  <si>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</si>
  <si>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</si>
  <si>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</si>
  <si>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</si>
  <si>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</si>
  <si>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</si>
  <si>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</si>
  <si>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</si>
  <si>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</si>
  <si>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</si>
  <si>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</si>
  <si>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</si>
  <si>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</si>
  <si>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</si>
  <si>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</si>
  <si>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</si>
  <si>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</si>
  <si>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</si>
  <si>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</si>
  <si>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</si>
  <si>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</si>
  <si>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</si>
  <si>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</si>
  <si>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</si>
  <si>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</si>
  <si>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</si>
  <si>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</si>
  <si>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</si>
  <si>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</si>
  <si>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</si>
  <si>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</si>
  <si>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</si>
  <si>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</si>
  <si>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</si>
  <si>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</si>
  <si>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</si>
  <si>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</si>
  <si>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</si>
  <si>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</si>
  <si>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</si>
  <si>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</si>
  <si>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</si>
  <si>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</si>
  <si>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</si>
  <si>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</si>
  <si>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</si>
  <si>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</si>
  <si>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</si>
  <si>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</si>
  <si>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</si>
  <si>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</si>
  <si>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</si>
  <si>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</si>
  <si>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</si>
  <si>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</si>
  <si>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</si>
  <si>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ENERO</t>
  </si>
  <si>
    <t xml:space="preserve">           -  Con fecha 27 de Enero del 2017, se suspende cobro  valor del Peaje por Incendios Forestales. 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</si>
</sst>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 horizontal="left"/>
    </xf>
    <xf numFmtId="37" fontId="12" fillId="0" borderId="0" xfId="0" applyNumberFormat="1" applyFont="1" applyAlignment="1" applyProtection="1" quotePrefix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640</v>
      </c>
      <c r="C15" s="9">
        <v>1</v>
      </c>
      <c r="D15" s="9">
        <v>0</v>
      </c>
      <c r="E15" s="9">
        <v>1</v>
      </c>
      <c r="F15" s="9">
        <v>21</v>
      </c>
      <c r="G15" s="9">
        <v>22</v>
      </c>
      <c r="H15" s="9">
        <v>3</v>
      </c>
      <c r="I15" s="9">
        <v>31</v>
      </c>
      <c r="J15" s="9">
        <v>6</v>
      </c>
      <c r="K15" s="9">
        <v>15</v>
      </c>
      <c r="L15" s="10">
        <f aca="true" t="shared" si="0" ref="L15:L45">SUM(B15:K15)</f>
        <v>740</v>
      </c>
      <c r="M15" s="23" t="s">
        <v>59</v>
      </c>
    </row>
    <row r="16" spans="1:13" ht="12.75">
      <c r="A16" s="20" t="s">
        <v>24</v>
      </c>
      <c r="B16" s="9">
        <v>1194</v>
      </c>
      <c r="C16" s="9">
        <v>2</v>
      </c>
      <c r="D16" s="9">
        <v>0</v>
      </c>
      <c r="E16" s="9">
        <v>1</v>
      </c>
      <c r="F16" s="9">
        <v>50</v>
      </c>
      <c r="G16" s="9">
        <v>50</v>
      </c>
      <c r="H16" s="9">
        <v>10</v>
      </c>
      <c r="I16" s="9">
        <v>86</v>
      </c>
      <c r="J16" s="9">
        <v>19</v>
      </c>
      <c r="K16" s="9">
        <v>42</v>
      </c>
      <c r="L16" s="10">
        <f t="shared" si="0"/>
        <v>1454</v>
      </c>
      <c r="M16" s="28"/>
    </row>
    <row r="17" spans="1:13" ht="12.75">
      <c r="A17" s="20" t="s">
        <v>25</v>
      </c>
      <c r="B17" s="9">
        <v>1099</v>
      </c>
      <c r="C17" s="9">
        <v>4</v>
      </c>
      <c r="D17" s="9">
        <v>0</v>
      </c>
      <c r="E17" s="9">
        <v>3</v>
      </c>
      <c r="F17" s="9">
        <v>45</v>
      </c>
      <c r="G17" s="9">
        <v>150</v>
      </c>
      <c r="H17" s="9">
        <v>21</v>
      </c>
      <c r="I17" s="9">
        <v>123</v>
      </c>
      <c r="J17" s="9">
        <v>11</v>
      </c>
      <c r="K17" s="9">
        <v>25</v>
      </c>
      <c r="L17" s="10">
        <f t="shared" si="0"/>
        <v>1481</v>
      </c>
      <c r="M17" s="28"/>
    </row>
    <row r="18" spans="1:13" ht="12.75">
      <c r="A18" s="20" t="s">
        <v>26</v>
      </c>
      <c r="B18" s="9">
        <v>1188</v>
      </c>
      <c r="C18" s="9">
        <v>2</v>
      </c>
      <c r="D18" s="9">
        <v>0</v>
      </c>
      <c r="E18" s="9">
        <v>8</v>
      </c>
      <c r="F18" s="9">
        <v>63</v>
      </c>
      <c r="G18" s="9">
        <v>244</v>
      </c>
      <c r="H18" s="9">
        <v>17</v>
      </c>
      <c r="I18" s="9">
        <v>179</v>
      </c>
      <c r="J18" s="9">
        <v>27</v>
      </c>
      <c r="K18" s="9">
        <v>34</v>
      </c>
      <c r="L18" s="10">
        <f t="shared" si="0"/>
        <v>1762</v>
      </c>
      <c r="M18" s="28"/>
    </row>
    <row r="19" spans="1:13" ht="12.75">
      <c r="A19" s="20" t="s">
        <v>27</v>
      </c>
      <c r="B19" s="9">
        <v>1265</v>
      </c>
      <c r="C19" s="9">
        <v>1</v>
      </c>
      <c r="D19" s="9">
        <v>0</v>
      </c>
      <c r="E19" s="9">
        <v>5</v>
      </c>
      <c r="F19" s="9">
        <v>48</v>
      </c>
      <c r="G19" s="9">
        <v>279</v>
      </c>
      <c r="H19" s="9">
        <v>11</v>
      </c>
      <c r="I19" s="9">
        <v>196</v>
      </c>
      <c r="J19" s="9">
        <v>30</v>
      </c>
      <c r="K19" s="9">
        <v>35</v>
      </c>
      <c r="L19" s="10">
        <f t="shared" si="0"/>
        <v>1870</v>
      </c>
      <c r="M19" s="28"/>
    </row>
    <row r="20" spans="1:13" ht="12.75">
      <c r="A20" s="20" t="s">
        <v>28</v>
      </c>
      <c r="B20" s="9">
        <v>1329</v>
      </c>
      <c r="C20" s="9">
        <v>3</v>
      </c>
      <c r="D20" s="9">
        <v>0</v>
      </c>
      <c r="E20" s="9">
        <v>12</v>
      </c>
      <c r="F20" s="9">
        <v>41</v>
      </c>
      <c r="G20" s="9">
        <v>288</v>
      </c>
      <c r="H20" s="9">
        <v>18</v>
      </c>
      <c r="I20" s="9">
        <v>228</v>
      </c>
      <c r="J20" s="9">
        <v>33</v>
      </c>
      <c r="K20" s="9">
        <v>32</v>
      </c>
      <c r="L20" s="10">
        <f t="shared" si="0"/>
        <v>1984</v>
      </c>
      <c r="M20" s="28"/>
    </row>
    <row r="21" spans="1:13" ht="12.75">
      <c r="A21" s="20" t="s">
        <v>29</v>
      </c>
      <c r="B21" s="9">
        <v>1748</v>
      </c>
      <c r="C21" s="9">
        <v>3</v>
      </c>
      <c r="D21" s="9">
        <v>0</v>
      </c>
      <c r="E21" s="9">
        <v>5</v>
      </c>
      <c r="F21" s="9">
        <v>64</v>
      </c>
      <c r="G21" s="9">
        <v>186</v>
      </c>
      <c r="H21" s="9">
        <v>13</v>
      </c>
      <c r="I21" s="9">
        <v>223</v>
      </c>
      <c r="J21" s="9">
        <v>61</v>
      </c>
      <c r="K21" s="9">
        <v>66</v>
      </c>
      <c r="L21" s="10">
        <f t="shared" si="0"/>
        <v>2369</v>
      </c>
      <c r="M21" s="28"/>
    </row>
    <row r="22" spans="1:13" ht="12.75">
      <c r="A22" s="20" t="s">
        <v>30</v>
      </c>
      <c r="B22" s="9">
        <v>1807</v>
      </c>
      <c r="C22" s="9">
        <v>3</v>
      </c>
      <c r="D22" s="9">
        <v>0</v>
      </c>
      <c r="E22" s="9">
        <v>4</v>
      </c>
      <c r="F22" s="9">
        <v>53</v>
      </c>
      <c r="G22" s="9">
        <v>84</v>
      </c>
      <c r="H22" s="9">
        <v>12</v>
      </c>
      <c r="I22" s="9">
        <v>97</v>
      </c>
      <c r="J22" s="9">
        <v>26</v>
      </c>
      <c r="K22" s="9">
        <v>56</v>
      </c>
      <c r="L22" s="10">
        <f t="shared" si="0"/>
        <v>2142</v>
      </c>
      <c r="M22" s="28"/>
    </row>
    <row r="23" spans="1:13" ht="12.75">
      <c r="A23" s="20" t="s">
        <v>31</v>
      </c>
      <c r="B23" s="9">
        <v>2073</v>
      </c>
      <c r="C23" s="9">
        <v>3</v>
      </c>
      <c r="D23" s="9">
        <v>0</v>
      </c>
      <c r="E23" s="9">
        <v>14</v>
      </c>
      <c r="F23" s="9">
        <v>55</v>
      </c>
      <c r="G23" s="9">
        <v>139</v>
      </c>
      <c r="H23" s="9">
        <v>18</v>
      </c>
      <c r="I23" s="9">
        <v>110</v>
      </c>
      <c r="J23" s="9">
        <v>14</v>
      </c>
      <c r="K23" s="9">
        <v>59</v>
      </c>
      <c r="L23" s="10">
        <f t="shared" si="0"/>
        <v>2485</v>
      </c>
      <c r="M23" s="28"/>
    </row>
    <row r="24" spans="1:13" ht="12.75">
      <c r="A24" s="20" t="s">
        <v>32</v>
      </c>
      <c r="B24" s="9">
        <v>1848</v>
      </c>
      <c r="C24" s="9">
        <v>1</v>
      </c>
      <c r="D24" s="9">
        <v>0</v>
      </c>
      <c r="E24" s="9">
        <v>8</v>
      </c>
      <c r="F24" s="9">
        <v>44</v>
      </c>
      <c r="G24" s="9">
        <v>242</v>
      </c>
      <c r="H24" s="9">
        <v>13</v>
      </c>
      <c r="I24" s="9">
        <v>223</v>
      </c>
      <c r="J24" s="9">
        <v>35</v>
      </c>
      <c r="K24" s="9">
        <v>52</v>
      </c>
      <c r="L24" s="10">
        <f t="shared" si="0"/>
        <v>2466</v>
      </c>
      <c r="M24" s="28"/>
    </row>
    <row r="25" spans="1:13" ht="12.75">
      <c r="A25" s="20" t="s">
        <v>33</v>
      </c>
      <c r="B25" s="9">
        <v>1970</v>
      </c>
      <c r="C25" s="9">
        <v>4</v>
      </c>
      <c r="D25" s="9">
        <v>0</v>
      </c>
      <c r="E25" s="9">
        <v>9</v>
      </c>
      <c r="F25" s="9">
        <v>45</v>
      </c>
      <c r="G25" s="9">
        <v>199</v>
      </c>
      <c r="H25" s="9">
        <v>20</v>
      </c>
      <c r="I25" s="9">
        <v>325</v>
      </c>
      <c r="J25" s="9">
        <v>25</v>
      </c>
      <c r="K25" s="9">
        <v>48</v>
      </c>
      <c r="L25" s="10">
        <f t="shared" si="0"/>
        <v>2645</v>
      </c>
      <c r="M25" s="28"/>
    </row>
    <row r="26" spans="1:13" ht="12.75">
      <c r="A26" s="20" t="s">
        <v>34</v>
      </c>
      <c r="B26" s="9">
        <v>1863</v>
      </c>
      <c r="C26" s="9">
        <v>1</v>
      </c>
      <c r="D26" s="9">
        <v>0</v>
      </c>
      <c r="E26" s="9">
        <v>9</v>
      </c>
      <c r="F26" s="9">
        <v>54</v>
      </c>
      <c r="G26" s="9">
        <v>171</v>
      </c>
      <c r="H26" s="9">
        <v>18</v>
      </c>
      <c r="I26" s="9">
        <v>249</v>
      </c>
      <c r="J26" s="9">
        <v>43</v>
      </c>
      <c r="K26" s="9">
        <v>57</v>
      </c>
      <c r="L26" s="10">
        <f t="shared" si="0"/>
        <v>2465</v>
      </c>
      <c r="M26" s="28"/>
    </row>
    <row r="27" spans="1:13" ht="12.75">
      <c r="A27" s="20" t="s">
        <v>35</v>
      </c>
      <c r="B27" s="9">
        <v>2318</v>
      </c>
      <c r="C27" s="9">
        <v>0</v>
      </c>
      <c r="D27" s="9">
        <v>0</v>
      </c>
      <c r="E27" s="9">
        <v>13</v>
      </c>
      <c r="F27" s="9">
        <v>46</v>
      </c>
      <c r="G27" s="9">
        <v>236</v>
      </c>
      <c r="H27" s="9">
        <v>18</v>
      </c>
      <c r="I27" s="9">
        <v>210</v>
      </c>
      <c r="J27" s="9">
        <v>27</v>
      </c>
      <c r="K27" s="9">
        <v>49</v>
      </c>
      <c r="L27" s="10">
        <f t="shared" si="0"/>
        <v>2917</v>
      </c>
      <c r="M27" s="28"/>
    </row>
    <row r="28" spans="1:12" ht="12.75">
      <c r="A28" s="20">
        <v>14</v>
      </c>
      <c r="B28" s="9">
        <v>2950</v>
      </c>
      <c r="C28" s="9">
        <v>2</v>
      </c>
      <c r="D28" s="9">
        <v>0</v>
      </c>
      <c r="E28" s="9">
        <v>14</v>
      </c>
      <c r="F28" s="9">
        <v>73</v>
      </c>
      <c r="G28" s="9">
        <v>146</v>
      </c>
      <c r="H28" s="9">
        <v>19</v>
      </c>
      <c r="I28" s="9">
        <v>256</v>
      </c>
      <c r="J28" s="9">
        <v>43</v>
      </c>
      <c r="K28" s="9">
        <v>49</v>
      </c>
      <c r="L28" s="10">
        <f t="shared" si="0"/>
        <v>3552</v>
      </c>
    </row>
    <row r="29" spans="1:12" ht="12.75">
      <c r="A29" s="20" t="s">
        <v>37</v>
      </c>
      <c r="B29" s="9">
        <v>2295</v>
      </c>
      <c r="C29" s="9">
        <v>3</v>
      </c>
      <c r="D29" s="9">
        <v>0</v>
      </c>
      <c r="E29" s="9">
        <v>4</v>
      </c>
      <c r="F29" s="9">
        <v>50</v>
      </c>
      <c r="G29" s="9">
        <v>96</v>
      </c>
      <c r="H29" s="9">
        <v>17</v>
      </c>
      <c r="I29" s="9">
        <v>78</v>
      </c>
      <c r="J29" s="9">
        <v>11</v>
      </c>
      <c r="K29" s="9">
        <v>136</v>
      </c>
      <c r="L29" s="10">
        <f t="shared" si="0"/>
        <v>2690</v>
      </c>
    </row>
    <row r="30" spans="1:12" ht="12.75">
      <c r="A30" s="20" t="s">
        <v>38</v>
      </c>
      <c r="B30" s="9">
        <v>2336</v>
      </c>
      <c r="C30" s="9">
        <v>5</v>
      </c>
      <c r="D30" s="9">
        <v>0</v>
      </c>
      <c r="E30" s="9">
        <v>6</v>
      </c>
      <c r="F30" s="9">
        <v>62</v>
      </c>
      <c r="G30" s="9">
        <v>115</v>
      </c>
      <c r="H30" s="9">
        <v>11</v>
      </c>
      <c r="I30" s="9">
        <v>115</v>
      </c>
      <c r="J30" s="9">
        <v>19</v>
      </c>
      <c r="K30" s="9">
        <v>76</v>
      </c>
      <c r="L30" s="10">
        <f t="shared" si="0"/>
        <v>2745</v>
      </c>
    </row>
    <row r="31" spans="1:12" ht="12.75">
      <c r="A31" s="20" t="s">
        <v>39</v>
      </c>
      <c r="B31" s="9">
        <v>1706</v>
      </c>
      <c r="C31" s="9">
        <v>1</v>
      </c>
      <c r="D31" s="9">
        <v>0</v>
      </c>
      <c r="E31" s="9">
        <v>6</v>
      </c>
      <c r="F31" s="9">
        <v>52</v>
      </c>
      <c r="G31" s="9">
        <v>283</v>
      </c>
      <c r="H31" s="9">
        <v>22</v>
      </c>
      <c r="I31" s="9">
        <v>158</v>
      </c>
      <c r="J31" s="9">
        <v>17</v>
      </c>
      <c r="K31" s="9">
        <v>36</v>
      </c>
      <c r="L31" s="10">
        <f t="shared" si="0"/>
        <v>2281</v>
      </c>
    </row>
    <row r="32" spans="1:12" ht="12.75">
      <c r="A32" s="20" t="s">
        <v>40</v>
      </c>
      <c r="B32" s="9">
        <v>1605</v>
      </c>
      <c r="C32" s="9">
        <v>2</v>
      </c>
      <c r="D32" s="9">
        <v>0</v>
      </c>
      <c r="E32" s="9">
        <v>11</v>
      </c>
      <c r="F32" s="9">
        <v>49</v>
      </c>
      <c r="G32" s="9">
        <v>239</v>
      </c>
      <c r="H32" s="9">
        <v>14</v>
      </c>
      <c r="I32" s="9">
        <v>176</v>
      </c>
      <c r="J32" s="9">
        <v>37</v>
      </c>
      <c r="K32" s="9">
        <v>49</v>
      </c>
      <c r="L32" s="10">
        <f t="shared" si="0"/>
        <v>2182</v>
      </c>
    </row>
    <row r="33" spans="1:12" ht="12.75">
      <c r="A33" s="20" t="s">
        <v>41</v>
      </c>
      <c r="B33" s="9">
        <v>1607</v>
      </c>
      <c r="C33" s="9">
        <v>5</v>
      </c>
      <c r="D33" s="9">
        <v>0</v>
      </c>
      <c r="E33" s="9">
        <v>4</v>
      </c>
      <c r="F33" s="9">
        <v>48</v>
      </c>
      <c r="G33" s="9">
        <v>241</v>
      </c>
      <c r="H33" s="9">
        <v>19</v>
      </c>
      <c r="I33" s="9">
        <v>169</v>
      </c>
      <c r="J33" s="9">
        <v>45</v>
      </c>
      <c r="K33" s="9">
        <v>34</v>
      </c>
      <c r="L33" s="10">
        <f t="shared" si="0"/>
        <v>2172</v>
      </c>
    </row>
    <row r="34" spans="1:12" ht="12.75">
      <c r="A34" s="20" t="s">
        <v>42</v>
      </c>
      <c r="B34" s="9">
        <v>1873</v>
      </c>
      <c r="C34" s="9">
        <v>3</v>
      </c>
      <c r="D34" s="9">
        <v>0</v>
      </c>
      <c r="E34" s="9">
        <v>9</v>
      </c>
      <c r="F34" s="9">
        <v>62</v>
      </c>
      <c r="G34" s="9">
        <v>315</v>
      </c>
      <c r="H34" s="9">
        <v>17</v>
      </c>
      <c r="I34" s="9">
        <v>172</v>
      </c>
      <c r="J34" s="9">
        <v>40</v>
      </c>
      <c r="K34" s="9">
        <v>40</v>
      </c>
      <c r="L34" s="10">
        <f t="shared" si="0"/>
        <v>2531</v>
      </c>
    </row>
    <row r="35" spans="1:12" ht="12.75">
      <c r="A35" s="20" t="s">
        <v>43</v>
      </c>
      <c r="B35" s="9">
        <v>2077</v>
      </c>
      <c r="C35" s="9">
        <v>3</v>
      </c>
      <c r="D35" s="9">
        <v>0</v>
      </c>
      <c r="E35" s="9">
        <v>10</v>
      </c>
      <c r="F35" s="9">
        <v>61</v>
      </c>
      <c r="G35" s="9">
        <v>212</v>
      </c>
      <c r="H35" s="9">
        <v>19</v>
      </c>
      <c r="I35" s="9">
        <v>199</v>
      </c>
      <c r="J35" s="9">
        <v>67</v>
      </c>
      <c r="K35" s="9">
        <v>60</v>
      </c>
      <c r="L35" s="10">
        <f t="shared" si="0"/>
        <v>2708</v>
      </c>
    </row>
    <row r="36" spans="1:12" ht="12.75">
      <c r="A36" s="20" t="s">
        <v>44</v>
      </c>
      <c r="B36" s="9">
        <v>2094</v>
      </c>
      <c r="C36" s="9">
        <v>1</v>
      </c>
      <c r="D36" s="9">
        <v>0</v>
      </c>
      <c r="E36" s="9">
        <v>3</v>
      </c>
      <c r="F36" s="9">
        <v>50</v>
      </c>
      <c r="G36" s="9">
        <v>50</v>
      </c>
      <c r="H36" s="9">
        <v>19</v>
      </c>
      <c r="I36" s="9">
        <v>78</v>
      </c>
      <c r="J36" s="9">
        <v>23</v>
      </c>
      <c r="K36" s="9">
        <v>35</v>
      </c>
      <c r="L36" s="10">
        <f t="shared" si="0"/>
        <v>2353</v>
      </c>
    </row>
    <row r="37" spans="1:12" ht="12.75">
      <c r="A37" s="20" t="s">
        <v>45</v>
      </c>
      <c r="B37" s="9">
        <v>2548</v>
      </c>
      <c r="C37" s="9">
        <v>4</v>
      </c>
      <c r="D37" s="9">
        <v>0</v>
      </c>
      <c r="E37" s="9">
        <v>4</v>
      </c>
      <c r="F37" s="9">
        <v>59</v>
      </c>
      <c r="G37" s="9">
        <v>165</v>
      </c>
      <c r="H37" s="9">
        <v>21</v>
      </c>
      <c r="I37" s="9">
        <v>88</v>
      </c>
      <c r="J37" s="9">
        <v>21</v>
      </c>
      <c r="K37" s="9">
        <v>25</v>
      </c>
      <c r="L37" s="10">
        <f t="shared" si="0"/>
        <v>2935</v>
      </c>
    </row>
    <row r="38" spans="1:12" ht="12.75">
      <c r="A38" s="20" t="s">
        <v>46</v>
      </c>
      <c r="B38" s="9">
        <v>2186</v>
      </c>
      <c r="C38" s="9">
        <v>3</v>
      </c>
      <c r="D38" s="9">
        <v>0</v>
      </c>
      <c r="E38" s="9">
        <v>10</v>
      </c>
      <c r="F38" s="9">
        <v>44</v>
      </c>
      <c r="G38" s="9">
        <v>198</v>
      </c>
      <c r="H38" s="9">
        <v>19</v>
      </c>
      <c r="I38" s="9">
        <v>192</v>
      </c>
      <c r="J38" s="9">
        <v>33</v>
      </c>
      <c r="K38" s="9">
        <v>37</v>
      </c>
      <c r="L38" s="10">
        <f t="shared" si="0"/>
        <v>2722</v>
      </c>
    </row>
    <row r="39" spans="1:12" ht="12.75">
      <c r="A39" s="20" t="s">
        <v>47</v>
      </c>
      <c r="B39" s="9">
        <v>2206</v>
      </c>
      <c r="C39" s="9">
        <v>3</v>
      </c>
      <c r="D39" s="9">
        <v>0</v>
      </c>
      <c r="E39" s="9">
        <v>5</v>
      </c>
      <c r="F39" s="9">
        <v>43</v>
      </c>
      <c r="G39" s="9">
        <v>242</v>
      </c>
      <c r="H39" s="9">
        <v>14</v>
      </c>
      <c r="I39" s="9">
        <v>174</v>
      </c>
      <c r="J39" s="9">
        <v>27</v>
      </c>
      <c r="K39" s="9">
        <v>23</v>
      </c>
      <c r="L39" s="10">
        <f t="shared" si="0"/>
        <v>2737</v>
      </c>
    </row>
    <row r="40" spans="1:12" ht="12.75">
      <c r="A40" s="20" t="s">
        <v>48</v>
      </c>
      <c r="B40" s="9">
        <v>2481</v>
      </c>
      <c r="C40" s="9">
        <v>4</v>
      </c>
      <c r="D40" s="9">
        <v>0</v>
      </c>
      <c r="E40" s="9">
        <v>15</v>
      </c>
      <c r="F40" s="9">
        <v>48</v>
      </c>
      <c r="G40" s="9">
        <v>194</v>
      </c>
      <c r="H40" s="9">
        <v>14</v>
      </c>
      <c r="I40" s="9">
        <v>258</v>
      </c>
      <c r="J40" s="9">
        <v>31</v>
      </c>
      <c r="K40" s="9">
        <v>25</v>
      </c>
      <c r="L40" s="10">
        <f t="shared" si="0"/>
        <v>3070</v>
      </c>
    </row>
    <row r="41" spans="1:12" ht="12.75">
      <c r="A41" s="20" t="s">
        <v>49</v>
      </c>
      <c r="B41" s="9">
        <v>2592</v>
      </c>
      <c r="C41" s="9">
        <v>2</v>
      </c>
      <c r="D41" s="9">
        <v>0</v>
      </c>
      <c r="E41" s="9">
        <v>10</v>
      </c>
      <c r="F41" s="9">
        <v>58</v>
      </c>
      <c r="G41" s="9">
        <v>227</v>
      </c>
      <c r="H41" s="9">
        <v>17</v>
      </c>
      <c r="I41" s="9">
        <v>244</v>
      </c>
      <c r="J41" s="9">
        <v>26</v>
      </c>
      <c r="K41" s="9">
        <v>41</v>
      </c>
      <c r="L41" s="10">
        <f t="shared" si="0"/>
        <v>3217</v>
      </c>
    </row>
    <row r="42" spans="1:12" ht="12.75">
      <c r="A42" s="20" t="s">
        <v>50</v>
      </c>
      <c r="B42" s="9">
        <v>2959</v>
      </c>
      <c r="C42" s="9">
        <v>2</v>
      </c>
      <c r="D42" s="9">
        <v>0</v>
      </c>
      <c r="E42" s="9">
        <v>12</v>
      </c>
      <c r="F42" s="9">
        <v>56</v>
      </c>
      <c r="G42" s="9">
        <v>170</v>
      </c>
      <c r="H42" s="9">
        <v>20</v>
      </c>
      <c r="I42" s="9">
        <v>225</v>
      </c>
      <c r="J42" s="9">
        <v>52</v>
      </c>
      <c r="K42" s="9">
        <v>36</v>
      </c>
      <c r="L42" s="10">
        <f t="shared" si="0"/>
        <v>3532</v>
      </c>
    </row>
    <row r="43" spans="1:12" ht="12.75">
      <c r="A43" s="20" t="s">
        <v>51</v>
      </c>
      <c r="B43" s="9">
        <v>2225</v>
      </c>
      <c r="C43" s="9">
        <v>6</v>
      </c>
      <c r="D43" s="9">
        <v>0</v>
      </c>
      <c r="E43" s="9">
        <v>7</v>
      </c>
      <c r="F43" s="9">
        <v>59</v>
      </c>
      <c r="G43" s="9">
        <v>102</v>
      </c>
      <c r="H43" s="9">
        <v>11</v>
      </c>
      <c r="I43" s="9">
        <v>94</v>
      </c>
      <c r="J43" s="9">
        <v>26</v>
      </c>
      <c r="K43" s="9">
        <v>31</v>
      </c>
      <c r="L43" s="10">
        <f t="shared" si="0"/>
        <v>2561</v>
      </c>
    </row>
    <row r="44" spans="1:12" ht="12.75">
      <c r="A44" s="20" t="s">
        <v>52</v>
      </c>
      <c r="B44" s="9">
        <v>2800</v>
      </c>
      <c r="C44" s="9">
        <v>2</v>
      </c>
      <c r="D44" s="9">
        <v>0</v>
      </c>
      <c r="E44" s="9">
        <v>9</v>
      </c>
      <c r="F44" s="9">
        <v>52</v>
      </c>
      <c r="G44" s="9">
        <v>115</v>
      </c>
      <c r="H44" s="9">
        <v>12</v>
      </c>
      <c r="I44" s="9">
        <v>113</v>
      </c>
      <c r="J44" s="9">
        <v>14</v>
      </c>
      <c r="K44" s="9">
        <v>30</v>
      </c>
      <c r="L44" s="10">
        <f t="shared" si="0"/>
        <v>3147</v>
      </c>
    </row>
    <row r="45" spans="1:12" ht="13.5" thickBot="1">
      <c r="A45" s="20" t="s">
        <v>53</v>
      </c>
      <c r="B45" s="9">
        <v>1751</v>
      </c>
      <c r="C45" s="9">
        <v>5</v>
      </c>
      <c r="D45" s="9">
        <v>0</v>
      </c>
      <c r="E45" s="9">
        <v>5</v>
      </c>
      <c r="F45" s="9">
        <v>34</v>
      </c>
      <c r="G45" s="9">
        <v>208</v>
      </c>
      <c r="H45" s="9">
        <v>12</v>
      </c>
      <c r="I45" s="9">
        <v>127</v>
      </c>
      <c r="J45" s="9">
        <v>32</v>
      </c>
      <c r="K45" s="9">
        <v>24</v>
      </c>
      <c r="L45" s="10">
        <f t="shared" si="0"/>
        <v>2198</v>
      </c>
    </row>
    <row r="46" spans="1:12" ht="12.75">
      <c r="A46" s="21" t="s">
        <v>19</v>
      </c>
      <c r="B46" s="11">
        <f aca="true" t="shared" si="1" ref="B46:L46">SUM(B15:B45)</f>
        <v>60633</v>
      </c>
      <c r="C46" s="11">
        <f t="shared" si="1"/>
        <v>84</v>
      </c>
      <c r="D46" s="11">
        <f t="shared" si="1"/>
        <v>0</v>
      </c>
      <c r="E46" s="11">
        <f t="shared" si="1"/>
        <v>236</v>
      </c>
      <c r="F46" s="11">
        <f t="shared" si="1"/>
        <v>1589</v>
      </c>
      <c r="G46" s="11">
        <f t="shared" si="1"/>
        <v>5608</v>
      </c>
      <c r="H46" s="11">
        <f t="shared" si="1"/>
        <v>489</v>
      </c>
      <c r="I46" s="11">
        <f t="shared" si="1"/>
        <v>5196</v>
      </c>
      <c r="J46" s="11">
        <f t="shared" si="1"/>
        <v>921</v>
      </c>
      <c r="K46" s="11">
        <f t="shared" si="1"/>
        <v>1357</v>
      </c>
      <c r="L46" s="12">
        <f t="shared" si="1"/>
        <v>76113</v>
      </c>
    </row>
    <row r="47" spans="1:12" ht="13.5" thickBot="1">
      <c r="A47" s="22" t="s">
        <v>54</v>
      </c>
      <c r="B47" s="13">
        <f aca="true" t="shared" si="2" ref="B47:L47">(B46/$M13)</f>
        <v>1955.9032258064517</v>
      </c>
      <c r="C47" s="13">
        <f t="shared" si="2"/>
        <v>2.7096774193548385</v>
      </c>
      <c r="D47" s="13">
        <f t="shared" si="2"/>
        <v>0</v>
      </c>
      <c r="E47" s="13">
        <f t="shared" si="2"/>
        <v>7.612903225806452</v>
      </c>
      <c r="F47" s="13">
        <f t="shared" si="2"/>
        <v>51.25806451612903</v>
      </c>
      <c r="G47" s="13">
        <f t="shared" si="2"/>
        <v>180.90322580645162</v>
      </c>
      <c r="H47" s="13">
        <f t="shared" si="2"/>
        <v>15.774193548387096</v>
      </c>
      <c r="I47" s="13">
        <f t="shared" si="2"/>
        <v>167.61290322580646</v>
      </c>
      <c r="J47" s="13">
        <f t="shared" si="2"/>
        <v>29.70967741935484</v>
      </c>
      <c r="K47" s="13">
        <f t="shared" si="2"/>
        <v>43.774193548387096</v>
      </c>
      <c r="L47" s="14">
        <f t="shared" si="2"/>
        <v>2455.2580645161293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6005</v>
      </c>
      <c r="C15" s="9">
        <v>4</v>
      </c>
      <c r="D15" s="9">
        <v>0</v>
      </c>
      <c r="E15" s="9">
        <v>31</v>
      </c>
      <c r="F15" s="9">
        <v>2</v>
      </c>
      <c r="G15" s="9">
        <v>1</v>
      </c>
      <c r="H15" s="9">
        <v>105</v>
      </c>
      <c r="I15" s="9">
        <v>0</v>
      </c>
      <c r="J15" s="9">
        <v>0</v>
      </c>
      <c r="K15" s="9">
        <v>47</v>
      </c>
      <c r="L15" s="10">
        <f>SUM(B15:K15)</f>
        <v>6195</v>
      </c>
    </row>
    <row r="16" spans="1:12" ht="12.75">
      <c r="A16" s="20" t="s">
        <v>24</v>
      </c>
      <c r="B16" s="9">
        <v>5809</v>
      </c>
      <c r="C16" s="9">
        <v>12</v>
      </c>
      <c r="D16" s="9">
        <v>0</v>
      </c>
      <c r="E16" s="9">
        <v>40</v>
      </c>
      <c r="F16" s="9">
        <v>0</v>
      </c>
      <c r="G16" s="9">
        <v>0</v>
      </c>
      <c r="H16" s="9">
        <v>111</v>
      </c>
      <c r="I16" s="9">
        <v>0</v>
      </c>
      <c r="J16" s="9">
        <v>0</v>
      </c>
      <c r="K16" s="9">
        <v>55</v>
      </c>
      <c r="L16" s="10">
        <f>SUM(B16:K16)</f>
        <v>6027</v>
      </c>
    </row>
    <row r="17" spans="1:12" ht="12.75">
      <c r="A17" s="20" t="s">
        <v>25</v>
      </c>
      <c r="B17" s="9">
        <v>2667</v>
      </c>
      <c r="C17" s="9">
        <v>7</v>
      </c>
      <c r="D17" s="9">
        <v>0</v>
      </c>
      <c r="E17" s="9">
        <v>176</v>
      </c>
      <c r="F17" s="9">
        <v>16</v>
      </c>
      <c r="G17" s="9">
        <v>11</v>
      </c>
      <c r="H17" s="9">
        <v>96</v>
      </c>
      <c r="I17" s="9">
        <v>7</v>
      </c>
      <c r="J17" s="9">
        <v>1</v>
      </c>
      <c r="K17" s="9">
        <v>10</v>
      </c>
      <c r="L17" s="10">
        <f aca="true" t="shared" si="0" ref="L17:L45">SUM(B17:K17)</f>
        <v>2991</v>
      </c>
    </row>
    <row r="18" spans="1:12" ht="12.75">
      <c r="A18" s="20" t="s">
        <v>26</v>
      </c>
      <c r="B18" s="9">
        <v>2240</v>
      </c>
      <c r="C18" s="9">
        <v>6</v>
      </c>
      <c r="D18" s="9">
        <v>0</v>
      </c>
      <c r="E18" s="9">
        <v>204</v>
      </c>
      <c r="F18" s="9">
        <v>8</v>
      </c>
      <c r="G18" s="9">
        <v>16</v>
      </c>
      <c r="H18" s="9">
        <v>94</v>
      </c>
      <c r="I18" s="9">
        <v>10</v>
      </c>
      <c r="J18" s="9">
        <v>0</v>
      </c>
      <c r="K18" s="9">
        <v>19</v>
      </c>
      <c r="L18" s="10">
        <f t="shared" si="0"/>
        <v>2597</v>
      </c>
    </row>
    <row r="19" spans="1:12" ht="12.75">
      <c r="A19" s="20" t="s">
        <v>27</v>
      </c>
      <c r="B19" s="9">
        <v>2314</v>
      </c>
      <c r="C19" s="9">
        <v>7</v>
      </c>
      <c r="D19" s="9">
        <v>0</v>
      </c>
      <c r="E19" s="9">
        <v>215</v>
      </c>
      <c r="F19" s="9">
        <v>9</v>
      </c>
      <c r="G19" s="9">
        <v>13</v>
      </c>
      <c r="H19" s="9">
        <v>112</v>
      </c>
      <c r="I19" s="9">
        <v>19</v>
      </c>
      <c r="J19" s="9">
        <v>7</v>
      </c>
      <c r="K19" s="9">
        <v>19</v>
      </c>
      <c r="L19" s="10">
        <f t="shared" si="0"/>
        <v>2715</v>
      </c>
    </row>
    <row r="20" spans="1:12" ht="12.75">
      <c r="A20" s="20" t="s">
        <v>28</v>
      </c>
      <c r="B20" s="9">
        <v>3267</v>
      </c>
      <c r="C20" s="9">
        <v>8</v>
      </c>
      <c r="D20" s="9">
        <v>0</v>
      </c>
      <c r="E20" s="9">
        <v>205</v>
      </c>
      <c r="F20" s="9">
        <v>28</v>
      </c>
      <c r="G20" s="9">
        <v>18</v>
      </c>
      <c r="H20" s="9">
        <v>118</v>
      </c>
      <c r="I20" s="9">
        <v>24</v>
      </c>
      <c r="J20" s="9">
        <v>4</v>
      </c>
      <c r="K20" s="9">
        <v>26</v>
      </c>
      <c r="L20" s="10">
        <f t="shared" si="0"/>
        <v>3698</v>
      </c>
    </row>
    <row r="21" spans="1:12" ht="12.75">
      <c r="A21" s="20" t="s">
        <v>29</v>
      </c>
      <c r="B21" s="9">
        <v>4158</v>
      </c>
      <c r="C21" s="9">
        <v>13</v>
      </c>
      <c r="D21" s="9">
        <v>2</v>
      </c>
      <c r="E21" s="9">
        <v>144</v>
      </c>
      <c r="F21" s="9">
        <v>13</v>
      </c>
      <c r="G21" s="9">
        <v>8</v>
      </c>
      <c r="H21" s="9">
        <v>123</v>
      </c>
      <c r="I21" s="9">
        <v>9</v>
      </c>
      <c r="J21" s="9">
        <v>3</v>
      </c>
      <c r="K21" s="9">
        <v>127</v>
      </c>
      <c r="L21" s="10">
        <f t="shared" si="0"/>
        <v>4600</v>
      </c>
    </row>
    <row r="22" spans="1:12" ht="12.75">
      <c r="A22" s="20" t="s">
        <v>30</v>
      </c>
      <c r="B22" s="9">
        <v>4861</v>
      </c>
      <c r="C22" s="9">
        <v>7</v>
      </c>
      <c r="D22" s="9">
        <v>0</v>
      </c>
      <c r="E22" s="9">
        <v>27</v>
      </c>
      <c r="F22" s="9">
        <v>0</v>
      </c>
      <c r="G22" s="9">
        <v>0</v>
      </c>
      <c r="H22" s="9">
        <v>117</v>
      </c>
      <c r="I22" s="9">
        <v>1</v>
      </c>
      <c r="J22" s="9">
        <v>0</v>
      </c>
      <c r="K22" s="9">
        <v>93</v>
      </c>
      <c r="L22" s="10">
        <f t="shared" si="0"/>
        <v>5106</v>
      </c>
    </row>
    <row r="23" spans="1:12" ht="12.75">
      <c r="A23" s="20" t="s">
        <v>31</v>
      </c>
      <c r="B23" s="9">
        <v>2511</v>
      </c>
      <c r="C23" s="9">
        <v>5</v>
      </c>
      <c r="D23" s="9">
        <v>0</v>
      </c>
      <c r="E23" s="9">
        <v>183</v>
      </c>
      <c r="F23" s="9">
        <v>9</v>
      </c>
      <c r="G23" s="9">
        <v>8</v>
      </c>
      <c r="H23" s="9">
        <v>106</v>
      </c>
      <c r="I23" s="9">
        <v>21</v>
      </c>
      <c r="J23" s="9">
        <v>5</v>
      </c>
      <c r="K23" s="9">
        <v>15</v>
      </c>
      <c r="L23" s="10">
        <f t="shared" si="0"/>
        <v>2863</v>
      </c>
    </row>
    <row r="24" spans="1:12" ht="12.75">
      <c r="A24" s="20" t="s">
        <v>32</v>
      </c>
      <c r="B24" s="9">
        <v>2236</v>
      </c>
      <c r="C24" s="9">
        <v>10</v>
      </c>
      <c r="D24" s="9">
        <v>0</v>
      </c>
      <c r="E24" s="9">
        <v>213</v>
      </c>
      <c r="F24" s="9">
        <v>12</v>
      </c>
      <c r="G24" s="9">
        <v>12</v>
      </c>
      <c r="H24" s="9">
        <v>98</v>
      </c>
      <c r="I24" s="9">
        <v>19</v>
      </c>
      <c r="J24" s="9">
        <v>0</v>
      </c>
      <c r="K24" s="9">
        <v>26</v>
      </c>
      <c r="L24" s="10">
        <f t="shared" si="0"/>
        <v>2626</v>
      </c>
    </row>
    <row r="25" spans="1:12" ht="12.75">
      <c r="A25" s="20" t="s">
        <v>33</v>
      </c>
      <c r="B25" s="9">
        <v>2505</v>
      </c>
      <c r="C25" s="9">
        <v>7</v>
      </c>
      <c r="D25" s="9">
        <v>1</v>
      </c>
      <c r="E25" s="9">
        <v>210</v>
      </c>
      <c r="F25" s="9">
        <v>15</v>
      </c>
      <c r="G25" s="9">
        <v>10</v>
      </c>
      <c r="H25" s="9">
        <v>100</v>
      </c>
      <c r="I25" s="9">
        <v>19</v>
      </c>
      <c r="J25" s="9">
        <v>0</v>
      </c>
      <c r="K25" s="9">
        <v>11</v>
      </c>
      <c r="L25" s="10">
        <f t="shared" si="0"/>
        <v>2878</v>
      </c>
    </row>
    <row r="26" spans="1:12" ht="12.75">
      <c r="A26" s="20" t="s">
        <v>34</v>
      </c>
      <c r="B26" s="9">
        <v>2449</v>
      </c>
      <c r="C26" s="9">
        <v>8</v>
      </c>
      <c r="D26" s="9">
        <v>0</v>
      </c>
      <c r="E26" s="9">
        <v>278</v>
      </c>
      <c r="F26" s="9">
        <v>16</v>
      </c>
      <c r="G26" s="9">
        <v>9</v>
      </c>
      <c r="H26" s="9">
        <v>93</v>
      </c>
      <c r="I26" s="9">
        <v>16</v>
      </c>
      <c r="J26" s="9">
        <v>1</v>
      </c>
      <c r="K26" s="9">
        <v>17</v>
      </c>
      <c r="L26" s="10">
        <f t="shared" si="0"/>
        <v>2887</v>
      </c>
    </row>
    <row r="27" spans="1:12" ht="12.75">
      <c r="A27" s="20" t="s">
        <v>35</v>
      </c>
      <c r="B27" s="9">
        <v>3400</v>
      </c>
      <c r="C27" s="9">
        <v>9</v>
      </c>
      <c r="D27" s="9">
        <v>1</v>
      </c>
      <c r="E27" s="9">
        <v>298</v>
      </c>
      <c r="F27" s="9">
        <v>29</v>
      </c>
      <c r="G27" s="9">
        <v>13</v>
      </c>
      <c r="H27" s="9">
        <v>133</v>
      </c>
      <c r="I27" s="9">
        <v>19</v>
      </c>
      <c r="J27" s="9">
        <v>6</v>
      </c>
      <c r="K27" s="9">
        <v>22</v>
      </c>
      <c r="L27" s="10">
        <f t="shared" si="0"/>
        <v>3930</v>
      </c>
    </row>
    <row r="28" spans="1:12" ht="12.75">
      <c r="A28" s="20" t="s">
        <v>36</v>
      </c>
      <c r="B28" s="9">
        <v>4526</v>
      </c>
      <c r="C28" s="9">
        <v>9</v>
      </c>
      <c r="D28" s="9">
        <v>1</v>
      </c>
      <c r="E28" s="9">
        <v>183</v>
      </c>
      <c r="F28" s="9">
        <v>29</v>
      </c>
      <c r="G28" s="9">
        <v>8</v>
      </c>
      <c r="H28" s="9">
        <v>124</v>
      </c>
      <c r="I28" s="9">
        <v>13</v>
      </c>
      <c r="J28" s="9">
        <v>0</v>
      </c>
      <c r="K28" s="9">
        <v>31</v>
      </c>
      <c r="L28" s="10">
        <f t="shared" si="0"/>
        <v>4924</v>
      </c>
    </row>
    <row r="29" spans="1:12" ht="12.75">
      <c r="A29" s="20" t="s">
        <v>37</v>
      </c>
      <c r="B29" s="9">
        <v>4891</v>
      </c>
      <c r="C29" s="9">
        <v>8</v>
      </c>
      <c r="D29" s="9">
        <v>0</v>
      </c>
      <c r="E29" s="9">
        <v>72</v>
      </c>
      <c r="F29" s="9">
        <v>11</v>
      </c>
      <c r="G29" s="9">
        <v>0</v>
      </c>
      <c r="H29" s="9">
        <v>116</v>
      </c>
      <c r="I29" s="9">
        <v>1</v>
      </c>
      <c r="J29" s="9">
        <v>0</v>
      </c>
      <c r="K29" s="9">
        <v>47</v>
      </c>
      <c r="L29" s="10">
        <f t="shared" si="0"/>
        <v>5146</v>
      </c>
    </row>
    <row r="30" spans="1:12" ht="12.75">
      <c r="A30" s="20" t="s">
        <v>38</v>
      </c>
      <c r="B30" s="9">
        <v>2825</v>
      </c>
      <c r="C30" s="9">
        <v>6</v>
      </c>
      <c r="D30" s="9">
        <v>1</v>
      </c>
      <c r="E30" s="9">
        <v>249</v>
      </c>
      <c r="F30" s="9">
        <v>17</v>
      </c>
      <c r="G30" s="9">
        <v>20</v>
      </c>
      <c r="H30" s="9">
        <v>87</v>
      </c>
      <c r="I30" s="9">
        <v>8</v>
      </c>
      <c r="J30" s="9">
        <v>0</v>
      </c>
      <c r="K30" s="9">
        <v>15</v>
      </c>
      <c r="L30" s="10">
        <f t="shared" si="0"/>
        <v>3228</v>
      </c>
    </row>
    <row r="31" spans="1:12" ht="12.75">
      <c r="A31" s="20" t="s">
        <v>39</v>
      </c>
      <c r="B31" s="9">
        <v>2514</v>
      </c>
      <c r="C31" s="9">
        <v>6</v>
      </c>
      <c r="D31" s="9">
        <v>0</v>
      </c>
      <c r="E31" s="9">
        <v>249</v>
      </c>
      <c r="F31" s="9">
        <v>9</v>
      </c>
      <c r="G31" s="9">
        <v>8</v>
      </c>
      <c r="H31" s="9">
        <v>92</v>
      </c>
      <c r="I31" s="9">
        <v>12</v>
      </c>
      <c r="J31" s="9">
        <v>2</v>
      </c>
      <c r="K31" s="9">
        <v>22</v>
      </c>
      <c r="L31" s="10">
        <f t="shared" si="0"/>
        <v>2914</v>
      </c>
    </row>
    <row r="32" spans="1:12" ht="12.75">
      <c r="A32" s="20" t="s">
        <v>40</v>
      </c>
      <c r="B32" s="9">
        <v>2696</v>
      </c>
      <c r="C32" s="9">
        <v>14</v>
      </c>
      <c r="D32" s="9">
        <v>1</v>
      </c>
      <c r="E32" s="9">
        <v>272</v>
      </c>
      <c r="F32" s="9">
        <v>20</v>
      </c>
      <c r="G32" s="9">
        <v>18</v>
      </c>
      <c r="H32" s="9">
        <v>105</v>
      </c>
      <c r="I32" s="9">
        <v>16</v>
      </c>
      <c r="J32" s="9">
        <v>8</v>
      </c>
      <c r="K32" s="9">
        <v>20</v>
      </c>
      <c r="L32" s="10">
        <f t="shared" si="0"/>
        <v>3170</v>
      </c>
    </row>
    <row r="33" spans="1:12" ht="12.75">
      <c r="A33" s="20" t="s">
        <v>41</v>
      </c>
      <c r="B33" s="9">
        <v>2609</v>
      </c>
      <c r="C33" s="9">
        <v>5</v>
      </c>
      <c r="D33" s="9">
        <v>1</v>
      </c>
      <c r="E33" s="9">
        <v>257</v>
      </c>
      <c r="F33" s="9">
        <v>19</v>
      </c>
      <c r="G33" s="9">
        <v>15</v>
      </c>
      <c r="H33" s="9">
        <v>92</v>
      </c>
      <c r="I33" s="9">
        <v>13</v>
      </c>
      <c r="J33" s="9">
        <v>3</v>
      </c>
      <c r="K33" s="9">
        <v>17</v>
      </c>
      <c r="L33" s="10">
        <f t="shared" si="0"/>
        <v>3031</v>
      </c>
    </row>
    <row r="34" spans="1:12" ht="12.75">
      <c r="A34" s="20" t="s">
        <v>42</v>
      </c>
      <c r="B34" s="9">
        <v>3755</v>
      </c>
      <c r="C34" s="9">
        <v>11</v>
      </c>
      <c r="D34" s="9">
        <v>0</v>
      </c>
      <c r="E34" s="9">
        <v>282</v>
      </c>
      <c r="F34" s="9">
        <v>16</v>
      </c>
      <c r="G34" s="9">
        <v>14</v>
      </c>
      <c r="H34" s="9">
        <v>109</v>
      </c>
      <c r="I34" s="9">
        <v>21</v>
      </c>
      <c r="J34" s="9">
        <v>5</v>
      </c>
      <c r="K34" s="9">
        <v>21</v>
      </c>
      <c r="L34" s="10">
        <f t="shared" si="0"/>
        <v>4234</v>
      </c>
    </row>
    <row r="35" spans="1:12" ht="12.75">
      <c r="A35" s="20" t="s">
        <v>43</v>
      </c>
      <c r="B35" s="9">
        <v>4564</v>
      </c>
      <c r="C35" s="9">
        <v>19</v>
      </c>
      <c r="D35" s="9">
        <v>0</v>
      </c>
      <c r="E35" s="9">
        <v>194</v>
      </c>
      <c r="F35" s="9">
        <v>7</v>
      </c>
      <c r="G35" s="9">
        <v>11</v>
      </c>
      <c r="H35" s="9">
        <v>127</v>
      </c>
      <c r="I35" s="9">
        <v>3</v>
      </c>
      <c r="J35" s="9">
        <v>5</v>
      </c>
      <c r="K35" s="9">
        <v>46</v>
      </c>
      <c r="L35" s="10">
        <f t="shared" si="0"/>
        <v>4976</v>
      </c>
    </row>
    <row r="36" spans="1:12" ht="12.75">
      <c r="A36" s="20" t="s">
        <v>44</v>
      </c>
      <c r="B36" s="9">
        <v>4794</v>
      </c>
      <c r="C36" s="9">
        <v>19</v>
      </c>
      <c r="D36" s="9">
        <v>0</v>
      </c>
      <c r="E36" s="9">
        <v>104</v>
      </c>
      <c r="F36" s="9">
        <v>17</v>
      </c>
      <c r="G36" s="9">
        <v>5</v>
      </c>
      <c r="H36" s="9">
        <v>124</v>
      </c>
      <c r="I36" s="9">
        <v>3</v>
      </c>
      <c r="J36" s="9">
        <v>2</v>
      </c>
      <c r="K36" s="9">
        <v>55</v>
      </c>
      <c r="L36" s="10">
        <f t="shared" si="0"/>
        <v>5123</v>
      </c>
    </row>
    <row r="37" spans="1:12" ht="12.75">
      <c r="A37" s="20" t="s">
        <v>45</v>
      </c>
      <c r="B37" s="9">
        <v>2882</v>
      </c>
      <c r="C37" s="9">
        <v>5</v>
      </c>
      <c r="D37" s="9">
        <v>0</v>
      </c>
      <c r="E37" s="9">
        <v>253</v>
      </c>
      <c r="F37" s="9">
        <v>30</v>
      </c>
      <c r="G37" s="9">
        <v>14</v>
      </c>
      <c r="H37" s="9">
        <v>86</v>
      </c>
      <c r="I37" s="9">
        <v>15</v>
      </c>
      <c r="J37" s="9">
        <v>9</v>
      </c>
      <c r="K37" s="9">
        <v>19</v>
      </c>
      <c r="L37" s="10">
        <f t="shared" si="0"/>
        <v>3313</v>
      </c>
    </row>
    <row r="38" spans="1:12" ht="12.75">
      <c r="A38" s="20" t="s">
        <v>46</v>
      </c>
      <c r="B38" s="9">
        <v>2471</v>
      </c>
      <c r="C38" s="9">
        <v>6</v>
      </c>
      <c r="D38" s="9">
        <v>1</v>
      </c>
      <c r="E38" s="9">
        <v>274</v>
      </c>
      <c r="F38" s="9">
        <v>29</v>
      </c>
      <c r="G38" s="9">
        <v>14</v>
      </c>
      <c r="H38" s="9">
        <v>83</v>
      </c>
      <c r="I38" s="9">
        <v>14</v>
      </c>
      <c r="J38" s="9">
        <v>13</v>
      </c>
      <c r="K38" s="9">
        <v>17</v>
      </c>
      <c r="L38" s="10">
        <f t="shared" si="0"/>
        <v>2922</v>
      </c>
    </row>
    <row r="39" spans="1:12" ht="12.75">
      <c r="A39" s="20" t="s">
        <v>47</v>
      </c>
      <c r="B39" s="9">
        <v>2300</v>
      </c>
      <c r="C39" s="9">
        <v>8</v>
      </c>
      <c r="D39" s="9">
        <v>0</v>
      </c>
      <c r="E39" s="9">
        <v>218</v>
      </c>
      <c r="F39" s="9">
        <v>16</v>
      </c>
      <c r="G39" s="9">
        <v>4</v>
      </c>
      <c r="H39" s="9">
        <v>51</v>
      </c>
      <c r="I39" s="9">
        <v>17</v>
      </c>
      <c r="J39" s="9">
        <v>4</v>
      </c>
      <c r="K39" s="9">
        <v>16</v>
      </c>
      <c r="L39" s="10">
        <f t="shared" si="0"/>
        <v>2634</v>
      </c>
    </row>
    <row r="40" spans="1:12" ht="12.75">
      <c r="A40" s="20" t="s">
        <v>48</v>
      </c>
      <c r="B40" s="9">
        <v>1915</v>
      </c>
      <c r="C40" s="9">
        <v>8</v>
      </c>
      <c r="D40" s="9">
        <v>0</v>
      </c>
      <c r="E40" s="9">
        <v>193</v>
      </c>
      <c r="F40" s="9">
        <v>27</v>
      </c>
      <c r="G40" s="9">
        <v>8</v>
      </c>
      <c r="H40" s="9">
        <v>43</v>
      </c>
      <c r="I40" s="9">
        <v>9</v>
      </c>
      <c r="J40" s="9">
        <v>5</v>
      </c>
      <c r="K40" s="9">
        <v>19</v>
      </c>
      <c r="L40" s="10">
        <f t="shared" si="0"/>
        <v>2227</v>
      </c>
    </row>
    <row r="41" spans="1:12" ht="12.75">
      <c r="A41" s="20" t="s">
        <v>49</v>
      </c>
      <c r="B41" s="9">
        <v>43</v>
      </c>
      <c r="C41" s="9">
        <v>0</v>
      </c>
      <c r="D41" s="9">
        <v>0</v>
      </c>
      <c r="E41" s="9">
        <v>5</v>
      </c>
      <c r="F41" s="9">
        <v>0</v>
      </c>
      <c r="G41" s="9">
        <v>0</v>
      </c>
      <c r="H41" s="9">
        <v>1</v>
      </c>
      <c r="I41" s="9">
        <v>0</v>
      </c>
      <c r="J41" s="9">
        <v>0</v>
      </c>
      <c r="K41" s="9">
        <v>1</v>
      </c>
      <c r="L41" s="10">
        <f t="shared" si="0"/>
        <v>50</v>
      </c>
    </row>
    <row r="42" spans="1:12" ht="12.75">
      <c r="A42" s="20" t="s">
        <v>50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87207</v>
      </c>
      <c r="C46" s="11">
        <f t="shared" si="1"/>
        <v>227</v>
      </c>
      <c r="D46" s="11">
        <f t="shared" si="1"/>
        <v>9</v>
      </c>
      <c r="E46" s="11">
        <f t="shared" si="1"/>
        <v>5029</v>
      </c>
      <c r="F46" s="11">
        <f t="shared" si="1"/>
        <v>404</v>
      </c>
      <c r="G46" s="11">
        <f t="shared" si="1"/>
        <v>258</v>
      </c>
      <c r="H46" s="11">
        <f t="shared" si="1"/>
        <v>2646</v>
      </c>
      <c r="I46" s="11">
        <f t="shared" si="1"/>
        <v>309</v>
      </c>
      <c r="J46" s="11">
        <f t="shared" si="1"/>
        <v>83</v>
      </c>
      <c r="K46" s="11">
        <f>SUM(K15:K45)</f>
        <v>833</v>
      </c>
      <c r="L46" s="12">
        <f>SUM(L15:L45)</f>
        <v>97005</v>
      </c>
    </row>
    <row r="47" spans="1:12" ht="13.5" thickBot="1">
      <c r="A47" s="22" t="s">
        <v>54</v>
      </c>
      <c r="B47" s="13">
        <f aca="true" t="shared" si="2" ref="B47:K47">(B46/$M13)</f>
        <v>2813.1290322580644</v>
      </c>
      <c r="C47" s="13">
        <f t="shared" si="2"/>
        <v>7.32258064516129</v>
      </c>
      <c r="D47" s="13">
        <f t="shared" si="2"/>
        <v>0.2903225806451613</v>
      </c>
      <c r="E47" s="13">
        <f t="shared" si="2"/>
        <v>162.2258064516129</v>
      </c>
      <c r="F47" s="13">
        <f t="shared" si="2"/>
        <v>13.03225806451613</v>
      </c>
      <c r="G47" s="13">
        <f t="shared" si="2"/>
        <v>8.32258064516129</v>
      </c>
      <c r="H47" s="13">
        <f t="shared" si="2"/>
        <v>85.35483870967742</v>
      </c>
      <c r="I47" s="13">
        <f t="shared" si="2"/>
        <v>9.96774193548387</v>
      </c>
      <c r="J47" s="13">
        <f t="shared" si="2"/>
        <v>2.6774193548387095</v>
      </c>
      <c r="K47" s="13">
        <f t="shared" si="2"/>
        <v>26.870967741935484</v>
      </c>
      <c r="L47" s="14">
        <f>SUM(B47:K47)</f>
        <v>3129.193548387097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 t="s">
        <v>67</v>
      </c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819</v>
      </c>
      <c r="C15" s="9">
        <v>4</v>
      </c>
      <c r="D15" s="9">
        <v>0</v>
      </c>
      <c r="E15" s="9">
        <v>1</v>
      </c>
      <c r="F15" s="9">
        <v>7</v>
      </c>
      <c r="G15" s="9">
        <v>1</v>
      </c>
      <c r="H15" s="9">
        <v>8</v>
      </c>
      <c r="I15" s="9">
        <v>3</v>
      </c>
      <c r="J15" s="9">
        <v>17</v>
      </c>
      <c r="K15" s="9">
        <v>11</v>
      </c>
      <c r="L15" s="10">
        <f aca="true" t="shared" si="0" ref="L15:L45">SUM(B15:K15)</f>
        <v>871</v>
      </c>
      <c r="M15" s="23" t="s">
        <v>59</v>
      </c>
    </row>
    <row r="16" spans="1:13" ht="12.75">
      <c r="A16" s="20" t="s">
        <v>24</v>
      </c>
      <c r="B16" s="9">
        <v>1471</v>
      </c>
      <c r="C16" s="9">
        <v>10</v>
      </c>
      <c r="D16" s="9">
        <v>0</v>
      </c>
      <c r="E16" s="9">
        <v>7</v>
      </c>
      <c r="F16" s="9">
        <v>9</v>
      </c>
      <c r="G16" s="9">
        <v>9</v>
      </c>
      <c r="H16" s="9">
        <v>17</v>
      </c>
      <c r="I16" s="9">
        <v>3</v>
      </c>
      <c r="J16" s="9">
        <v>21</v>
      </c>
      <c r="K16" s="9">
        <v>9</v>
      </c>
      <c r="L16" s="10">
        <f t="shared" si="0"/>
        <v>1556</v>
      </c>
      <c r="M16" s="28"/>
    </row>
    <row r="17" spans="1:13" ht="12.75">
      <c r="A17" s="20" t="s">
        <v>25</v>
      </c>
      <c r="B17" s="9">
        <v>1101</v>
      </c>
      <c r="C17" s="9">
        <v>8</v>
      </c>
      <c r="D17" s="9">
        <v>1</v>
      </c>
      <c r="E17" s="9">
        <v>28</v>
      </c>
      <c r="F17" s="9">
        <v>16</v>
      </c>
      <c r="G17" s="9">
        <v>7</v>
      </c>
      <c r="H17" s="9">
        <v>29</v>
      </c>
      <c r="I17" s="9">
        <v>28</v>
      </c>
      <c r="J17" s="9">
        <v>53</v>
      </c>
      <c r="K17" s="9">
        <v>5</v>
      </c>
      <c r="L17" s="10">
        <f t="shared" si="0"/>
        <v>1276</v>
      </c>
      <c r="M17" s="28"/>
    </row>
    <row r="18" spans="1:13" ht="12.75">
      <c r="A18" s="20" t="s">
        <v>26</v>
      </c>
      <c r="B18" s="9">
        <v>1120</v>
      </c>
      <c r="C18" s="9">
        <v>5</v>
      </c>
      <c r="D18" s="9">
        <v>0</v>
      </c>
      <c r="E18" s="9">
        <v>35</v>
      </c>
      <c r="F18" s="9">
        <v>16</v>
      </c>
      <c r="G18" s="9">
        <v>13</v>
      </c>
      <c r="H18" s="9">
        <v>25</v>
      </c>
      <c r="I18" s="9">
        <v>25</v>
      </c>
      <c r="J18" s="9">
        <v>40</v>
      </c>
      <c r="K18" s="9">
        <v>10</v>
      </c>
      <c r="L18" s="10">
        <f t="shared" si="0"/>
        <v>1289</v>
      </c>
      <c r="M18" s="28"/>
    </row>
    <row r="19" spans="1:13" ht="12.75">
      <c r="A19" s="20" t="s">
        <v>27</v>
      </c>
      <c r="B19" s="9">
        <v>1245</v>
      </c>
      <c r="C19" s="9">
        <v>7</v>
      </c>
      <c r="D19" s="9">
        <v>0</v>
      </c>
      <c r="E19" s="9">
        <v>45</v>
      </c>
      <c r="F19" s="9">
        <v>23</v>
      </c>
      <c r="G19" s="9">
        <v>13</v>
      </c>
      <c r="H19" s="9">
        <v>28</v>
      </c>
      <c r="I19" s="9">
        <v>52</v>
      </c>
      <c r="J19" s="9">
        <v>43</v>
      </c>
      <c r="K19" s="9">
        <v>19</v>
      </c>
      <c r="L19" s="10">
        <f t="shared" si="0"/>
        <v>1475</v>
      </c>
      <c r="M19" s="28"/>
    </row>
    <row r="20" spans="1:13" ht="12.75">
      <c r="A20" s="20" t="s">
        <v>28</v>
      </c>
      <c r="B20" s="9">
        <v>1359</v>
      </c>
      <c r="C20" s="9">
        <v>12</v>
      </c>
      <c r="D20" s="9">
        <v>0</v>
      </c>
      <c r="E20" s="9">
        <v>50</v>
      </c>
      <c r="F20" s="9">
        <v>25</v>
      </c>
      <c r="G20" s="9">
        <v>9</v>
      </c>
      <c r="H20" s="9">
        <v>29</v>
      </c>
      <c r="I20" s="9">
        <v>73</v>
      </c>
      <c r="J20" s="9">
        <v>28</v>
      </c>
      <c r="K20" s="9">
        <v>17</v>
      </c>
      <c r="L20" s="10">
        <f t="shared" si="0"/>
        <v>1602</v>
      </c>
      <c r="M20" s="28"/>
    </row>
    <row r="21" spans="1:13" ht="12.75">
      <c r="A21" s="20" t="s">
        <v>29</v>
      </c>
      <c r="B21" s="9">
        <v>1284</v>
      </c>
      <c r="C21" s="9">
        <v>12</v>
      </c>
      <c r="D21" s="9">
        <v>0</v>
      </c>
      <c r="E21" s="9">
        <v>37</v>
      </c>
      <c r="F21" s="9">
        <v>15</v>
      </c>
      <c r="G21" s="9">
        <v>7</v>
      </c>
      <c r="H21" s="9">
        <v>19</v>
      </c>
      <c r="I21" s="9">
        <v>82</v>
      </c>
      <c r="J21" s="9">
        <v>25</v>
      </c>
      <c r="K21" s="9">
        <v>16</v>
      </c>
      <c r="L21" s="10">
        <f t="shared" si="0"/>
        <v>1497</v>
      </c>
      <c r="M21" s="28"/>
    </row>
    <row r="22" spans="1:13" ht="12.75">
      <c r="A22" s="20" t="s">
        <v>30</v>
      </c>
      <c r="B22" s="9">
        <v>1265</v>
      </c>
      <c r="C22" s="9">
        <v>17</v>
      </c>
      <c r="D22" s="9">
        <v>0</v>
      </c>
      <c r="E22" s="9">
        <v>6</v>
      </c>
      <c r="F22" s="9">
        <v>13</v>
      </c>
      <c r="G22" s="9">
        <v>7</v>
      </c>
      <c r="H22" s="9">
        <v>18</v>
      </c>
      <c r="I22" s="9">
        <v>69</v>
      </c>
      <c r="J22" s="9">
        <v>12</v>
      </c>
      <c r="K22" s="9">
        <v>26</v>
      </c>
      <c r="L22" s="10">
        <f t="shared" si="0"/>
        <v>1433</v>
      </c>
      <c r="M22" s="28"/>
    </row>
    <row r="23" spans="1:13" ht="12.75">
      <c r="A23" s="20" t="s">
        <v>31</v>
      </c>
      <c r="B23" s="9">
        <v>1201</v>
      </c>
      <c r="C23" s="9">
        <v>9</v>
      </c>
      <c r="D23" s="9">
        <v>0</v>
      </c>
      <c r="E23" s="9">
        <v>34</v>
      </c>
      <c r="F23" s="9">
        <v>14</v>
      </c>
      <c r="G23" s="9">
        <v>6</v>
      </c>
      <c r="H23" s="9">
        <v>29</v>
      </c>
      <c r="I23" s="9">
        <v>51</v>
      </c>
      <c r="J23" s="9">
        <v>25</v>
      </c>
      <c r="K23" s="9">
        <v>5</v>
      </c>
      <c r="L23" s="10">
        <f t="shared" si="0"/>
        <v>1374</v>
      </c>
      <c r="M23" s="28"/>
    </row>
    <row r="24" spans="1:13" ht="12.75">
      <c r="A24" s="20" t="s">
        <v>32</v>
      </c>
      <c r="B24" s="9">
        <v>1208</v>
      </c>
      <c r="C24" s="9">
        <v>8</v>
      </c>
      <c r="D24" s="9">
        <v>0</v>
      </c>
      <c r="E24" s="9">
        <v>52</v>
      </c>
      <c r="F24" s="9">
        <v>22</v>
      </c>
      <c r="G24" s="9">
        <v>14</v>
      </c>
      <c r="H24" s="9">
        <v>24</v>
      </c>
      <c r="I24" s="9">
        <v>60</v>
      </c>
      <c r="J24" s="9">
        <v>55</v>
      </c>
      <c r="K24" s="9">
        <v>3</v>
      </c>
      <c r="L24" s="10">
        <f t="shared" si="0"/>
        <v>1446</v>
      </c>
      <c r="M24" s="28"/>
    </row>
    <row r="25" spans="1:13" ht="12.75">
      <c r="A25" s="20" t="s">
        <v>33</v>
      </c>
      <c r="B25" s="9">
        <v>1361</v>
      </c>
      <c r="C25" s="9">
        <v>7</v>
      </c>
      <c r="D25" s="9">
        <v>0</v>
      </c>
      <c r="E25" s="9">
        <v>46</v>
      </c>
      <c r="F25" s="9">
        <v>19</v>
      </c>
      <c r="G25" s="9">
        <v>8</v>
      </c>
      <c r="H25" s="9">
        <v>28</v>
      </c>
      <c r="I25" s="9">
        <v>35</v>
      </c>
      <c r="J25" s="9">
        <v>81</v>
      </c>
      <c r="K25" s="9">
        <v>13</v>
      </c>
      <c r="L25" s="10">
        <f t="shared" si="0"/>
        <v>1598</v>
      </c>
      <c r="M25" s="28"/>
    </row>
    <row r="26" spans="1:13" ht="12.75">
      <c r="A26" s="20" t="s">
        <v>34</v>
      </c>
      <c r="B26" s="9">
        <v>974</v>
      </c>
      <c r="C26" s="9">
        <v>7</v>
      </c>
      <c r="D26" s="9">
        <v>0</v>
      </c>
      <c r="E26" s="9">
        <v>49</v>
      </c>
      <c r="F26" s="9">
        <v>27</v>
      </c>
      <c r="G26" s="9">
        <v>29</v>
      </c>
      <c r="H26" s="9">
        <v>29</v>
      </c>
      <c r="I26" s="9">
        <v>58</v>
      </c>
      <c r="J26" s="9">
        <v>51</v>
      </c>
      <c r="K26" s="9">
        <v>16</v>
      </c>
      <c r="L26" s="10">
        <f t="shared" si="0"/>
        <v>1240</v>
      </c>
      <c r="M26" s="28"/>
    </row>
    <row r="27" spans="1:13" ht="12.75">
      <c r="A27" s="20" t="s">
        <v>35</v>
      </c>
      <c r="B27" s="9">
        <v>1217</v>
      </c>
      <c r="C27" s="9">
        <v>6</v>
      </c>
      <c r="D27" s="9">
        <v>0</v>
      </c>
      <c r="E27" s="9">
        <v>49</v>
      </c>
      <c r="F27" s="9">
        <v>27</v>
      </c>
      <c r="G27" s="9">
        <v>15</v>
      </c>
      <c r="H27" s="9">
        <v>28</v>
      </c>
      <c r="I27" s="9">
        <v>74</v>
      </c>
      <c r="J27" s="9">
        <v>34</v>
      </c>
      <c r="K27" s="9">
        <v>4</v>
      </c>
      <c r="L27" s="10">
        <f t="shared" si="0"/>
        <v>1454</v>
      </c>
      <c r="M27" s="28"/>
    </row>
    <row r="28" spans="1:12" ht="12.75">
      <c r="A28" s="20">
        <v>14</v>
      </c>
      <c r="B28" s="9">
        <v>1583</v>
      </c>
      <c r="C28" s="9">
        <v>13</v>
      </c>
      <c r="D28" s="9">
        <v>0</v>
      </c>
      <c r="E28" s="9">
        <v>34</v>
      </c>
      <c r="F28" s="9">
        <v>16</v>
      </c>
      <c r="G28" s="9">
        <v>9</v>
      </c>
      <c r="H28" s="9">
        <v>23</v>
      </c>
      <c r="I28" s="9">
        <v>68</v>
      </c>
      <c r="J28" s="9">
        <v>27</v>
      </c>
      <c r="K28" s="9">
        <v>15</v>
      </c>
      <c r="L28" s="10">
        <f t="shared" si="0"/>
        <v>1788</v>
      </c>
    </row>
    <row r="29" spans="1:12" ht="12.75">
      <c r="A29" s="20" t="s">
        <v>37</v>
      </c>
      <c r="B29" s="9">
        <v>1539</v>
      </c>
      <c r="C29" s="9">
        <v>13</v>
      </c>
      <c r="D29" s="9">
        <v>0</v>
      </c>
      <c r="E29" s="9">
        <v>24</v>
      </c>
      <c r="F29" s="9">
        <v>13</v>
      </c>
      <c r="G29" s="9">
        <v>8</v>
      </c>
      <c r="H29" s="9">
        <v>29</v>
      </c>
      <c r="I29" s="9">
        <v>94</v>
      </c>
      <c r="J29" s="9">
        <v>16</v>
      </c>
      <c r="K29" s="9">
        <v>26</v>
      </c>
      <c r="L29" s="10">
        <f t="shared" si="0"/>
        <v>1762</v>
      </c>
    </row>
    <row r="30" spans="1:12" ht="12.75">
      <c r="A30" s="20" t="s">
        <v>38</v>
      </c>
      <c r="B30" s="9">
        <v>1330</v>
      </c>
      <c r="C30" s="9">
        <v>16</v>
      </c>
      <c r="D30" s="9">
        <v>1</v>
      </c>
      <c r="E30" s="9">
        <v>44</v>
      </c>
      <c r="F30" s="9">
        <v>22</v>
      </c>
      <c r="G30" s="9">
        <v>11</v>
      </c>
      <c r="H30" s="9">
        <v>24</v>
      </c>
      <c r="I30" s="9">
        <v>67</v>
      </c>
      <c r="J30" s="9">
        <v>13</v>
      </c>
      <c r="K30" s="9">
        <v>11</v>
      </c>
      <c r="L30" s="10">
        <f t="shared" si="0"/>
        <v>1539</v>
      </c>
    </row>
    <row r="31" spans="1:12" ht="12.75">
      <c r="A31" s="20" t="s">
        <v>39</v>
      </c>
      <c r="B31" s="9">
        <v>1384</v>
      </c>
      <c r="C31" s="9">
        <v>11</v>
      </c>
      <c r="D31" s="9">
        <v>0</v>
      </c>
      <c r="E31" s="9">
        <v>52</v>
      </c>
      <c r="F31" s="9">
        <v>20</v>
      </c>
      <c r="G31" s="9">
        <v>13</v>
      </c>
      <c r="H31" s="9">
        <v>27</v>
      </c>
      <c r="I31" s="9">
        <v>113</v>
      </c>
      <c r="J31" s="9">
        <v>17</v>
      </c>
      <c r="K31" s="9">
        <v>17</v>
      </c>
      <c r="L31" s="10">
        <f t="shared" si="0"/>
        <v>1654</v>
      </c>
    </row>
    <row r="32" spans="1:12" ht="12.75">
      <c r="A32" s="20" t="s">
        <v>40</v>
      </c>
      <c r="B32" s="9">
        <v>1338</v>
      </c>
      <c r="C32" s="9">
        <v>6</v>
      </c>
      <c r="D32" s="9">
        <v>0</v>
      </c>
      <c r="E32" s="9">
        <v>59</v>
      </c>
      <c r="F32" s="9">
        <v>18</v>
      </c>
      <c r="G32" s="9">
        <v>16</v>
      </c>
      <c r="H32" s="9">
        <v>33</v>
      </c>
      <c r="I32" s="9">
        <v>74</v>
      </c>
      <c r="J32" s="9">
        <v>47</v>
      </c>
      <c r="K32" s="9">
        <v>8</v>
      </c>
      <c r="L32" s="10">
        <f t="shared" si="0"/>
        <v>1599</v>
      </c>
    </row>
    <row r="33" spans="1:12" ht="12.75">
      <c r="A33" s="20" t="s">
        <v>41</v>
      </c>
      <c r="B33" s="9">
        <v>1533</v>
      </c>
      <c r="C33" s="9">
        <v>18</v>
      </c>
      <c r="D33" s="9">
        <v>0</v>
      </c>
      <c r="E33" s="9">
        <v>42</v>
      </c>
      <c r="F33" s="9">
        <v>27</v>
      </c>
      <c r="G33" s="9">
        <v>17</v>
      </c>
      <c r="H33" s="9">
        <v>30</v>
      </c>
      <c r="I33" s="9">
        <v>83</v>
      </c>
      <c r="J33" s="9">
        <v>52</v>
      </c>
      <c r="K33" s="9">
        <v>19</v>
      </c>
      <c r="L33" s="10">
        <f t="shared" si="0"/>
        <v>1821</v>
      </c>
    </row>
    <row r="34" spans="1:12" ht="12.75">
      <c r="A34" s="20" t="s">
        <v>42</v>
      </c>
      <c r="B34" s="9">
        <v>2374</v>
      </c>
      <c r="C34" s="9">
        <v>13</v>
      </c>
      <c r="D34" s="9">
        <v>1</v>
      </c>
      <c r="E34" s="9">
        <v>47</v>
      </c>
      <c r="F34" s="9">
        <v>18</v>
      </c>
      <c r="G34" s="9">
        <v>7</v>
      </c>
      <c r="H34" s="9">
        <v>41</v>
      </c>
      <c r="I34" s="9">
        <v>47</v>
      </c>
      <c r="J34" s="9">
        <v>48</v>
      </c>
      <c r="K34" s="9">
        <v>10</v>
      </c>
      <c r="L34" s="10">
        <f t="shared" si="0"/>
        <v>2606</v>
      </c>
    </row>
    <row r="35" spans="1:12" ht="12.75">
      <c r="A35" s="20" t="s">
        <v>43</v>
      </c>
      <c r="B35" s="9">
        <v>1789</v>
      </c>
      <c r="C35" s="9">
        <v>17</v>
      </c>
      <c r="D35" s="9">
        <v>0</v>
      </c>
      <c r="E35" s="9">
        <v>33</v>
      </c>
      <c r="F35" s="9">
        <v>15</v>
      </c>
      <c r="G35" s="9">
        <v>11</v>
      </c>
      <c r="H35" s="9">
        <v>21</v>
      </c>
      <c r="I35" s="9">
        <v>25</v>
      </c>
      <c r="J35" s="9">
        <v>59</v>
      </c>
      <c r="K35" s="9">
        <v>26</v>
      </c>
      <c r="L35" s="10">
        <f t="shared" si="0"/>
        <v>1996</v>
      </c>
    </row>
    <row r="36" spans="1:12" ht="12.75">
      <c r="A36" s="20" t="s">
        <v>44</v>
      </c>
      <c r="B36" s="9">
        <v>1803</v>
      </c>
      <c r="C36" s="9">
        <v>21</v>
      </c>
      <c r="D36" s="9">
        <v>0</v>
      </c>
      <c r="E36" s="9">
        <v>10</v>
      </c>
      <c r="F36" s="9">
        <v>13</v>
      </c>
      <c r="G36" s="9">
        <v>12</v>
      </c>
      <c r="H36" s="9">
        <v>30</v>
      </c>
      <c r="I36" s="9">
        <v>70</v>
      </c>
      <c r="J36" s="9">
        <v>26</v>
      </c>
      <c r="K36" s="9">
        <v>12</v>
      </c>
      <c r="L36" s="10">
        <f t="shared" si="0"/>
        <v>1997</v>
      </c>
    </row>
    <row r="37" spans="1:12" ht="12.75">
      <c r="A37" s="20" t="s">
        <v>45</v>
      </c>
      <c r="B37" s="9">
        <v>1467</v>
      </c>
      <c r="C37" s="9">
        <v>18</v>
      </c>
      <c r="D37" s="9">
        <v>1</v>
      </c>
      <c r="E37" s="9">
        <v>59</v>
      </c>
      <c r="F37" s="9">
        <v>23</v>
      </c>
      <c r="G37" s="9">
        <v>8</v>
      </c>
      <c r="H37" s="9">
        <v>29</v>
      </c>
      <c r="I37" s="9">
        <v>75</v>
      </c>
      <c r="J37" s="9">
        <v>20</v>
      </c>
      <c r="K37" s="9">
        <v>18</v>
      </c>
      <c r="L37" s="10">
        <f t="shared" si="0"/>
        <v>1718</v>
      </c>
    </row>
    <row r="38" spans="1:12" ht="12.75">
      <c r="A38" s="20" t="s">
        <v>46</v>
      </c>
      <c r="B38" s="9">
        <v>1329</v>
      </c>
      <c r="C38" s="9">
        <v>10</v>
      </c>
      <c r="D38" s="9">
        <v>0</v>
      </c>
      <c r="E38" s="9">
        <v>49</v>
      </c>
      <c r="F38" s="9">
        <v>23</v>
      </c>
      <c r="G38" s="9">
        <v>22</v>
      </c>
      <c r="H38" s="9">
        <v>29</v>
      </c>
      <c r="I38" s="9">
        <v>95</v>
      </c>
      <c r="J38" s="9">
        <v>15</v>
      </c>
      <c r="K38" s="9">
        <v>12</v>
      </c>
      <c r="L38" s="10">
        <f t="shared" si="0"/>
        <v>1584</v>
      </c>
    </row>
    <row r="39" spans="1:12" ht="12.75">
      <c r="A39" s="20" t="s">
        <v>47</v>
      </c>
      <c r="B39" s="9">
        <v>1305</v>
      </c>
      <c r="C39" s="9">
        <v>6</v>
      </c>
      <c r="D39" s="9">
        <v>0</v>
      </c>
      <c r="E39" s="9">
        <v>37</v>
      </c>
      <c r="F39" s="9">
        <v>23</v>
      </c>
      <c r="G39" s="9">
        <v>18</v>
      </c>
      <c r="H39" s="9">
        <v>37</v>
      </c>
      <c r="I39" s="9">
        <v>96</v>
      </c>
      <c r="J39" s="9">
        <v>33</v>
      </c>
      <c r="K39" s="9">
        <v>5</v>
      </c>
      <c r="L39" s="10">
        <f t="shared" si="0"/>
        <v>1560</v>
      </c>
    </row>
    <row r="40" spans="1:12" ht="12.75">
      <c r="A40" s="20" t="s">
        <v>48</v>
      </c>
      <c r="B40" s="9">
        <v>1279</v>
      </c>
      <c r="C40" s="9">
        <v>10</v>
      </c>
      <c r="D40" s="9">
        <v>0</v>
      </c>
      <c r="E40" s="9">
        <v>50</v>
      </c>
      <c r="F40" s="9">
        <v>27</v>
      </c>
      <c r="G40" s="9">
        <v>15</v>
      </c>
      <c r="H40" s="9">
        <v>28</v>
      </c>
      <c r="I40" s="9">
        <v>38</v>
      </c>
      <c r="J40" s="9">
        <v>66</v>
      </c>
      <c r="K40" s="9">
        <v>22</v>
      </c>
      <c r="L40" s="10">
        <f t="shared" si="0"/>
        <v>1535</v>
      </c>
    </row>
    <row r="41" spans="1:12" ht="12.75">
      <c r="A41" s="20" t="s">
        <v>49</v>
      </c>
      <c r="B41" s="9">
        <v>1422</v>
      </c>
      <c r="C41" s="9">
        <v>12</v>
      </c>
      <c r="D41" s="9">
        <v>0</v>
      </c>
      <c r="E41" s="9">
        <v>38</v>
      </c>
      <c r="F41" s="9">
        <v>25</v>
      </c>
      <c r="G41" s="9">
        <v>11</v>
      </c>
      <c r="H41" s="9">
        <v>31</v>
      </c>
      <c r="I41" s="9">
        <v>49</v>
      </c>
      <c r="J41" s="9">
        <v>66</v>
      </c>
      <c r="K41" s="9">
        <v>8</v>
      </c>
      <c r="L41" s="10">
        <f t="shared" si="0"/>
        <v>1662</v>
      </c>
    </row>
    <row r="42" spans="1:12" ht="12.75">
      <c r="A42" s="20" t="s">
        <v>50</v>
      </c>
      <c r="B42" s="9">
        <v>1381</v>
      </c>
      <c r="C42" s="9">
        <v>16</v>
      </c>
      <c r="D42" s="9">
        <v>0</v>
      </c>
      <c r="E42" s="9">
        <v>16</v>
      </c>
      <c r="F42" s="9">
        <v>14</v>
      </c>
      <c r="G42" s="9">
        <v>15</v>
      </c>
      <c r="H42" s="9">
        <v>27</v>
      </c>
      <c r="I42" s="9">
        <v>26</v>
      </c>
      <c r="J42" s="9">
        <v>81</v>
      </c>
      <c r="K42" s="9">
        <v>8</v>
      </c>
      <c r="L42" s="10">
        <f t="shared" si="0"/>
        <v>1584</v>
      </c>
    </row>
    <row r="43" spans="1:12" ht="12.75">
      <c r="A43" s="20" t="s">
        <v>51</v>
      </c>
      <c r="B43" s="9">
        <v>1562</v>
      </c>
      <c r="C43" s="9">
        <v>15</v>
      </c>
      <c r="D43" s="9">
        <v>0</v>
      </c>
      <c r="E43" s="9">
        <v>9</v>
      </c>
      <c r="F43" s="9">
        <v>12</v>
      </c>
      <c r="G43" s="9">
        <v>10</v>
      </c>
      <c r="H43" s="9">
        <v>17</v>
      </c>
      <c r="I43" s="9">
        <v>34</v>
      </c>
      <c r="J43" s="9">
        <v>56</v>
      </c>
      <c r="K43" s="9">
        <v>19</v>
      </c>
      <c r="L43" s="10">
        <f t="shared" si="0"/>
        <v>1734</v>
      </c>
    </row>
    <row r="44" spans="1:12" ht="12.75">
      <c r="A44" s="20" t="s">
        <v>52</v>
      </c>
      <c r="B44" s="9">
        <v>1272</v>
      </c>
      <c r="C44" s="9">
        <v>19</v>
      </c>
      <c r="D44" s="9">
        <v>0</v>
      </c>
      <c r="E44" s="9">
        <v>34</v>
      </c>
      <c r="F44" s="9">
        <v>22</v>
      </c>
      <c r="G44" s="9">
        <v>7</v>
      </c>
      <c r="H44" s="9">
        <v>29</v>
      </c>
      <c r="I44" s="9">
        <v>57</v>
      </c>
      <c r="J44" s="9">
        <v>17</v>
      </c>
      <c r="K44" s="9">
        <v>8</v>
      </c>
      <c r="L44" s="10">
        <f t="shared" si="0"/>
        <v>1465</v>
      </c>
    </row>
    <row r="45" spans="1:12" ht="13.5" thickBot="1">
      <c r="A45" s="20" t="s">
        <v>53</v>
      </c>
      <c r="B45" s="9">
        <v>1213</v>
      </c>
      <c r="C45" s="9">
        <v>5</v>
      </c>
      <c r="D45" s="9">
        <v>0</v>
      </c>
      <c r="E45" s="9">
        <v>46</v>
      </c>
      <c r="F45" s="9">
        <v>32</v>
      </c>
      <c r="G45" s="9">
        <v>12</v>
      </c>
      <c r="H45" s="9">
        <v>30</v>
      </c>
      <c r="I45" s="9">
        <v>66</v>
      </c>
      <c r="J45" s="9">
        <v>39</v>
      </c>
      <c r="K45" s="9">
        <v>13</v>
      </c>
      <c r="L45" s="10">
        <f t="shared" si="0"/>
        <v>1456</v>
      </c>
    </row>
    <row r="46" spans="1:12" ht="12.75">
      <c r="A46" s="21" t="s">
        <v>19</v>
      </c>
      <c r="B46" s="11">
        <f aca="true" t="shared" si="1" ref="B46:L46">SUM(B15:B45)</f>
        <v>42528</v>
      </c>
      <c r="C46" s="11">
        <f t="shared" si="1"/>
        <v>351</v>
      </c>
      <c r="D46" s="11">
        <f t="shared" si="1"/>
        <v>4</v>
      </c>
      <c r="E46" s="11">
        <f t="shared" si="1"/>
        <v>1122</v>
      </c>
      <c r="F46" s="11">
        <f t="shared" si="1"/>
        <v>596</v>
      </c>
      <c r="G46" s="11">
        <f t="shared" si="1"/>
        <v>360</v>
      </c>
      <c r="H46" s="11">
        <f t="shared" si="1"/>
        <v>826</v>
      </c>
      <c r="I46" s="11">
        <f t="shared" si="1"/>
        <v>1790</v>
      </c>
      <c r="J46" s="11">
        <f t="shared" si="1"/>
        <v>1183</v>
      </c>
      <c r="K46" s="11">
        <f t="shared" si="1"/>
        <v>411</v>
      </c>
      <c r="L46" s="12">
        <f t="shared" si="1"/>
        <v>49171</v>
      </c>
    </row>
    <row r="47" spans="1:12" ht="13.5" thickBot="1">
      <c r="A47" s="22" t="s">
        <v>54</v>
      </c>
      <c r="B47" s="13">
        <f aca="true" t="shared" si="2" ref="B47:L47">(B46/$M13)</f>
        <v>1371.8709677419354</v>
      </c>
      <c r="C47" s="13">
        <f t="shared" si="2"/>
        <v>11.32258064516129</v>
      </c>
      <c r="D47" s="13">
        <f t="shared" si="2"/>
        <v>0.12903225806451613</v>
      </c>
      <c r="E47" s="13">
        <f t="shared" si="2"/>
        <v>36.193548387096776</v>
      </c>
      <c r="F47" s="13">
        <f t="shared" si="2"/>
        <v>19.225806451612904</v>
      </c>
      <c r="G47" s="13">
        <f t="shared" si="2"/>
        <v>11.612903225806452</v>
      </c>
      <c r="H47" s="13">
        <f t="shared" si="2"/>
        <v>26.64516129032258</v>
      </c>
      <c r="I47" s="13">
        <f t="shared" si="2"/>
        <v>57.74193548387097</v>
      </c>
      <c r="J47" s="13">
        <f t="shared" si="2"/>
        <v>38.16129032258065</v>
      </c>
      <c r="K47" s="13">
        <f t="shared" si="2"/>
        <v>13.258064516129032</v>
      </c>
      <c r="L47" s="14">
        <f t="shared" si="2"/>
        <v>1586.1612903225807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2754</v>
      </c>
      <c r="C15" s="9">
        <v>12</v>
      </c>
      <c r="D15" s="9">
        <v>0</v>
      </c>
      <c r="E15" s="9">
        <v>13</v>
      </c>
      <c r="F15" s="9">
        <v>1</v>
      </c>
      <c r="G15" s="9">
        <v>1</v>
      </c>
      <c r="H15" s="9">
        <v>23</v>
      </c>
      <c r="I15" s="9">
        <v>11</v>
      </c>
      <c r="J15" s="9">
        <v>7</v>
      </c>
      <c r="K15" s="9">
        <v>15</v>
      </c>
      <c r="L15" s="10">
        <f aca="true" t="shared" si="0" ref="L15:L45">SUM(B15:K15)</f>
        <v>2837</v>
      </c>
      <c r="M15" s="23" t="s">
        <v>59</v>
      </c>
    </row>
    <row r="16" spans="1:13" ht="12.75">
      <c r="A16" s="20" t="s">
        <v>24</v>
      </c>
      <c r="B16" s="9">
        <v>3614</v>
      </c>
      <c r="C16" s="9">
        <v>7</v>
      </c>
      <c r="D16" s="9">
        <v>0</v>
      </c>
      <c r="E16" s="9">
        <v>18</v>
      </c>
      <c r="F16" s="9">
        <v>9</v>
      </c>
      <c r="G16" s="9">
        <v>7</v>
      </c>
      <c r="H16" s="9">
        <v>32</v>
      </c>
      <c r="I16" s="9">
        <v>128</v>
      </c>
      <c r="J16" s="9">
        <v>40</v>
      </c>
      <c r="K16" s="9">
        <v>28</v>
      </c>
      <c r="L16" s="10">
        <f t="shared" si="0"/>
        <v>3883</v>
      </c>
      <c r="M16" s="28"/>
    </row>
    <row r="17" spans="1:13" ht="12.75">
      <c r="A17" s="20" t="s">
        <v>25</v>
      </c>
      <c r="B17" s="9">
        <v>2160</v>
      </c>
      <c r="C17" s="9">
        <v>6</v>
      </c>
      <c r="D17" s="9">
        <v>2</v>
      </c>
      <c r="E17" s="9">
        <v>110</v>
      </c>
      <c r="F17" s="9">
        <v>166</v>
      </c>
      <c r="G17" s="9">
        <v>52</v>
      </c>
      <c r="H17" s="9">
        <v>43</v>
      </c>
      <c r="I17" s="9">
        <v>549</v>
      </c>
      <c r="J17" s="9">
        <v>93</v>
      </c>
      <c r="K17" s="9">
        <v>21</v>
      </c>
      <c r="L17" s="10">
        <f t="shared" si="0"/>
        <v>3202</v>
      </c>
      <c r="M17" s="28"/>
    </row>
    <row r="18" spans="1:13" ht="12.75">
      <c r="A18" s="20" t="s">
        <v>26</v>
      </c>
      <c r="B18" s="9">
        <v>1936</v>
      </c>
      <c r="C18" s="9">
        <v>5</v>
      </c>
      <c r="D18" s="9">
        <v>0</v>
      </c>
      <c r="E18" s="9">
        <v>166</v>
      </c>
      <c r="F18" s="9">
        <v>278</v>
      </c>
      <c r="G18" s="9">
        <v>54</v>
      </c>
      <c r="H18" s="9">
        <v>46</v>
      </c>
      <c r="I18" s="9">
        <v>776</v>
      </c>
      <c r="J18" s="9">
        <v>100</v>
      </c>
      <c r="K18" s="9">
        <v>19</v>
      </c>
      <c r="L18" s="10">
        <f t="shared" si="0"/>
        <v>3380</v>
      </c>
      <c r="M18" s="28"/>
    </row>
    <row r="19" spans="1:13" ht="12.75">
      <c r="A19" s="20" t="s">
        <v>27</v>
      </c>
      <c r="B19" s="9">
        <v>1949</v>
      </c>
      <c r="C19" s="9">
        <v>6</v>
      </c>
      <c r="D19" s="9">
        <v>1</v>
      </c>
      <c r="E19" s="9">
        <v>186</v>
      </c>
      <c r="F19" s="9">
        <v>279</v>
      </c>
      <c r="G19" s="9">
        <v>68</v>
      </c>
      <c r="H19" s="9">
        <v>43</v>
      </c>
      <c r="I19" s="9">
        <v>820</v>
      </c>
      <c r="J19" s="9">
        <v>96</v>
      </c>
      <c r="K19" s="9">
        <v>23</v>
      </c>
      <c r="L19" s="10">
        <f t="shared" si="0"/>
        <v>3471</v>
      </c>
      <c r="M19" s="28"/>
    </row>
    <row r="20" spans="1:13" ht="12.75">
      <c r="A20" s="20" t="s">
        <v>28</v>
      </c>
      <c r="B20" s="9">
        <v>2421</v>
      </c>
      <c r="C20" s="9">
        <v>3</v>
      </c>
      <c r="D20" s="9">
        <v>1</v>
      </c>
      <c r="E20" s="9">
        <v>178</v>
      </c>
      <c r="F20" s="9">
        <v>210</v>
      </c>
      <c r="G20" s="9">
        <v>91</v>
      </c>
      <c r="H20" s="9">
        <v>55</v>
      </c>
      <c r="I20" s="9">
        <v>766</v>
      </c>
      <c r="J20" s="9">
        <v>121</v>
      </c>
      <c r="K20" s="9">
        <v>29</v>
      </c>
      <c r="L20" s="10">
        <f t="shared" si="0"/>
        <v>3875</v>
      </c>
      <c r="M20" s="28"/>
    </row>
    <row r="21" spans="1:13" ht="12.75">
      <c r="A21" s="20" t="s">
        <v>29</v>
      </c>
      <c r="B21" s="9">
        <v>2331</v>
      </c>
      <c r="C21" s="9">
        <v>13</v>
      </c>
      <c r="D21" s="9">
        <v>1</v>
      </c>
      <c r="E21" s="9">
        <v>107</v>
      </c>
      <c r="F21" s="9">
        <v>169</v>
      </c>
      <c r="G21" s="9">
        <v>19</v>
      </c>
      <c r="H21" s="9">
        <v>59</v>
      </c>
      <c r="I21" s="9">
        <v>427</v>
      </c>
      <c r="J21" s="9">
        <v>68</v>
      </c>
      <c r="K21" s="9">
        <v>35</v>
      </c>
      <c r="L21" s="10">
        <f t="shared" si="0"/>
        <v>3229</v>
      </c>
      <c r="M21" s="28"/>
    </row>
    <row r="22" spans="1:13" ht="12.75">
      <c r="A22" s="20" t="s">
        <v>30</v>
      </c>
      <c r="B22" s="9">
        <v>2497</v>
      </c>
      <c r="C22" s="9">
        <v>12</v>
      </c>
      <c r="D22" s="9">
        <v>2</v>
      </c>
      <c r="E22" s="9">
        <v>34</v>
      </c>
      <c r="F22" s="9">
        <v>4</v>
      </c>
      <c r="G22" s="9">
        <v>12</v>
      </c>
      <c r="H22" s="9">
        <v>59</v>
      </c>
      <c r="I22" s="9">
        <v>106</v>
      </c>
      <c r="J22" s="9">
        <v>29</v>
      </c>
      <c r="K22" s="9">
        <v>16</v>
      </c>
      <c r="L22" s="10">
        <f t="shared" si="0"/>
        <v>2771</v>
      </c>
      <c r="M22" s="28"/>
    </row>
    <row r="23" spans="1:13" ht="12.75">
      <c r="A23" s="20" t="s">
        <v>31</v>
      </c>
      <c r="B23" s="9">
        <v>2173</v>
      </c>
      <c r="C23" s="9">
        <v>4</v>
      </c>
      <c r="D23" s="9">
        <v>3</v>
      </c>
      <c r="E23" s="9">
        <v>128</v>
      </c>
      <c r="F23" s="9">
        <v>92</v>
      </c>
      <c r="G23" s="9">
        <v>39</v>
      </c>
      <c r="H23" s="9">
        <v>48</v>
      </c>
      <c r="I23" s="9">
        <v>565</v>
      </c>
      <c r="J23" s="9">
        <v>101</v>
      </c>
      <c r="K23" s="9">
        <v>15</v>
      </c>
      <c r="L23" s="10">
        <f t="shared" si="0"/>
        <v>3168</v>
      </c>
      <c r="M23" s="28"/>
    </row>
    <row r="24" spans="1:13" ht="12.75">
      <c r="A24" s="20" t="s">
        <v>32</v>
      </c>
      <c r="B24" s="9">
        <v>1970</v>
      </c>
      <c r="C24" s="9">
        <v>11</v>
      </c>
      <c r="D24" s="9">
        <v>0</v>
      </c>
      <c r="E24" s="9">
        <v>166</v>
      </c>
      <c r="F24" s="9">
        <v>237</v>
      </c>
      <c r="G24" s="9">
        <v>97</v>
      </c>
      <c r="H24" s="9">
        <v>55</v>
      </c>
      <c r="I24" s="9">
        <v>783</v>
      </c>
      <c r="J24" s="9">
        <v>138</v>
      </c>
      <c r="K24" s="9">
        <v>11</v>
      </c>
      <c r="L24" s="10">
        <f t="shared" si="0"/>
        <v>3468</v>
      </c>
      <c r="M24" s="28"/>
    </row>
    <row r="25" spans="1:13" ht="12.75">
      <c r="A25" s="20" t="s">
        <v>33</v>
      </c>
      <c r="B25" s="9">
        <v>1868</v>
      </c>
      <c r="C25" s="9">
        <v>9</v>
      </c>
      <c r="D25" s="9">
        <v>0</v>
      </c>
      <c r="E25" s="9">
        <v>192</v>
      </c>
      <c r="F25" s="9">
        <v>281</v>
      </c>
      <c r="G25" s="9">
        <v>111</v>
      </c>
      <c r="H25" s="9">
        <v>52</v>
      </c>
      <c r="I25" s="9">
        <v>818</v>
      </c>
      <c r="J25" s="9">
        <v>131</v>
      </c>
      <c r="K25" s="9">
        <v>7</v>
      </c>
      <c r="L25" s="10">
        <f t="shared" si="0"/>
        <v>3469</v>
      </c>
      <c r="M25" s="28"/>
    </row>
    <row r="26" spans="1:13" ht="12.75">
      <c r="A26" s="20" t="s">
        <v>34</v>
      </c>
      <c r="B26" s="9">
        <v>2153</v>
      </c>
      <c r="C26" s="9">
        <v>15</v>
      </c>
      <c r="D26" s="9">
        <v>1</v>
      </c>
      <c r="E26" s="9">
        <v>168</v>
      </c>
      <c r="F26" s="9">
        <v>268</v>
      </c>
      <c r="G26" s="9">
        <v>48</v>
      </c>
      <c r="H26" s="9">
        <v>54</v>
      </c>
      <c r="I26" s="9">
        <v>853</v>
      </c>
      <c r="J26" s="9">
        <v>96</v>
      </c>
      <c r="K26" s="9">
        <v>12</v>
      </c>
      <c r="L26" s="10">
        <f t="shared" si="0"/>
        <v>3668</v>
      </c>
      <c r="M26" s="28"/>
    </row>
    <row r="27" spans="1:13" ht="12.75">
      <c r="A27" s="20" t="s">
        <v>35</v>
      </c>
      <c r="B27" s="9">
        <v>2710</v>
      </c>
      <c r="C27" s="9">
        <v>8</v>
      </c>
      <c r="D27" s="9">
        <v>1</v>
      </c>
      <c r="E27" s="9">
        <v>215</v>
      </c>
      <c r="F27" s="9">
        <v>278</v>
      </c>
      <c r="G27" s="9">
        <v>69</v>
      </c>
      <c r="H27" s="9">
        <v>53</v>
      </c>
      <c r="I27" s="9">
        <v>807</v>
      </c>
      <c r="J27" s="9">
        <v>93</v>
      </c>
      <c r="K27" s="9">
        <v>11</v>
      </c>
      <c r="L27" s="10">
        <f t="shared" si="0"/>
        <v>4245</v>
      </c>
      <c r="M27" s="28"/>
    </row>
    <row r="28" spans="1:12" ht="12.75">
      <c r="A28" s="20">
        <v>14</v>
      </c>
      <c r="B28" s="9">
        <v>2546</v>
      </c>
      <c r="C28" s="9">
        <v>15</v>
      </c>
      <c r="D28" s="9">
        <v>0</v>
      </c>
      <c r="E28" s="9">
        <v>102</v>
      </c>
      <c r="F28" s="9">
        <v>183</v>
      </c>
      <c r="G28" s="9">
        <v>24</v>
      </c>
      <c r="H28" s="9">
        <v>52</v>
      </c>
      <c r="I28" s="9">
        <v>439</v>
      </c>
      <c r="J28" s="9">
        <v>84</v>
      </c>
      <c r="K28" s="9">
        <v>24</v>
      </c>
      <c r="L28" s="10">
        <f t="shared" si="0"/>
        <v>3469</v>
      </c>
    </row>
    <row r="29" spans="1:12" ht="12.75">
      <c r="A29" s="20" t="s">
        <v>37</v>
      </c>
      <c r="B29" s="9">
        <v>2973</v>
      </c>
      <c r="C29" s="9">
        <v>6</v>
      </c>
      <c r="D29" s="9">
        <v>0</v>
      </c>
      <c r="E29" s="9">
        <v>42</v>
      </c>
      <c r="F29" s="9">
        <v>8</v>
      </c>
      <c r="G29" s="9">
        <v>8</v>
      </c>
      <c r="H29" s="9">
        <v>62</v>
      </c>
      <c r="I29" s="9">
        <v>134</v>
      </c>
      <c r="J29" s="9">
        <v>47</v>
      </c>
      <c r="K29" s="9">
        <v>30</v>
      </c>
      <c r="L29" s="10">
        <f t="shared" si="0"/>
        <v>3310</v>
      </c>
    </row>
    <row r="30" spans="1:12" ht="12.75">
      <c r="A30" s="20" t="s">
        <v>38</v>
      </c>
      <c r="B30" s="9">
        <v>2512</v>
      </c>
      <c r="C30" s="9">
        <v>5</v>
      </c>
      <c r="D30" s="9">
        <v>0</v>
      </c>
      <c r="E30" s="9">
        <v>147</v>
      </c>
      <c r="F30" s="9">
        <v>180</v>
      </c>
      <c r="G30" s="9">
        <v>42</v>
      </c>
      <c r="H30" s="9">
        <v>49</v>
      </c>
      <c r="I30" s="9">
        <v>717</v>
      </c>
      <c r="J30" s="9">
        <v>85</v>
      </c>
      <c r="K30" s="9">
        <v>26</v>
      </c>
      <c r="L30" s="10">
        <f t="shared" si="0"/>
        <v>3763</v>
      </c>
    </row>
    <row r="31" spans="1:12" ht="12.75">
      <c r="A31" s="20" t="s">
        <v>39</v>
      </c>
      <c r="B31" s="9">
        <v>2096</v>
      </c>
      <c r="C31" s="9">
        <v>11</v>
      </c>
      <c r="D31" s="9">
        <v>2</v>
      </c>
      <c r="E31" s="9">
        <v>170</v>
      </c>
      <c r="F31" s="9">
        <v>275</v>
      </c>
      <c r="G31" s="9">
        <v>75</v>
      </c>
      <c r="H31" s="9">
        <v>54</v>
      </c>
      <c r="I31" s="9">
        <v>853</v>
      </c>
      <c r="J31" s="9">
        <v>146</v>
      </c>
      <c r="K31" s="9">
        <v>15</v>
      </c>
      <c r="L31" s="10">
        <f t="shared" si="0"/>
        <v>3697</v>
      </c>
    </row>
    <row r="32" spans="1:12" ht="12.75">
      <c r="A32" s="20" t="s">
        <v>40</v>
      </c>
      <c r="B32" s="9">
        <v>2121</v>
      </c>
      <c r="C32" s="9">
        <v>9</v>
      </c>
      <c r="D32" s="9">
        <v>0</v>
      </c>
      <c r="E32" s="9">
        <v>183</v>
      </c>
      <c r="F32" s="9">
        <v>307</v>
      </c>
      <c r="G32" s="9">
        <v>102</v>
      </c>
      <c r="H32" s="9">
        <v>41</v>
      </c>
      <c r="I32" s="9">
        <v>854</v>
      </c>
      <c r="J32" s="9">
        <v>144</v>
      </c>
      <c r="K32" s="9">
        <v>14</v>
      </c>
      <c r="L32" s="10">
        <f t="shared" si="0"/>
        <v>3775</v>
      </c>
    </row>
    <row r="33" spans="1:12" ht="12.75">
      <c r="A33" s="20" t="s">
        <v>41</v>
      </c>
      <c r="B33" s="9">
        <v>2088</v>
      </c>
      <c r="C33" s="9">
        <v>16</v>
      </c>
      <c r="D33" s="9">
        <v>3</v>
      </c>
      <c r="E33" s="9">
        <v>185</v>
      </c>
      <c r="F33" s="9">
        <v>281</v>
      </c>
      <c r="G33" s="9">
        <v>57</v>
      </c>
      <c r="H33" s="9">
        <v>49</v>
      </c>
      <c r="I33" s="9">
        <v>898</v>
      </c>
      <c r="J33" s="9">
        <v>149</v>
      </c>
      <c r="K33" s="9">
        <v>7</v>
      </c>
      <c r="L33" s="10">
        <f t="shared" si="0"/>
        <v>3733</v>
      </c>
    </row>
    <row r="34" spans="1:12" ht="12.75">
      <c r="A34" s="20" t="s">
        <v>42</v>
      </c>
      <c r="B34" s="9">
        <v>3002</v>
      </c>
      <c r="C34" s="9">
        <v>26</v>
      </c>
      <c r="D34" s="9">
        <v>0</v>
      </c>
      <c r="E34" s="9">
        <v>210</v>
      </c>
      <c r="F34" s="9">
        <v>291</v>
      </c>
      <c r="G34" s="9">
        <v>28</v>
      </c>
      <c r="H34" s="9">
        <v>68</v>
      </c>
      <c r="I34" s="9">
        <v>878</v>
      </c>
      <c r="J34" s="9">
        <v>159</v>
      </c>
      <c r="K34" s="9">
        <v>14</v>
      </c>
      <c r="L34" s="10">
        <f t="shared" si="0"/>
        <v>4676</v>
      </c>
    </row>
    <row r="35" spans="1:12" ht="12.75">
      <c r="A35" s="20" t="s">
        <v>43</v>
      </c>
      <c r="B35" s="9">
        <v>2538</v>
      </c>
      <c r="C35" s="9">
        <v>13</v>
      </c>
      <c r="D35" s="9">
        <v>1</v>
      </c>
      <c r="E35" s="9">
        <v>95</v>
      </c>
      <c r="F35" s="9">
        <v>187</v>
      </c>
      <c r="G35" s="9">
        <v>51</v>
      </c>
      <c r="H35" s="9">
        <v>65</v>
      </c>
      <c r="I35" s="9">
        <v>456</v>
      </c>
      <c r="J35" s="9">
        <v>92</v>
      </c>
      <c r="K35" s="9">
        <v>29</v>
      </c>
      <c r="L35" s="10">
        <f t="shared" si="0"/>
        <v>3527</v>
      </c>
    </row>
    <row r="36" spans="1:12" ht="12.75">
      <c r="A36" s="20" t="s">
        <v>44</v>
      </c>
      <c r="B36" s="9">
        <v>3217</v>
      </c>
      <c r="C36" s="9">
        <v>14</v>
      </c>
      <c r="D36" s="9">
        <v>1</v>
      </c>
      <c r="E36" s="9">
        <v>36</v>
      </c>
      <c r="F36" s="9">
        <v>5</v>
      </c>
      <c r="G36" s="9">
        <v>17</v>
      </c>
      <c r="H36" s="9">
        <v>74</v>
      </c>
      <c r="I36" s="9">
        <v>116</v>
      </c>
      <c r="J36" s="9">
        <v>43</v>
      </c>
      <c r="K36" s="9">
        <v>26</v>
      </c>
      <c r="L36" s="10">
        <f t="shared" si="0"/>
        <v>3549</v>
      </c>
    </row>
    <row r="37" spans="1:12" ht="12.75">
      <c r="A37" s="20" t="s">
        <v>45</v>
      </c>
      <c r="B37" s="9">
        <v>2576</v>
      </c>
      <c r="C37" s="9">
        <v>12</v>
      </c>
      <c r="D37" s="9">
        <v>0</v>
      </c>
      <c r="E37" s="9">
        <v>156</v>
      </c>
      <c r="F37" s="9">
        <v>211</v>
      </c>
      <c r="G37" s="9">
        <v>55</v>
      </c>
      <c r="H37" s="9">
        <v>41</v>
      </c>
      <c r="I37" s="9">
        <v>683</v>
      </c>
      <c r="J37" s="9">
        <v>76</v>
      </c>
      <c r="K37" s="9">
        <v>12</v>
      </c>
      <c r="L37" s="10">
        <f t="shared" si="0"/>
        <v>3822</v>
      </c>
    </row>
    <row r="38" spans="1:12" ht="12.75">
      <c r="A38" s="20" t="s">
        <v>46</v>
      </c>
      <c r="B38" s="9">
        <v>2103</v>
      </c>
      <c r="C38" s="9">
        <v>5</v>
      </c>
      <c r="D38" s="9">
        <v>0</v>
      </c>
      <c r="E38" s="9">
        <v>174</v>
      </c>
      <c r="F38" s="9">
        <v>281</v>
      </c>
      <c r="G38" s="9">
        <v>95</v>
      </c>
      <c r="H38" s="9">
        <v>39</v>
      </c>
      <c r="I38" s="9">
        <v>937</v>
      </c>
      <c r="J38" s="9">
        <v>105</v>
      </c>
      <c r="K38" s="9">
        <v>11</v>
      </c>
      <c r="L38" s="10">
        <f t="shared" si="0"/>
        <v>3750</v>
      </c>
    </row>
    <row r="39" spans="1:12" ht="12.75">
      <c r="A39" s="20" t="s">
        <v>47</v>
      </c>
      <c r="B39" s="9">
        <v>2884</v>
      </c>
      <c r="C39" s="9">
        <v>12</v>
      </c>
      <c r="D39" s="9">
        <v>0</v>
      </c>
      <c r="E39" s="9">
        <v>216</v>
      </c>
      <c r="F39" s="9">
        <v>300</v>
      </c>
      <c r="G39" s="9">
        <v>83</v>
      </c>
      <c r="H39" s="9">
        <v>56</v>
      </c>
      <c r="I39" s="9">
        <v>1035</v>
      </c>
      <c r="J39" s="9">
        <v>109</v>
      </c>
      <c r="K39" s="9">
        <v>8</v>
      </c>
      <c r="L39" s="10">
        <f t="shared" si="0"/>
        <v>4703</v>
      </c>
    </row>
    <row r="40" spans="1:12" ht="12.75">
      <c r="A40" s="20" t="s">
        <v>48</v>
      </c>
      <c r="B40" s="9">
        <v>2230</v>
      </c>
      <c r="C40" s="9">
        <v>5</v>
      </c>
      <c r="D40" s="9">
        <v>2</v>
      </c>
      <c r="E40" s="9">
        <v>189</v>
      </c>
      <c r="F40" s="9">
        <v>231</v>
      </c>
      <c r="G40" s="9">
        <v>75</v>
      </c>
      <c r="H40" s="9">
        <v>45</v>
      </c>
      <c r="I40" s="9">
        <v>757</v>
      </c>
      <c r="J40" s="9">
        <v>126</v>
      </c>
      <c r="K40" s="9">
        <v>4</v>
      </c>
      <c r="L40" s="10">
        <f t="shared" si="0"/>
        <v>3664</v>
      </c>
    </row>
    <row r="41" spans="1:12" ht="12.75">
      <c r="A41" s="20" t="s">
        <v>49</v>
      </c>
      <c r="B41" s="9">
        <v>710</v>
      </c>
      <c r="C41" s="9">
        <v>3</v>
      </c>
      <c r="D41" s="9">
        <v>1</v>
      </c>
      <c r="E41" s="9">
        <v>70</v>
      </c>
      <c r="F41" s="9">
        <v>130</v>
      </c>
      <c r="G41" s="9">
        <v>15</v>
      </c>
      <c r="H41" s="9">
        <v>21</v>
      </c>
      <c r="I41" s="9">
        <v>331</v>
      </c>
      <c r="J41" s="9">
        <v>41</v>
      </c>
      <c r="K41" s="9">
        <v>5</v>
      </c>
      <c r="L41" s="10">
        <f t="shared" si="0"/>
        <v>1327</v>
      </c>
    </row>
    <row r="42" spans="1:12" ht="12.75">
      <c r="A42" s="20" t="s">
        <v>50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64132</v>
      </c>
      <c r="C46" s="11">
        <f t="shared" si="1"/>
        <v>263</v>
      </c>
      <c r="D46" s="11">
        <f t="shared" si="1"/>
        <v>22</v>
      </c>
      <c r="E46" s="11">
        <f t="shared" si="1"/>
        <v>3656</v>
      </c>
      <c r="F46" s="11">
        <f t="shared" si="1"/>
        <v>5142</v>
      </c>
      <c r="G46" s="11">
        <f t="shared" si="1"/>
        <v>1395</v>
      </c>
      <c r="H46" s="11">
        <f t="shared" si="1"/>
        <v>1338</v>
      </c>
      <c r="I46" s="11">
        <f t="shared" si="1"/>
        <v>16497</v>
      </c>
      <c r="J46" s="11">
        <f t="shared" si="1"/>
        <v>2519</v>
      </c>
      <c r="K46" s="11">
        <f t="shared" si="1"/>
        <v>467</v>
      </c>
      <c r="L46" s="12">
        <f t="shared" si="1"/>
        <v>95431</v>
      </c>
    </row>
    <row r="47" spans="1:12" ht="13.5" thickBot="1">
      <c r="A47" s="22" t="s">
        <v>54</v>
      </c>
      <c r="B47" s="13">
        <f aca="true" t="shared" si="2" ref="B47:L47">(B46/$M13)</f>
        <v>2068.7741935483873</v>
      </c>
      <c r="C47" s="13">
        <f t="shared" si="2"/>
        <v>8.483870967741936</v>
      </c>
      <c r="D47" s="13">
        <f t="shared" si="2"/>
        <v>0.7096774193548387</v>
      </c>
      <c r="E47" s="13">
        <f t="shared" si="2"/>
        <v>117.93548387096774</v>
      </c>
      <c r="F47" s="13">
        <f t="shared" si="2"/>
        <v>165.8709677419355</v>
      </c>
      <c r="G47" s="13">
        <f t="shared" si="2"/>
        <v>45</v>
      </c>
      <c r="H47" s="13">
        <f t="shared" si="2"/>
        <v>43.16129032258065</v>
      </c>
      <c r="I47" s="13">
        <f t="shared" si="2"/>
        <v>532.1612903225806</v>
      </c>
      <c r="J47" s="13">
        <f t="shared" si="2"/>
        <v>81.25806451612904</v>
      </c>
      <c r="K47" s="13">
        <f t="shared" si="2"/>
        <v>15.064516129032258</v>
      </c>
      <c r="L47" s="14">
        <f t="shared" si="2"/>
        <v>3078.4193548387098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2017-03-15T19:58:57Z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Enero</vt:lpwstr>
  </property>
  <property fmtid="{D5CDD505-2E9C-101B-9397-08002B2CF9AE}" pid="4" name="A">
    <vt:lpwstr>2017</vt:lpwstr>
  </property>
  <property fmtid="{D5CDD505-2E9C-101B-9397-08002B2CF9AE}" pid="5" name="URL Documen">
    <vt:lpwstr>/PasadasVehiculares/Vehic-enero-2017.xls</vt:lpwstr>
  </property>
  <property fmtid="{D5CDD505-2E9C-101B-9397-08002B2CF9AE}" pid="6" name="N_M">
    <vt:lpwstr>1.00000000000000</vt:lpwstr>
  </property>
</Properties>
</file>