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0"/>
  </bookViews>
  <sheets>
    <sheet name="chai-ENERO-09" sheetId="1" r:id="rId1"/>
    <sheet name="cor-ENERO-09" sheetId="2" r:id="rId2"/>
    <sheet name="las-raices-ENERO-09" sheetId="3" r:id="rId3"/>
    <sheet name="cris-ENERO-09" sheetId="4" r:id="rId4"/>
  </sheets>
  <definedNames/>
  <calcPr fullCalcOnLoad="1"/>
</workbook>
</file>

<file path=xl/sharedStrings.xml><?xml version="1.0" encoding="utf-8"?>
<sst xmlns="http://schemas.openxmlformats.org/spreadsheetml/2006/main" count="253" uniqueCount="69">
  <si>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</si>
  <si>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</si>
  <si>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</si>
  <si>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</si>
  <si>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</si>
  <si>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</si>
  <si>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</si>
  <si>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</si>
  <si>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</si>
  <si>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</si>
  <si>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</si>
  <si>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</si>
  <si>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</si>
  <si>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</si>
  <si>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</si>
  <si>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</si>
  <si>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</si>
  <si>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</si>
  <si>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</si>
  <si>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</si>
  <si>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CORONEL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</si>
  <si>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</si>
  <si>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</si>
  <si>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</si>
  <si>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</si>
  <si>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</si>
  <si>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</si>
  <si>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</si>
  <si>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</si>
  <si>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</si>
  <si>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</si>
  <si>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</si>
  <si>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</si>
  <si>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</si>
  <si>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</si>
  <si>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</si>
  <si>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</si>
  <si>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</si>
  <si>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</si>
  <si>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</si>
  <si>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</si>
  <si>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</si>
  <si>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</si>
  <si>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</si>
  <si>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</si>
  <si>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</si>
  <si>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</si>
  <si>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</si>
  <si>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</si>
  <si>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</si>
  <si>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</si>
  <si>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</si>
  <si>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</si>
  <si>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</si>
  <si>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</si>
  <si>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</si>
  <si>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 xml:space="preserve">NOTA:  Resumen   Ambos Sentidos.   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</si>
  <si>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</si>
  <si>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</si>
  <si>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</si>
  <si>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</si>
  <si>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</si>
  <si>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</si>
  <si>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SUBDIRECCION DE MANTENIMIENTO</t>
  </si>
  <si>
    <t>UNIDAD NACIONAL DE PEAJE</t>
  </si>
  <si>
    <t>NOTA:  Resumen ambos sentidos de transito.</t>
  </si>
  <si>
    <t>NOTA:    Esta plaza cobra el importe del peaje en sentido   Oeste.</t>
  </si>
  <si>
    <t xml:space="preserve"> Horario de atención de  00.00 a  24.00 hrs.</t>
  </si>
  <si>
    <t>ENERO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</si>
</sst>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14"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2"/>
      <name val="MS Sans Serif"/>
      <family val="0"/>
    </font>
    <font>
      <sz val="7"/>
      <name val="Courier"/>
      <family val="0"/>
    </font>
    <font>
      <sz val="9"/>
      <name val="Arial"/>
      <family val="0"/>
    </font>
    <font>
      <sz val="9"/>
      <color indexed="12"/>
      <name val="Arial"/>
      <family val="0"/>
    </font>
    <font>
      <sz val="7"/>
      <name val="MS Serif"/>
      <family val="0"/>
    </font>
    <font>
      <b/>
      <sz val="9"/>
      <name val="Arial"/>
      <family val="0"/>
    </font>
    <font>
      <sz val="7"/>
      <name val="Arial"/>
      <family val="0"/>
    </font>
    <font>
      <sz val="7"/>
      <color indexed="12"/>
      <name val="Courier"/>
      <family val="0"/>
    </font>
    <font>
      <sz val="5"/>
      <name val="Flareserif821 BT"/>
      <family val="0"/>
    </font>
    <font>
      <sz val="8.5"/>
      <name val="MS Sans Serif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3" fontId="5" fillId="0" borderId="5" xfId="0" applyNumberFormat="1" applyFont="1" applyBorder="1" applyAlignment="1" applyProtection="1">
      <alignment horizontal="right"/>
      <protection/>
    </xf>
    <xf numFmtId="3" fontId="5" fillId="0" borderId="6" xfId="0" applyNumberFormat="1" applyFont="1" applyBorder="1" applyAlignment="1" applyProtection="1">
      <alignment horizontal="right"/>
      <protection/>
    </xf>
    <xf numFmtId="37" fontId="6" fillId="0" borderId="7" xfId="0" applyNumberFormat="1" applyFont="1" applyBorder="1" applyAlignment="1" applyProtection="1">
      <alignment horizontal="right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9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0" xfId="0" applyFont="1" applyBorder="1" applyAlignment="1" applyProtection="1" quotePrefix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666750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723900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571500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619125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tabSelected="1" workbookViewId="0" topLeftCell="A1">
      <selection activeCell="C10" sqref="C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2009</v>
      </c>
    </row>
    <row r="7" spans="1:2" ht="9.75" customHeight="1">
      <c r="A7" s="45" t="s">
        <v>63</v>
      </c>
      <c r="B7" s="45"/>
    </row>
    <row r="8" spans="1:2" ht="9" customHeight="1">
      <c r="A8" s="45" t="s">
        <v>64</v>
      </c>
      <c r="B8" s="45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9899</v>
      </c>
      <c r="C15" s="9">
        <v>25</v>
      </c>
      <c r="D15" s="9">
        <v>0</v>
      </c>
      <c r="E15" s="9">
        <v>226</v>
      </c>
      <c r="F15" s="9">
        <v>14</v>
      </c>
      <c r="G15" s="9">
        <v>18</v>
      </c>
      <c r="H15" s="9">
        <v>547</v>
      </c>
      <c r="I15" s="9">
        <v>121</v>
      </c>
      <c r="J15" s="9">
        <v>22</v>
      </c>
      <c r="K15" s="9">
        <v>58</v>
      </c>
      <c r="L15" s="10">
        <f>SUM(B15:K15)</f>
        <v>10930</v>
      </c>
    </row>
    <row r="16" spans="1:12" ht="12.75">
      <c r="A16" s="20" t="s">
        <v>25</v>
      </c>
      <c r="B16" s="9">
        <v>6986</v>
      </c>
      <c r="C16" s="9">
        <v>19</v>
      </c>
      <c r="D16" s="9">
        <v>1</v>
      </c>
      <c r="E16" s="9">
        <v>398</v>
      </c>
      <c r="F16" s="9">
        <v>50</v>
      </c>
      <c r="G16" s="9">
        <v>166</v>
      </c>
      <c r="H16" s="9">
        <v>517</v>
      </c>
      <c r="I16" s="9">
        <v>736</v>
      </c>
      <c r="J16" s="9">
        <v>187</v>
      </c>
      <c r="K16" s="9">
        <v>20</v>
      </c>
      <c r="L16" s="10">
        <f>SUM(B16:K16)</f>
        <v>9080</v>
      </c>
    </row>
    <row r="17" spans="1:12" ht="12.75">
      <c r="A17" s="20" t="s">
        <v>26</v>
      </c>
      <c r="B17" s="9">
        <v>7718</v>
      </c>
      <c r="C17" s="9">
        <v>18</v>
      </c>
      <c r="D17" s="9">
        <v>1</v>
      </c>
      <c r="E17" s="9">
        <v>358</v>
      </c>
      <c r="F17" s="9">
        <v>46</v>
      </c>
      <c r="G17" s="9">
        <v>91</v>
      </c>
      <c r="H17" s="9">
        <v>535</v>
      </c>
      <c r="I17" s="9">
        <v>608</v>
      </c>
      <c r="J17" s="9">
        <v>152</v>
      </c>
      <c r="K17" s="9">
        <v>42</v>
      </c>
      <c r="L17" s="10">
        <f aca="true" t="shared" si="0" ref="L17:L45">SUM(B17:K17)</f>
        <v>9569</v>
      </c>
    </row>
    <row r="18" spans="1:12" ht="12.75">
      <c r="A18" s="20" t="s">
        <v>27</v>
      </c>
      <c r="B18" s="9">
        <v>10413</v>
      </c>
      <c r="C18" s="9">
        <v>40</v>
      </c>
      <c r="D18" s="9">
        <v>1</v>
      </c>
      <c r="E18" s="9">
        <v>270</v>
      </c>
      <c r="F18" s="9">
        <v>17</v>
      </c>
      <c r="G18" s="9">
        <v>34</v>
      </c>
      <c r="H18" s="9">
        <v>591</v>
      </c>
      <c r="I18" s="9">
        <v>221</v>
      </c>
      <c r="J18" s="9">
        <v>53</v>
      </c>
      <c r="K18" s="9">
        <v>46</v>
      </c>
      <c r="L18" s="10">
        <f t="shared" si="0"/>
        <v>11686</v>
      </c>
    </row>
    <row r="19" spans="1:12" ht="12.75">
      <c r="A19" s="20" t="s">
        <v>28</v>
      </c>
      <c r="B19" s="9">
        <v>5257</v>
      </c>
      <c r="C19" s="9">
        <v>20</v>
      </c>
      <c r="D19" s="9">
        <v>0</v>
      </c>
      <c r="E19" s="9">
        <v>525</v>
      </c>
      <c r="F19" s="9">
        <v>150</v>
      </c>
      <c r="G19" s="9">
        <v>205</v>
      </c>
      <c r="H19" s="9">
        <v>505</v>
      </c>
      <c r="I19" s="9">
        <v>1107</v>
      </c>
      <c r="J19" s="9">
        <v>267</v>
      </c>
      <c r="K19" s="9">
        <v>24</v>
      </c>
      <c r="L19" s="10">
        <f t="shared" si="0"/>
        <v>8060</v>
      </c>
    </row>
    <row r="20" spans="1:12" ht="12.75">
      <c r="A20" s="20" t="s">
        <v>29</v>
      </c>
      <c r="B20" s="9">
        <v>4604</v>
      </c>
      <c r="C20" s="9">
        <v>9</v>
      </c>
      <c r="D20" s="9">
        <v>0</v>
      </c>
      <c r="E20" s="9">
        <v>610</v>
      </c>
      <c r="F20" s="9">
        <v>169</v>
      </c>
      <c r="G20" s="9">
        <v>218</v>
      </c>
      <c r="H20" s="9">
        <v>494</v>
      </c>
      <c r="I20" s="9">
        <v>1424</v>
      </c>
      <c r="J20" s="9">
        <v>226</v>
      </c>
      <c r="K20" s="9">
        <v>14</v>
      </c>
      <c r="L20" s="10">
        <f t="shared" si="0"/>
        <v>7768</v>
      </c>
    </row>
    <row r="21" spans="1:12" ht="12.75">
      <c r="A21" s="20" t="s">
        <v>30</v>
      </c>
      <c r="B21" s="9">
        <v>4645</v>
      </c>
      <c r="C21" s="9">
        <v>10</v>
      </c>
      <c r="D21" s="9">
        <v>1</v>
      </c>
      <c r="E21" s="9">
        <v>597</v>
      </c>
      <c r="F21" s="9">
        <v>163</v>
      </c>
      <c r="G21" s="9">
        <v>219</v>
      </c>
      <c r="H21" s="9">
        <v>500</v>
      </c>
      <c r="I21" s="9">
        <v>1461</v>
      </c>
      <c r="J21" s="9">
        <v>244</v>
      </c>
      <c r="K21" s="9">
        <v>21</v>
      </c>
      <c r="L21" s="10">
        <f t="shared" si="0"/>
        <v>7861</v>
      </c>
    </row>
    <row r="22" spans="1:12" ht="12.75">
      <c r="A22" s="20" t="s">
        <v>31</v>
      </c>
      <c r="B22" s="9">
        <v>4807</v>
      </c>
      <c r="C22" s="9">
        <v>13</v>
      </c>
      <c r="D22" s="9">
        <v>0</v>
      </c>
      <c r="E22" s="9">
        <v>645</v>
      </c>
      <c r="F22" s="9">
        <v>172</v>
      </c>
      <c r="G22" s="9">
        <v>183</v>
      </c>
      <c r="H22" s="9">
        <v>521</v>
      </c>
      <c r="I22" s="9">
        <v>1660</v>
      </c>
      <c r="J22" s="9">
        <v>214</v>
      </c>
      <c r="K22" s="9">
        <v>22</v>
      </c>
      <c r="L22" s="10">
        <f t="shared" si="0"/>
        <v>8237</v>
      </c>
    </row>
    <row r="23" spans="1:12" ht="12.75">
      <c r="A23" s="20" t="s">
        <v>32</v>
      </c>
      <c r="B23" s="9">
        <v>6234</v>
      </c>
      <c r="C23" s="9">
        <v>22</v>
      </c>
      <c r="D23" s="9">
        <v>0</v>
      </c>
      <c r="E23" s="9">
        <v>740</v>
      </c>
      <c r="F23" s="9">
        <v>196</v>
      </c>
      <c r="G23" s="9">
        <v>204</v>
      </c>
      <c r="H23" s="9">
        <v>600</v>
      </c>
      <c r="I23" s="9">
        <v>1635</v>
      </c>
      <c r="J23" s="9">
        <v>215</v>
      </c>
      <c r="K23" s="9">
        <v>14</v>
      </c>
      <c r="L23" s="10">
        <f t="shared" si="0"/>
        <v>9860</v>
      </c>
    </row>
    <row r="24" spans="1:12" ht="12.75">
      <c r="A24" s="20" t="s">
        <v>33</v>
      </c>
      <c r="B24" s="9">
        <v>6730</v>
      </c>
      <c r="C24" s="9">
        <v>24</v>
      </c>
      <c r="D24" s="9">
        <v>1</v>
      </c>
      <c r="E24" s="9">
        <v>495</v>
      </c>
      <c r="F24" s="9">
        <v>138</v>
      </c>
      <c r="G24" s="9">
        <v>164</v>
      </c>
      <c r="H24" s="9">
        <v>566</v>
      </c>
      <c r="I24" s="9">
        <v>987</v>
      </c>
      <c r="J24" s="9">
        <v>227</v>
      </c>
      <c r="K24" s="9">
        <v>43</v>
      </c>
      <c r="L24" s="10">
        <f t="shared" si="0"/>
        <v>9375</v>
      </c>
    </row>
    <row r="25" spans="1:12" ht="12.75">
      <c r="A25" s="20" t="s">
        <v>34</v>
      </c>
      <c r="B25" s="9">
        <v>8984</v>
      </c>
      <c r="C25" s="9">
        <v>43</v>
      </c>
      <c r="D25" s="9">
        <v>0</v>
      </c>
      <c r="E25" s="9">
        <v>234</v>
      </c>
      <c r="F25" s="9">
        <v>35</v>
      </c>
      <c r="G25" s="9">
        <v>37</v>
      </c>
      <c r="H25" s="9">
        <v>599</v>
      </c>
      <c r="I25" s="9">
        <v>280</v>
      </c>
      <c r="J25" s="9">
        <v>91</v>
      </c>
      <c r="K25" s="9">
        <v>62</v>
      </c>
      <c r="L25" s="10">
        <f t="shared" si="0"/>
        <v>10365</v>
      </c>
    </row>
    <row r="26" spans="1:12" ht="12.75">
      <c r="A26" s="20" t="s">
        <v>35</v>
      </c>
      <c r="B26" s="9">
        <v>5373</v>
      </c>
      <c r="C26" s="9">
        <v>11</v>
      </c>
      <c r="D26" s="9">
        <v>0</v>
      </c>
      <c r="E26" s="9">
        <v>537</v>
      </c>
      <c r="F26" s="9">
        <v>166</v>
      </c>
      <c r="G26" s="9">
        <v>259</v>
      </c>
      <c r="H26" s="9">
        <v>547</v>
      </c>
      <c r="I26" s="9">
        <v>1249</v>
      </c>
      <c r="J26" s="9">
        <v>264</v>
      </c>
      <c r="K26" s="9">
        <v>22</v>
      </c>
      <c r="L26" s="10">
        <f t="shared" si="0"/>
        <v>8428</v>
      </c>
    </row>
    <row r="27" spans="1:12" ht="12.75">
      <c r="A27" s="20" t="s">
        <v>36</v>
      </c>
      <c r="B27" s="9">
        <v>4806</v>
      </c>
      <c r="C27" s="9">
        <v>16</v>
      </c>
      <c r="D27" s="9">
        <v>8</v>
      </c>
      <c r="E27" s="9">
        <v>607</v>
      </c>
      <c r="F27" s="9">
        <v>184</v>
      </c>
      <c r="G27" s="9">
        <v>263</v>
      </c>
      <c r="H27" s="9">
        <v>533</v>
      </c>
      <c r="I27" s="9">
        <v>1418</v>
      </c>
      <c r="J27" s="9">
        <v>260</v>
      </c>
      <c r="K27" s="9">
        <v>36</v>
      </c>
      <c r="L27" s="10">
        <f t="shared" si="0"/>
        <v>8131</v>
      </c>
    </row>
    <row r="28" spans="1:12" ht="12.75">
      <c r="A28" s="20" t="s">
        <v>37</v>
      </c>
      <c r="B28" s="9">
        <v>5058</v>
      </c>
      <c r="C28" s="9">
        <v>15</v>
      </c>
      <c r="D28" s="9">
        <v>0</v>
      </c>
      <c r="E28" s="9">
        <v>646</v>
      </c>
      <c r="F28" s="9">
        <v>182</v>
      </c>
      <c r="G28" s="9">
        <v>212</v>
      </c>
      <c r="H28" s="9">
        <v>532</v>
      </c>
      <c r="I28" s="9">
        <v>1463</v>
      </c>
      <c r="J28" s="9">
        <v>266</v>
      </c>
      <c r="K28" s="9">
        <v>30</v>
      </c>
      <c r="L28" s="10">
        <f t="shared" si="0"/>
        <v>8404</v>
      </c>
    </row>
    <row r="29" spans="1:12" ht="12.75">
      <c r="A29" s="20" t="s">
        <v>38</v>
      </c>
      <c r="B29" s="9">
        <v>5173</v>
      </c>
      <c r="C29" s="9">
        <v>10</v>
      </c>
      <c r="D29" s="9">
        <v>1</v>
      </c>
      <c r="E29" s="9">
        <v>639</v>
      </c>
      <c r="F29" s="9">
        <v>191</v>
      </c>
      <c r="G29" s="9">
        <v>316</v>
      </c>
      <c r="H29" s="9">
        <v>511</v>
      </c>
      <c r="I29" s="9">
        <v>1534</v>
      </c>
      <c r="J29" s="9">
        <v>302</v>
      </c>
      <c r="K29" s="9">
        <v>38</v>
      </c>
      <c r="L29" s="10">
        <f t="shared" si="0"/>
        <v>8715</v>
      </c>
    </row>
    <row r="30" spans="1:12" ht="12.75">
      <c r="A30" s="20" t="s">
        <v>39</v>
      </c>
      <c r="B30" s="9">
        <v>6798</v>
      </c>
      <c r="C30" s="9">
        <v>22</v>
      </c>
      <c r="D30" s="9">
        <v>0</v>
      </c>
      <c r="E30" s="9">
        <v>714</v>
      </c>
      <c r="F30" s="9">
        <v>186</v>
      </c>
      <c r="G30" s="9">
        <v>256</v>
      </c>
      <c r="H30" s="9">
        <v>562</v>
      </c>
      <c r="I30" s="9">
        <v>1578</v>
      </c>
      <c r="J30" s="9">
        <v>271</v>
      </c>
      <c r="K30" s="9">
        <v>32</v>
      </c>
      <c r="L30" s="10">
        <f t="shared" si="0"/>
        <v>10419</v>
      </c>
    </row>
    <row r="31" spans="1:12" ht="12.75">
      <c r="A31" s="20" t="s">
        <v>40</v>
      </c>
      <c r="B31" s="9">
        <v>7627</v>
      </c>
      <c r="C31" s="9">
        <v>39</v>
      </c>
      <c r="D31" s="9">
        <v>3</v>
      </c>
      <c r="E31" s="9">
        <v>548</v>
      </c>
      <c r="F31" s="9">
        <v>136</v>
      </c>
      <c r="G31" s="9">
        <v>194</v>
      </c>
      <c r="H31" s="9">
        <v>589</v>
      </c>
      <c r="I31" s="9">
        <v>929</v>
      </c>
      <c r="J31" s="9">
        <v>226</v>
      </c>
      <c r="K31" s="9">
        <v>47</v>
      </c>
      <c r="L31" s="10">
        <f t="shared" si="0"/>
        <v>10338</v>
      </c>
    </row>
    <row r="32" spans="1:12" ht="12.75">
      <c r="A32" s="20" t="s">
        <v>41</v>
      </c>
      <c r="B32" s="9">
        <v>10658</v>
      </c>
      <c r="C32" s="9">
        <v>18</v>
      </c>
      <c r="D32" s="9">
        <v>0</v>
      </c>
      <c r="E32" s="9">
        <v>317</v>
      </c>
      <c r="F32" s="9">
        <v>36</v>
      </c>
      <c r="G32" s="9">
        <v>61</v>
      </c>
      <c r="H32" s="9">
        <v>766</v>
      </c>
      <c r="I32" s="9">
        <v>234</v>
      </c>
      <c r="J32" s="9">
        <v>84</v>
      </c>
      <c r="K32" s="9">
        <v>80</v>
      </c>
      <c r="L32" s="10">
        <f t="shared" si="0"/>
        <v>12254</v>
      </c>
    </row>
    <row r="33" spans="1:12" ht="12.75">
      <c r="A33" s="20" t="s">
        <v>42</v>
      </c>
      <c r="B33" s="9">
        <v>7193</v>
      </c>
      <c r="C33" s="9">
        <v>16</v>
      </c>
      <c r="D33" s="9">
        <v>0</v>
      </c>
      <c r="E33" s="9">
        <v>617</v>
      </c>
      <c r="F33" s="9">
        <v>196</v>
      </c>
      <c r="G33" s="9">
        <v>269</v>
      </c>
      <c r="H33" s="9">
        <v>655</v>
      </c>
      <c r="I33" s="9">
        <v>1390</v>
      </c>
      <c r="J33" s="9">
        <v>296</v>
      </c>
      <c r="K33" s="9">
        <v>32</v>
      </c>
      <c r="L33" s="10">
        <f t="shared" si="0"/>
        <v>10664</v>
      </c>
    </row>
    <row r="34" spans="1:12" ht="12.75">
      <c r="A34" s="20" t="s">
        <v>43</v>
      </c>
      <c r="B34" s="9">
        <v>10168</v>
      </c>
      <c r="C34" s="9">
        <v>12</v>
      </c>
      <c r="D34" s="9">
        <v>2</v>
      </c>
      <c r="E34" s="9">
        <v>787</v>
      </c>
      <c r="F34" s="9">
        <v>201</v>
      </c>
      <c r="G34" s="9">
        <v>212</v>
      </c>
      <c r="H34" s="9">
        <v>1132</v>
      </c>
      <c r="I34" s="9">
        <v>1443</v>
      </c>
      <c r="J34" s="9">
        <v>302</v>
      </c>
      <c r="K34" s="9">
        <v>44</v>
      </c>
      <c r="L34" s="10">
        <f t="shared" si="0"/>
        <v>14303</v>
      </c>
    </row>
    <row r="35" spans="1:12" ht="12.75">
      <c r="A35" s="20" t="s">
        <v>44</v>
      </c>
      <c r="B35" s="9">
        <v>5970</v>
      </c>
      <c r="C35" s="9">
        <v>16</v>
      </c>
      <c r="D35" s="9">
        <v>4</v>
      </c>
      <c r="E35" s="9">
        <v>657</v>
      </c>
      <c r="F35" s="9">
        <v>187</v>
      </c>
      <c r="G35" s="9">
        <v>215</v>
      </c>
      <c r="H35" s="9">
        <v>567</v>
      </c>
      <c r="I35" s="9">
        <v>1399</v>
      </c>
      <c r="J35" s="9">
        <v>277</v>
      </c>
      <c r="K35" s="9">
        <v>36</v>
      </c>
      <c r="L35" s="10">
        <f t="shared" si="0"/>
        <v>9328</v>
      </c>
    </row>
    <row r="36" spans="1:12" ht="12.75">
      <c r="A36" s="20" t="s">
        <v>45</v>
      </c>
      <c r="B36" s="9">
        <v>5689</v>
      </c>
      <c r="C36" s="9">
        <v>22</v>
      </c>
      <c r="D36" s="9">
        <v>0</v>
      </c>
      <c r="E36" s="9">
        <v>735</v>
      </c>
      <c r="F36" s="9">
        <v>180</v>
      </c>
      <c r="G36" s="9">
        <v>296</v>
      </c>
      <c r="H36" s="9">
        <v>546</v>
      </c>
      <c r="I36" s="9">
        <v>1286</v>
      </c>
      <c r="J36" s="9">
        <v>302</v>
      </c>
      <c r="K36" s="9">
        <v>40</v>
      </c>
      <c r="L36" s="10">
        <f t="shared" si="0"/>
        <v>9096</v>
      </c>
    </row>
    <row r="37" spans="1:12" ht="12.75">
      <c r="A37" s="20" t="s">
        <v>46</v>
      </c>
      <c r="B37" s="9">
        <v>6940</v>
      </c>
      <c r="C37" s="9">
        <v>21</v>
      </c>
      <c r="D37" s="9">
        <v>1</v>
      </c>
      <c r="E37" s="9">
        <v>782</v>
      </c>
      <c r="F37" s="9">
        <v>182</v>
      </c>
      <c r="G37" s="9">
        <v>350</v>
      </c>
      <c r="H37" s="9">
        <v>628</v>
      </c>
      <c r="I37" s="9">
        <v>1309</v>
      </c>
      <c r="J37" s="9">
        <v>344</v>
      </c>
      <c r="K37" s="9">
        <v>46</v>
      </c>
      <c r="L37" s="10">
        <f t="shared" si="0"/>
        <v>10603</v>
      </c>
    </row>
    <row r="38" spans="1:12" ht="12.75">
      <c r="A38" s="20" t="s">
        <v>47</v>
      </c>
      <c r="B38" s="9">
        <v>7762</v>
      </c>
      <c r="C38" s="9">
        <v>27</v>
      </c>
      <c r="D38" s="9">
        <v>0</v>
      </c>
      <c r="E38" s="9">
        <v>450</v>
      </c>
      <c r="F38" s="9">
        <v>125</v>
      </c>
      <c r="G38" s="9">
        <v>190</v>
      </c>
      <c r="H38" s="9">
        <v>572</v>
      </c>
      <c r="I38" s="9">
        <v>882</v>
      </c>
      <c r="J38" s="9">
        <v>196</v>
      </c>
      <c r="K38" s="9">
        <v>38</v>
      </c>
      <c r="L38" s="10">
        <f t="shared" si="0"/>
        <v>10242</v>
      </c>
    </row>
    <row r="39" spans="1:12" ht="12.75">
      <c r="A39" s="20" t="s">
        <v>48</v>
      </c>
      <c r="B39" s="9">
        <v>10613</v>
      </c>
      <c r="C39" s="9">
        <v>24</v>
      </c>
      <c r="D39" s="9">
        <v>0</v>
      </c>
      <c r="E39" s="9">
        <v>266</v>
      </c>
      <c r="F39" s="9">
        <v>31</v>
      </c>
      <c r="G39" s="9">
        <v>28</v>
      </c>
      <c r="H39" s="9">
        <v>861</v>
      </c>
      <c r="I39" s="9">
        <v>223</v>
      </c>
      <c r="J39" s="9">
        <v>73</v>
      </c>
      <c r="K39" s="9">
        <v>63</v>
      </c>
      <c r="L39" s="10">
        <f t="shared" si="0"/>
        <v>12182</v>
      </c>
    </row>
    <row r="40" spans="1:12" ht="12.75">
      <c r="A40" s="20" t="s">
        <v>49</v>
      </c>
      <c r="B40" s="9">
        <v>6086</v>
      </c>
      <c r="C40" s="9">
        <v>26</v>
      </c>
      <c r="D40" s="9">
        <v>6</v>
      </c>
      <c r="E40" s="9">
        <v>566</v>
      </c>
      <c r="F40" s="9">
        <v>158</v>
      </c>
      <c r="G40" s="9">
        <v>288</v>
      </c>
      <c r="H40" s="9">
        <v>556</v>
      </c>
      <c r="I40" s="9">
        <v>1206</v>
      </c>
      <c r="J40" s="9">
        <v>253</v>
      </c>
      <c r="K40" s="9">
        <v>39</v>
      </c>
      <c r="L40" s="10">
        <f t="shared" si="0"/>
        <v>9184</v>
      </c>
    </row>
    <row r="41" spans="1:12" ht="12.75">
      <c r="A41" s="20" t="s">
        <v>50</v>
      </c>
      <c r="B41" s="9">
        <v>5448</v>
      </c>
      <c r="C41" s="9">
        <v>12</v>
      </c>
      <c r="D41" s="9">
        <v>2</v>
      </c>
      <c r="E41" s="9">
        <v>676</v>
      </c>
      <c r="F41" s="9">
        <v>186</v>
      </c>
      <c r="G41" s="9">
        <v>226</v>
      </c>
      <c r="H41" s="9">
        <v>562</v>
      </c>
      <c r="I41" s="9">
        <v>1655</v>
      </c>
      <c r="J41" s="9">
        <v>261</v>
      </c>
      <c r="K41" s="9">
        <v>38</v>
      </c>
      <c r="L41" s="10">
        <f t="shared" si="0"/>
        <v>9066</v>
      </c>
    </row>
    <row r="42" spans="1:12" ht="12.75">
      <c r="A42" s="20" t="s">
        <v>51</v>
      </c>
      <c r="B42" s="9">
        <v>5529</v>
      </c>
      <c r="C42" s="9">
        <v>18</v>
      </c>
      <c r="D42" s="9">
        <v>4</v>
      </c>
      <c r="E42" s="9">
        <v>691</v>
      </c>
      <c r="F42" s="9">
        <v>219</v>
      </c>
      <c r="G42" s="9">
        <v>198</v>
      </c>
      <c r="H42" s="9">
        <v>534</v>
      </c>
      <c r="I42" s="9">
        <v>1656</v>
      </c>
      <c r="J42" s="9">
        <v>231</v>
      </c>
      <c r="K42" s="9">
        <v>28</v>
      </c>
      <c r="L42" s="10">
        <f t="shared" si="0"/>
        <v>9108</v>
      </c>
    </row>
    <row r="43" spans="1:12" ht="12.75">
      <c r="A43" s="20" t="s">
        <v>52</v>
      </c>
      <c r="B43" s="9">
        <v>5621</v>
      </c>
      <c r="C43" s="9">
        <v>17</v>
      </c>
      <c r="D43" s="9">
        <v>0</v>
      </c>
      <c r="E43" s="9">
        <v>728</v>
      </c>
      <c r="F43" s="9">
        <v>171</v>
      </c>
      <c r="G43" s="9">
        <v>233</v>
      </c>
      <c r="H43" s="9">
        <v>537</v>
      </c>
      <c r="I43" s="9">
        <v>1483</v>
      </c>
      <c r="J43" s="9">
        <v>318</v>
      </c>
      <c r="K43" s="9">
        <v>25</v>
      </c>
      <c r="L43" s="10">
        <f t="shared" si="0"/>
        <v>9133</v>
      </c>
    </row>
    <row r="44" spans="1:12" ht="12.75">
      <c r="A44" s="20" t="s">
        <v>53</v>
      </c>
      <c r="B44" s="9">
        <v>7088</v>
      </c>
      <c r="C44" s="9">
        <v>32</v>
      </c>
      <c r="D44" s="9">
        <v>0</v>
      </c>
      <c r="E44" s="9">
        <v>748</v>
      </c>
      <c r="F44" s="9">
        <v>200</v>
      </c>
      <c r="G44" s="9">
        <v>268</v>
      </c>
      <c r="H44" s="9">
        <v>589</v>
      </c>
      <c r="I44" s="9">
        <v>1506</v>
      </c>
      <c r="J44" s="9">
        <v>316</v>
      </c>
      <c r="K44" s="9">
        <v>62</v>
      </c>
      <c r="L44" s="10">
        <f t="shared" si="0"/>
        <v>10809</v>
      </c>
    </row>
    <row r="45" spans="1:12" ht="13.5" thickBot="1">
      <c r="A45" s="20" t="s">
        <v>54</v>
      </c>
      <c r="B45" s="9">
        <v>8380</v>
      </c>
      <c r="C45" s="9">
        <v>54</v>
      </c>
      <c r="D45" s="9">
        <v>0</v>
      </c>
      <c r="E45" s="9">
        <v>566</v>
      </c>
      <c r="F45" s="9">
        <v>150</v>
      </c>
      <c r="G45" s="9">
        <v>181</v>
      </c>
      <c r="H45" s="9">
        <v>585</v>
      </c>
      <c r="I45" s="9">
        <v>1027</v>
      </c>
      <c r="J45" s="9">
        <v>202</v>
      </c>
      <c r="K45" s="9">
        <v>59</v>
      </c>
      <c r="L45" s="10">
        <f t="shared" si="0"/>
        <v>11204</v>
      </c>
    </row>
    <row r="46" spans="1:12" ht="12.75">
      <c r="A46" s="21" t="s">
        <v>19</v>
      </c>
      <c r="B46" s="11">
        <f aca="true" t="shared" si="1" ref="B46:J46">SUM(B15:B45)</f>
        <v>214257</v>
      </c>
      <c r="C46" s="11">
        <f t="shared" si="1"/>
        <v>671</v>
      </c>
      <c r="D46" s="11">
        <f t="shared" si="1"/>
        <v>36</v>
      </c>
      <c r="E46" s="11">
        <f t="shared" si="1"/>
        <v>17375</v>
      </c>
      <c r="F46" s="11">
        <f t="shared" si="1"/>
        <v>4417</v>
      </c>
      <c r="G46" s="11">
        <f t="shared" si="1"/>
        <v>6054</v>
      </c>
      <c r="H46" s="11">
        <f t="shared" si="1"/>
        <v>18339</v>
      </c>
      <c r="I46" s="11">
        <f t="shared" si="1"/>
        <v>35110</v>
      </c>
      <c r="J46" s="11">
        <f t="shared" si="1"/>
        <v>6942</v>
      </c>
      <c r="K46" s="11">
        <f>SUM(K15:K45)</f>
        <v>1201</v>
      </c>
      <c r="L46" s="12">
        <f>SUM(L15:L45)</f>
        <v>304402</v>
      </c>
    </row>
    <row r="47" spans="1:12" ht="13.5" thickBot="1">
      <c r="A47" s="22" t="s">
        <v>55</v>
      </c>
      <c r="B47" s="13">
        <f aca="true" t="shared" si="2" ref="B47:K47">(B46/$M13)</f>
        <v>6911.5161290322585</v>
      </c>
      <c r="C47" s="13">
        <f t="shared" si="2"/>
        <v>21.64516129032258</v>
      </c>
      <c r="D47" s="13">
        <f t="shared" si="2"/>
        <v>1.1612903225806452</v>
      </c>
      <c r="E47" s="13">
        <f t="shared" si="2"/>
        <v>560.483870967742</v>
      </c>
      <c r="F47" s="13">
        <f t="shared" si="2"/>
        <v>142.48387096774192</v>
      </c>
      <c r="G47" s="13">
        <f t="shared" si="2"/>
        <v>195.29032258064515</v>
      </c>
      <c r="H47" s="13">
        <f t="shared" si="2"/>
        <v>591.5806451612904</v>
      </c>
      <c r="I47" s="13">
        <f t="shared" si="2"/>
        <v>1132.5806451612902</v>
      </c>
      <c r="J47" s="13">
        <f t="shared" si="2"/>
        <v>223.93548387096774</v>
      </c>
      <c r="K47" s="13">
        <f t="shared" si="2"/>
        <v>38.74193548387097</v>
      </c>
      <c r="L47" s="14">
        <f>SUM(B47:K47)</f>
        <v>9819.419354838708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3"/>
  <sheetViews>
    <sheetView workbookViewId="0" topLeftCell="A2">
      <selection activeCell="B10" sqref="B10"/>
    </sheetView>
  </sheetViews>
  <sheetFormatPr defaultColWidth="11.421875" defaultRowHeight="12.75"/>
  <cols>
    <col min="1" max="1" width="6.00390625" style="0" customWidth="1"/>
    <col min="5" max="5" width="8.57421875" style="0" customWidth="1"/>
    <col min="6" max="6" width="10.140625" style="0" customWidth="1"/>
    <col min="7" max="7" width="10.421875" style="0" customWidth="1"/>
    <col min="8" max="8" width="9.421875" style="0" customWidth="1"/>
    <col min="9" max="9" width="9.140625" style="0" customWidth="1"/>
    <col min="10" max="10" width="9.8515625" style="0" customWidth="1"/>
    <col min="11" max="11" width="8.140625" style="0" customWidth="1"/>
    <col min="12" max="12" width="11.140625" style="0" customWidth="1"/>
  </cols>
  <sheetData>
    <row r="5" spans="7:10" ht="12.75">
      <c r="G5" s="1" t="s">
        <v>0</v>
      </c>
      <c r="I5" s="2" t="s">
        <v>20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2009</v>
      </c>
    </row>
    <row r="7" spans="1:2" ht="10.5" customHeight="1">
      <c r="A7" s="45" t="s">
        <v>63</v>
      </c>
      <c r="B7" s="45"/>
    </row>
    <row r="8" spans="1:2" ht="10.5" customHeight="1">
      <c r="A8" s="45" t="s">
        <v>64</v>
      </c>
      <c r="B8" s="45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3626</v>
      </c>
      <c r="C15" s="9">
        <v>6</v>
      </c>
      <c r="D15" s="9">
        <v>0</v>
      </c>
      <c r="E15" s="9">
        <v>36</v>
      </c>
      <c r="F15" s="9">
        <v>0</v>
      </c>
      <c r="G15" s="9">
        <v>1</v>
      </c>
      <c r="H15" s="9">
        <v>276</v>
      </c>
      <c r="I15" s="9">
        <v>5</v>
      </c>
      <c r="J15" s="9">
        <v>5</v>
      </c>
      <c r="K15" s="9">
        <v>27</v>
      </c>
      <c r="L15" s="10">
        <f>SUM(B15:K15)</f>
        <v>3982</v>
      </c>
    </row>
    <row r="16" spans="1:12" ht="12.75">
      <c r="A16" s="20" t="s">
        <v>25</v>
      </c>
      <c r="B16" s="9">
        <v>4135</v>
      </c>
      <c r="C16" s="9">
        <v>5</v>
      </c>
      <c r="D16" s="9">
        <v>5</v>
      </c>
      <c r="E16" s="9">
        <v>211</v>
      </c>
      <c r="F16" s="9">
        <v>89</v>
      </c>
      <c r="G16" s="9">
        <v>49</v>
      </c>
      <c r="H16" s="9">
        <v>453</v>
      </c>
      <c r="I16" s="9">
        <v>177</v>
      </c>
      <c r="J16" s="9">
        <v>57</v>
      </c>
      <c r="K16" s="9">
        <v>19</v>
      </c>
      <c r="L16" s="10">
        <f>SUM(B16:K16)</f>
        <v>5200</v>
      </c>
    </row>
    <row r="17" spans="1:12" ht="12.75">
      <c r="A17" s="20" t="s">
        <v>26</v>
      </c>
      <c r="B17" s="9">
        <v>3155</v>
      </c>
      <c r="C17" s="9">
        <v>8</v>
      </c>
      <c r="D17" s="9">
        <v>1</v>
      </c>
      <c r="E17" s="9">
        <v>187</v>
      </c>
      <c r="F17" s="9">
        <v>24</v>
      </c>
      <c r="G17" s="9">
        <v>10</v>
      </c>
      <c r="H17" s="9">
        <v>437</v>
      </c>
      <c r="I17" s="9">
        <v>81</v>
      </c>
      <c r="J17" s="9">
        <v>33</v>
      </c>
      <c r="K17" s="9">
        <v>46</v>
      </c>
      <c r="L17" s="10">
        <f aca="true" t="shared" si="0" ref="L17:L45">SUM(B17:K17)</f>
        <v>3982</v>
      </c>
    </row>
    <row r="18" spans="1:12" ht="12.75">
      <c r="A18" s="20" t="s">
        <v>27</v>
      </c>
      <c r="B18" s="9">
        <v>3307</v>
      </c>
      <c r="C18" s="9">
        <v>11</v>
      </c>
      <c r="D18" s="9">
        <v>0</v>
      </c>
      <c r="E18" s="9">
        <v>64</v>
      </c>
      <c r="F18" s="9">
        <v>9</v>
      </c>
      <c r="G18" s="9">
        <v>7</v>
      </c>
      <c r="H18" s="9">
        <v>413</v>
      </c>
      <c r="I18" s="9">
        <v>10</v>
      </c>
      <c r="J18" s="9">
        <v>6</v>
      </c>
      <c r="K18" s="9">
        <v>70</v>
      </c>
      <c r="L18" s="10">
        <f t="shared" si="0"/>
        <v>3897</v>
      </c>
    </row>
    <row r="19" spans="1:12" ht="12.75">
      <c r="A19" s="20" t="s">
        <v>28</v>
      </c>
      <c r="B19" s="9">
        <v>4470</v>
      </c>
      <c r="C19" s="9">
        <v>5</v>
      </c>
      <c r="D19" s="9">
        <v>3</v>
      </c>
      <c r="E19" s="9">
        <v>368</v>
      </c>
      <c r="F19" s="9">
        <v>99</v>
      </c>
      <c r="G19" s="9">
        <v>74</v>
      </c>
      <c r="H19" s="9">
        <v>509</v>
      </c>
      <c r="I19" s="9">
        <v>337</v>
      </c>
      <c r="J19" s="9">
        <v>141</v>
      </c>
      <c r="K19" s="9">
        <v>10</v>
      </c>
      <c r="L19" s="10">
        <f t="shared" si="0"/>
        <v>6016</v>
      </c>
    </row>
    <row r="20" spans="1:12" ht="12.75">
      <c r="A20" s="20" t="s">
        <v>29</v>
      </c>
      <c r="B20" s="9">
        <v>4308</v>
      </c>
      <c r="C20" s="9">
        <v>7</v>
      </c>
      <c r="D20" s="9">
        <v>3</v>
      </c>
      <c r="E20" s="9">
        <v>457</v>
      </c>
      <c r="F20" s="9">
        <v>253</v>
      </c>
      <c r="G20" s="9">
        <v>119</v>
      </c>
      <c r="H20" s="9">
        <v>509</v>
      </c>
      <c r="I20" s="9">
        <v>436</v>
      </c>
      <c r="J20" s="9">
        <v>170</v>
      </c>
      <c r="K20" s="9">
        <v>23</v>
      </c>
      <c r="L20" s="10">
        <f t="shared" si="0"/>
        <v>6285</v>
      </c>
    </row>
    <row r="21" spans="1:12" ht="12.75">
      <c r="A21" s="20" t="s">
        <v>30</v>
      </c>
      <c r="B21" s="9">
        <v>4459</v>
      </c>
      <c r="C21" s="9">
        <v>10</v>
      </c>
      <c r="D21" s="9">
        <v>0</v>
      </c>
      <c r="E21" s="9">
        <v>412</v>
      </c>
      <c r="F21" s="9">
        <v>132</v>
      </c>
      <c r="G21" s="9">
        <v>115</v>
      </c>
      <c r="H21" s="9">
        <v>522</v>
      </c>
      <c r="I21" s="9">
        <v>421</v>
      </c>
      <c r="J21" s="9">
        <v>87</v>
      </c>
      <c r="K21" s="9">
        <v>15</v>
      </c>
      <c r="L21" s="10">
        <f t="shared" si="0"/>
        <v>6173</v>
      </c>
    </row>
    <row r="22" spans="1:12" ht="12.75">
      <c r="A22" s="20" t="s">
        <v>31</v>
      </c>
      <c r="B22" s="9">
        <v>4376</v>
      </c>
      <c r="C22" s="9">
        <v>8</v>
      </c>
      <c r="D22" s="9">
        <v>1</v>
      </c>
      <c r="E22" s="9">
        <v>473</v>
      </c>
      <c r="F22" s="9">
        <v>124</v>
      </c>
      <c r="G22" s="9">
        <v>87</v>
      </c>
      <c r="H22" s="9">
        <v>484</v>
      </c>
      <c r="I22" s="9">
        <v>351</v>
      </c>
      <c r="J22" s="9">
        <v>80</v>
      </c>
      <c r="K22" s="9">
        <v>23</v>
      </c>
      <c r="L22" s="10">
        <f t="shared" si="0"/>
        <v>6007</v>
      </c>
    </row>
    <row r="23" spans="1:12" ht="12.75">
      <c r="A23" s="20" t="s">
        <v>32</v>
      </c>
      <c r="B23" s="9">
        <v>5003</v>
      </c>
      <c r="C23" s="9">
        <v>10</v>
      </c>
      <c r="D23" s="9">
        <v>1</v>
      </c>
      <c r="E23" s="9">
        <v>533</v>
      </c>
      <c r="F23" s="9">
        <v>241</v>
      </c>
      <c r="G23" s="9">
        <v>144</v>
      </c>
      <c r="H23" s="9">
        <v>556</v>
      </c>
      <c r="I23" s="9">
        <v>415</v>
      </c>
      <c r="J23" s="9">
        <v>85</v>
      </c>
      <c r="K23" s="9">
        <v>11</v>
      </c>
      <c r="L23" s="10">
        <f t="shared" si="0"/>
        <v>6999</v>
      </c>
    </row>
    <row r="24" spans="1:12" ht="12.75">
      <c r="A24" s="20" t="s">
        <v>33</v>
      </c>
      <c r="B24" s="9">
        <v>3047</v>
      </c>
      <c r="C24" s="9">
        <v>10</v>
      </c>
      <c r="D24" s="9">
        <v>0</v>
      </c>
      <c r="E24" s="9">
        <v>283</v>
      </c>
      <c r="F24" s="9">
        <v>203</v>
      </c>
      <c r="G24" s="9">
        <v>89</v>
      </c>
      <c r="H24" s="9">
        <v>463</v>
      </c>
      <c r="I24" s="9">
        <v>343</v>
      </c>
      <c r="J24" s="9">
        <v>60</v>
      </c>
      <c r="K24" s="9">
        <v>60</v>
      </c>
      <c r="L24" s="10">
        <f t="shared" si="0"/>
        <v>4558</v>
      </c>
    </row>
    <row r="25" spans="1:12" ht="12.75">
      <c r="A25" s="20" t="s">
        <v>34</v>
      </c>
      <c r="B25" s="9">
        <v>3104</v>
      </c>
      <c r="C25" s="9">
        <v>7</v>
      </c>
      <c r="D25" s="9">
        <v>0</v>
      </c>
      <c r="E25" s="9">
        <v>99</v>
      </c>
      <c r="F25" s="9">
        <v>7</v>
      </c>
      <c r="G25" s="9">
        <v>8</v>
      </c>
      <c r="H25" s="9">
        <v>409</v>
      </c>
      <c r="I25" s="9">
        <v>40</v>
      </c>
      <c r="J25" s="9">
        <v>8</v>
      </c>
      <c r="K25" s="9">
        <v>21</v>
      </c>
      <c r="L25" s="10">
        <f t="shared" si="0"/>
        <v>3703</v>
      </c>
    </row>
    <row r="26" spans="1:12" ht="12.75">
      <c r="A26" s="20" t="s">
        <v>35</v>
      </c>
      <c r="B26" s="9">
        <v>4261</v>
      </c>
      <c r="C26" s="9">
        <v>2</v>
      </c>
      <c r="D26" s="9">
        <v>2</v>
      </c>
      <c r="E26" s="9">
        <v>355</v>
      </c>
      <c r="F26" s="9">
        <v>205</v>
      </c>
      <c r="G26" s="9">
        <v>109</v>
      </c>
      <c r="H26" s="9">
        <v>532</v>
      </c>
      <c r="I26" s="9">
        <v>402</v>
      </c>
      <c r="J26" s="9">
        <v>106</v>
      </c>
      <c r="K26" s="9">
        <v>19</v>
      </c>
      <c r="L26" s="10">
        <f t="shared" si="0"/>
        <v>5993</v>
      </c>
    </row>
    <row r="27" spans="1:12" ht="12.75">
      <c r="A27" s="20" t="s">
        <v>36</v>
      </c>
      <c r="B27" s="9">
        <v>4273</v>
      </c>
      <c r="C27" s="9">
        <v>1</v>
      </c>
      <c r="D27" s="9">
        <v>3</v>
      </c>
      <c r="E27" s="9">
        <v>453</v>
      </c>
      <c r="F27" s="9">
        <v>182</v>
      </c>
      <c r="G27" s="9">
        <v>110</v>
      </c>
      <c r="H27" s="9">
        <v>524</v>
      </c>
      <c r="I27" s="9">
        <v>479</v>
      </c>
      <c r="J27" s="9">
        <v>94</v>
      </c>
      <c r="K27" s="9">
        <v>12</v>
      </c>
      <c r="L27" s="10">
        <f t="shared" si="0"/>
        <v>6131</v>
      </c>
    </row>
    <row r="28" spans="1:12" ht="12.75">
      <c r="A28" s="20" t="s">
        <v>37</v>
      </c>
      <c r="B28" s="9">
        <v>4346</v>
      </c>
      <c r="C28" s="9">
        <v>11</v>
      </c>
      <c r="D28" s="9">
        <v>0</v>
      </c>
      <c r="E28" s="9">
        <v>451</v>
      </c>
      <c r="F28" s="9">
        <v>222</v>
      </c>
      <c r="G28" s="9">
        <v>106</v>
      </c>
      <c r="H28" s="9">
        <v>527</v>
      </c>
      <c r="I28" s="9">
        <v>490</v>
      </c>
      <c r="J28" s="9">
        <v>99</v>
      </c>
      <c r="K28" s="9">
        <v>16</v>
      </c>
      <c r="L28" s="10">
        <f t="shared" si="0"/>
        <v>6268</v>
      </c>
    </row>
    <row r="29" spans="1:12" ht="12.75">
      <c r="A29" s="20" t="s">
        <v>38</v>
      </c>
      <c r="B29" s="9">
        <v>4714</v>
      </c>
      <c r="C29" s="9">
        <v>8</v>
      </c>
      <c r="D29" s="9">
        <v>0</v>
      </c>
      <c r="E29" s="9">
        <v>527</v>
      </c>
      <c r="F29" s="9">
        <v>223</v>
      </c>
      <c r="G29" s="9">
        <v>130</v>
      </c>
      <c r="H29" s="9">
        <v>539</v>
      </c>
      <c r="I29" s="9">
        <v>428</v>
      </c>
      <c r="J29" s="9">
        <v>98</v>
      </c>
      <c r="K29" s="9">
        <v>16</v>
      </c>
      <c r="L29" s="10">
        <f t="shared" si="0"/>
        <v>6683</v>
      </c>
    </row>
    <row r="30" spans="1:12" ht="12.75">
      <c r="A30" s="20" t="s">
        <v>39</v>
      </c>
      <c r="B30" s="9">
        <v>5107</v>
      </c>
      <c r="C30" s="9">
        <v>3</v>
      </c>
      <c r="D30" s="9">
        <v>0</v>
      </c>
      <c r="E30" s="9">
        <v>523</v>
      </c>
      <c r="F30" s="9">
        <v>238</v>
      </c>
      <c r="G30" s="9">
        <v>135</v>
      </c>
      <c r="H30" s="9">
        <v>606</v>
      </c>
      <c r="I30" s="9">
        <v>453</v>
      </c>
      <c r="J30" s="9">
        <v>86</v>
      </c>
      <c r="K30" s="9">
        <v>27</v>
      </c>
      <c r="L30" s="10">
        <f t="shared" si="0"/>
        <v>7178</v>
      </c>
    </row>
    <row r="31" spans="1:12" ht="12.75">
      <c r="A31" s="20" t="s">
        <v>40</v>
      </c>
      <c r="B31" s="9">
        <v>3024</v>
      </c>
      <c r="C31" s="9">
        <v>11</v>
      </c>
      <c r="D31" s="9">
        <v>1</v>
      </c>
      <c r="E31" s="9">
        <v>271</v>
      </c>
      <c r="F31" s="9">
        <v>124</v>
      </c>
      <c r="G31" s="9">
        <v>51</v>
      </c>
      <c r="H31" s="9">
        <v>482</v>
      </c>
      <c r="I31" s="9">
        <v>309</v>
      </c>
      <c r="J31" s="9">
        <v>65</v>
      </c>
      <c r="K31" s="9">
        <v>133</v>
      </c>
      <c r="L31" s="10">
        <f t="shared" si="0"/>
        <v>4471</v>
      </c>
    </row>
    <row r="32" spans="1:12" ht="12.75">
      <c r="A32" s="20" t="s">
        <v>41</v>
      </c>
      <c r="B32" s="9">
        <v>3140</v>
      </c>
      <c r="C32" s="9">
        <v>13</v>
      </c>
      <c r="D32" s="9">
        <v>0</v>
      </c>
      <c r="E32" s="9">
        <v>76</v>
      </c>
      <c r="F32" s="9">
        <v>31</v>
      </c>
      <c r="G32" s="9">
        <v>8</v>
      </c>
      <c r="H32" s="9">
        <v>376</v>
      </c>
      <c r="I32" s="9">
        <v>49</v>
      </c>
      <c r="J32" s="9">
        <v>8</v>
      </c>
      <c r="K32" s="9">
        <v>29</v>
      </c>
      <c r="L32" s="10">
        <f t="shared" si="0"/>
        <v>3730</v>
      </c>
    </row>
    <row r="33" spans="1:12" ht="12.75">
      <c r="A33" s="20" t="s">
        <v>42</v>
      </c>
      <c r="B33" s="9">
        <v>4395</v>
      </c>
      <c r="C33" s="9">
        <v>3</v>
      </c>
      <c r="D33" s="9">
        <v>2</v>
      </c>
      <c r="E33" s="9">
        <v>378</v>
      </c>
      <c r="F33" s="9">
        <v>183</v>
      </c>
      <c r="G33" s="9">
        <v>112</v>
      </c>
      <c r="H33" s="9">
        <v>497</v>
      </c>
      <c r="I33" s="9">
        <v>386</v>
      </c>
      <c r="J33" s="9">
        <v>84</v>
      </c>
      <c r="K33" s="9">
        <v>19</v>
      </c>
      <c r="L33" s="10">
        <f t="shared" si="0"/>
        <v>6059</v>
      </c>
    </row>
    <row r="34" spans="1:12" ht="12.75">
      <c r="A34" s="20" t="s">
        <v>43</v>
      </c>
      <c r="B34" s="9">
        <v>4929</v>
      </c>
      <c r="C34" s="9">
        <v>6</v>
      </c>
      <c r="D34" s="9">
        <v>3</v>
      </c>
      <c r="E34" s="9">
        <v>417</v>
      </c>
      <c r="F34" s="9">
        <v>198</v>
      </c>
      <c r="G34" s="9">
        <v>111</v>
      </c>
      <c r="H34" s="9">
        <v>558</v>
      </c>
      <c r="I34" s="9">
        <v>442</v>
      </c>
      <c r="J34" s="9">
        <v>93</v>
      </c>
      <c r="K34" s="9">
        <v>17</v>
      </c>
      <c r="L34" s="10">
        <f t="shared" si="0"/>
        <v>6774</v>
      </c>
    </row>
    <row r="35" spans="1:12" ht="12.75">
      <c r="A35" s="20" t="s">
        <v>44</v>
      </c>
      <c r="B35" s="9">
        <v>4569</v>
      </c>
      <c r="C35" s="9">
        <v>6</v>
      </c>
      <c r="D35" s="9">
        <v>6</v>
      </c>
      <c r="E35" s="9">
        <v>405</v>
      </c>
      <c r="F35" s="9">
        <v>216</v>
      </c>
      <c r="G35" s="9">
        <v>80</v>
      </c>
      <c r="H35" s="9">
        <v>568</v>
      </c>
      <c r="I35" s="9">
        <v>498</v>
      </c>
      <c r="J35" s="9">
        <v>118</v>
      </c>
      <c r="K35" s="9">
        <v>28</v>
      </c>
      <c r="L35" s="10">
        <f t="shared" si="0"/>
        <v>6494</v>
      </c>
    </row>
    <row r="36" spans="1:12" ht="12.75">
      <c r="A36" s="20" t="s">
        <v>45</v>
      </c>
      <c r="B36" s="9">
        <v>4628</v>
      </c>
      <c r="C36" s="9">
        <v>6</v>
      </c>
      <c r="D36" s="9">
        <v>1</v>
      </c>
      <c r="E36" s="9">
        <v>466</v>
      </c>
      <c r="F36" s="9">
        <v>225</v>
      </c>
      <c r="G36" s="9">
        <v>95</v>
      </c>
      <c r="H36" s="9">
        <v>559</v>
      </c>
      <c r="I36" s="9">
        <v>474</v>
      </c>
      <c r="J36" s="9">
        <v>92</v>
      </c>
      <c r="K36" s="9">
        <v>14</v>
      </c>
      <c r="L36" s="10">
        <f t="shared" si="0"/>
        <v>6560</v>
      </c>
    </row>
    <row r="37" spans="1:12" ht="12.75">
      <c r="A37" s="20" t="s">
        <v>46</v>
      </c>
      <c r="B37" s="9">
        <v>4886</v>
      </c>
      <c r="C37" s="9">
        <v>8</v>
      </c>
      <c r="D37" s="9">
        <v>1</v>
      </c>
      <c r="E37" s="9">
        <v>458</v>
      </c>
      <c r="F37" s="9">
        <v>351</v>
      </c>
      <c r="G37" s="9">
        <v>118</v>
      </c>
      <c r="H37" s="9">
        <v>543</v>
      </c>
      <c r="I37" s="9">
        <v>440</v>
      </c>
      <c r="J37" s="9">
        <v>122</v>
      </c>
      <c r="K37" s="9">
        <v>23</v>
      </c>
      <c r="L37" s="10">
        <f t="shared" si="0"/>
        <v>6950</v>
      </c>
    </row>
    <row r="38" spans="1:12" ht="12.75">
      <c r="A38" s="20" t="s">
        <v>47</v>
      </c>
      <c r="B38" s="9">
        <v>2710</v>
      </c>
      <c r="C38" s="9">
        <v>22</v>
      </c>
      <c r="D38" s="9">
        <v>0</v>
      </c>
      <c r="E38" s="9">
        <v>303</v>
      </c>
      <c r="F38" s="9">
        <v>247</v>
      </c>
      <c r="G38" s="9">
        <v>78</v>
      </c>
      <c r="H38" s="9">
        <v>483</v>
      </c>
      <c r="I38" s="9">
        <v>302</v>
      </c>
      <c r="J38" s="9">
        <v>83</v>
      </c>
      <c r="K38" s="9">
        <v>10</v>
      </c>
      <c r="L38" s="10">
        <f t="shared" si="0"/>
        <v>4238</v>
      </c>
    </row>
    <row r="39" spans="1:12" ht="12.75">
      <c r="A39" s="20" t="s">
        <v>48</v>
      </c>
      <c r="B39" s="9">
        <v>2846</v>
      </c>
      <c r="C39" s="9">
        <v>20</v>
      </c>
      <c r="D39" s="9">
        <v>0</v>
      </c>
      <c r="E39" s="9">
        <v>87</v>
      </c>
      <c r="F39" s="9">
        <v>8</v>
      </c>
      <c r="G39" s="9">
        <v>2</v>
      </c>
      <c r="H39" s="9">
        <v>373</v>
      </c>
      <c r="I39" s="9">
        <v>17</v>
      </c>
      <c r="J39" s="9">
        <v>13</v>
      </c>
      <c r="K39" s="9">
        <v>22</v>
      </c>
      <c r="L39" s="10">
        <f t="shared" si="0"/>
        <v>3388</v>
      </c>
    </row>
    <row r="40" spans="1:12" ht="12.75">
      <c r="A40" s="20" t="s">
        <v>49</v>
      </c>
      <c r="B40" s="9">
        <v>4267</v>
      </c>
      <c r="C40" s="9">
        <v>6</v>
      </c>
      <c r="D40" s="9">
        <v>0</v>
      </c>
      <c r="E40" s="9">
        <v>368</v>
      </c>
      <c r="F40" s="9">
        <v>270</v>
      </c>
      <c r="G40" s="9">
        <v>74</v>
      </c>
      <c r="H40" s="9">
        <v>521</v>
      </c>
      <c r="I40" s="9">
        <v>435</v>
      </c>
      <c r="J40" s="9">
        <v>81</v>
      </c>
      <c r="K40" s="9">
        <v>27</v>
      </c>
      <c r="L40" s="10">
        <f t="shared" si="0"/>
        <v>6049</v>
      </c>
    </row>
    <row r="41" spans="1:12" ht="12.75">
      <c r="A41" s="20" t="s">
        <v>50</v>
      </c>
      <c r="B41" s="9">
        <v>4490</v>
      </c>
      <c r="C41" s="9">
        <v>11</v>
      </c>
      <c r="D41" s="9">
        <v>4</v>
      </c>
      <c r="E41" s="9">
        <v>458</v>
      </c>
      <c r="F41" s="9">
        <v>193</v>
      </c>
      <c r="G41" s="9">
        <v>127</v>
      </c>
      <c r="H41" s="9">
        <v>548</v>
      </c>
      <c r="I41" s="9">
        <v>485</v>
      </c>
      <c r="J41" s="9">
        <v>95</v>
      </c>
      <c r="K41" s="9">
        <v>33</v>
      </c>
      <c r="L41" s="10">
        <f t="shared" si="0"/>
        <v>6444</v>
      </c>
    </row>
    <row r="42" spans="1:12" ht="12.75">
      <c r="A42" s="20" t="s">
        <v>51</v>
      </c>
      <c r="B42" s="9">
        <v>4542</v>
      </c>
      <c r="C42" s="9">
        <v>11</v>
      </c>
      <c r="D42" s="9">
        <v>1</v>
      </c>
      <c r="E42" s="9">
        <v>411</v>
      </c>
      <c r="F42" s="9">
        <v>297</v>
      </c>
      <c r="G42" s="9">
        <v>132</v>
      </c>
      <c r="H42" s="9">
        <v>549</v>
      </c>
      <c r="I42" s="9">
        <v>473</v>
      </c>
      <c r="J42" s="9">
        <v>124</v>
      </c>
      <c r="K42" s="9">
        <v>15</v>
      </c>
      <c r="L42" s="10">
        <f t="shared" si="0"/>
        <v>6555</v>
      </c>
    </row>
    <row r="43" spans="1:12" ht="12.75">
      <c r="A43" s="20" t="s">
        <v>52</v>
      </c>
      <c r="B43" s="9">
        <v>4605</v>
      </c>
      <c r="C43" s="9">
        <v>4</v>
      </c>
      <c r="D43" s="9">
        <v>0</v>
      </c>
      <c r="E43" s="9">
        <v>506</v>
      </c>
      <c r="F43" s="9">
        <v>289</v>
      </c>
      <c r="G43" s="9">
        <v>103</v>
      </c>
      <c r="H43" s="9">
        <v>543</v>
      </c>
      <c r="I43" s="9">
        <v>528</v>
      </c>
      <c r="J43" s="9">
        <v>119</v>
      </c>
      <c r="K43" s="9">
        <v>21</v>
      </c>
      <c r="L43" s="10">
        <f t="shared" si="0"/>
        <v>6718</v>
      </c>
    </row>
    <row r="44" spans="1:12" ht="12.75">
      <c r="A44" s="20" t="s">
        <v>53</v>
      </c>
      <c r="B44" s="9">
        <v>5076</v>
      </c>
      <c r="C44" s="9">
        <v>10</v>
      </c>
      <c r="D44" s="9">
        <v>1</v>
      </c>
      <c r="E44" s="9">
        <v>533</v>
      </c>
      <c r="F44" s="9">
        <v>302</v>
      </c>
      <c r="G44" s="9">
        <v>91</v>
      </c>
      <c r="H44" s="9">
        <v>566</v>
      </c>
      <c r="I44" s="9">
        <v>565</v>
      </c>
      <c r="J44" s="9">
        <v>106</v>
      </c>
      <c r="K44" s="9">
        <v>25</v>
      </c>
      <c r="L44" s="10">
        <f t="shared" si="0"/>
        <v>7275</v>
      </c>
    </row>
    <row r="45" spans="1:12" ht="13.5" thickBot="1">
      <c r="A45" s="20" t="s">
        <v>54</v>
      </c>
      <c r="B45" s="9">
        <v>3449</v>
      </c>
      <c r="C45" s="9">
        <v>14</v>
      </c>
      <c r="D45" s="9">
        <v>0</v>
      </c>
      <c r="E45" s="9">
        <v>317</v>
      </c>
      <c r="F45" s="9">
        <v>152</v>
      </c>
      <c r="G45" s="9">
        <v>75</v>
      </c>
      <c r="H45" s="9">
        <v>466</v>
      </c>
      <c r="I45" s="9">
        <v>377</v>
      </c>
      <c r="J45" s="9">
        <v>49</v>
      </c>
      <c r="K45" s="9">
        <v>13</v>
      </c>
      <c r="L45" s="10">
        <f t="shared" si="0"/>
        <v>4912</v>
      </c>
    </row>
    <row r="46" spans="1:12" ht="12.75">
      <c r="A46" s="21" t="s">
        <v>19</v>
      </c>
      <c r="B46" s="11">
        <f aca="true" t="shared" si="1" ref="B46:J46">SUM(B15:B45)</f>
        <v>127247</v>
      </c>
      <c r="C46" s="11">
        <f t="shared" si="1"/>
        <v>263</v>
      </c>
      <c r="D46" s="11">
        <f t="shared" si="1"/>
        <v>39</v>
      </c>
      <c r="E46" s="11">
        <f t="shared" si="1"/>
        <v>10886</v>
      </c>
      <c r="F46" s="11">
        <f t="shared" si="1"/>
        <v>5337</v>
      </c>
      <c r="G46" s="11">
        <f t="shared" si="1"/>
        <v>2550</v>
      </c>
      <c r="H46" s="11">
        <f t="shared" si="1"/>
        <v>15391</v>
      </c>
      <c r="I46" s="11">
        <f t="shared" si="1"/>
        <v>10648</v>
      </c>
      <c r="J46" s="11">
        <f t="shared" si="1"/>
        <v>2467</v>
      </c>
      <c r="K46" s="11">
        <f>SUM(K15:K45)</f>
        <v>844</v>
      </c>
      <c r="L46" s="12">
        <f>SUM(L15:L45)</f>
        <v>175672</v>
      </c>
    </row>
    <row r="47" spans="1:12" ht="13.5" thickBot="1">
      <c r="A47" s="22" t="s">
        <v>55</v>
      </c>
      <c r="B47" s="13">
        <f aca="true" t="shared" si="2" ref="B47:K47">(B46/$M13)</f>
        <v>4104.741935483871</v>
      </c>
      <c r="C47" s="13">
        <f t="shared" si="2"/>
        <v>8.483870967741936</v>
      </c>
      <c r="D47" s="13">
        <f t="shared" si="2"/>
        <v>1.2580645161290323</v>
      </c>
      <c r="E47" s="13">
        <f t="shared" si="2"/>
        <v>351.16129032258067</v>
      </c>
      <c r="F47" s="13">
        <f t="shared" si="2"/>
        <v>172.16129032258064</v>
      </c>
      <c r="G47" s="13">
        <f t="shared" si="2"/>
        <v>82.25806451612904</v>
      </c>
      <c r="H47" s="13">
        <f t="shared" si="2"/>
        <v>496.48387096774195</v>
      </c>
      <c r="I47" s="13">
        <f t="shared" si="2"/>
        <v>343.48387096774195</v>
      </c>
      <c r="J47" s="13">
        <f t="shared" si="2"/>
        <v>79.58064516129032</v>
      </c>
      <c r="K47" s="13">
        <f t="shared" si="2"/>
        <v>27.225806451612904</v>
      </c>
      <c r="L47" s="14">
        <f>SUM(B47:K47)</f>
        <v>5666.838709677419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0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workbookViewId="0" topLeftCell="A3">
      <selection activeCell="A10" sqref="A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62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2009</v>
      </c>
    </row>
    <row r="7" spans="1:2" ht="10.5" customHeight="1">
      <c r="A7" s="45" t="s">
        <v>63</v>
      </c>
      <c r="B7" s="45"/>
    </row>
    <row r="8" spans="1:2" ht="9.75" customHeight="1">
      <c r="A8" s="45" t="s">
        <v>64</v>
      </c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447</v>
      </c>
      <c r="C15" s="9">
        <v>0</v>
      </c>
      <c r="D15" s="9">
        <v>0</v>
      </c>
      <c r="E15" s="9">
        <v>10</v>
      </c>
      <c r="F15" s="9">
        <v>0</v>
      </c>
      <c r="G15" s="9">
        <v>0</v>
      </c>
      <c r="H15" s="9">
        <v>15</v>
      </c>
      <c r="I15" s="9">
        <v>0</v>
      </c>
      <c r="J15" s="9">
        <v>6</v>
      </c>
      <c r="K15" s="9">
        <v>6</v>
      </c>
      <c r="L15" s="10">
        <f aca="true" t="shared" si="0" ref="L15:L45">SUM(B15:K15)</f>
        <v>484</v>
      </c>
      <c r="M15" s="23" t="s">
        <v>61</v>
      </c>
    </row>
    <row r="16" spans="1:13" ht="12.75">
      <c r="A16" s="20" t="s">
        <v>25</v>
      </c>
      <c r="B16" s="9">
        <v>542</v>
      </c>
      <c r="C16" s="9">
        <v>0</v>
      </c>
      <c r="D16" s="9">
        <v>0</v>
      </c>
      <c r="E16" s="9">
        <v>15</v>
      </c>
      <c r="F16" s="9">
        <v>0</v>
      </c>
      <c r="G16" s="9">
        <v>0</v>
      </c>
      <c r="H16" s="9">
        <v>28</v>
      </c>
      <c r="I16" s="9">
        <v>0</v>
      </c>
      <c r="J16" s="9">
        <v>37</v>
      </c>
      <c r="K16" s="9">
        <v>3</v>
      </c>
      <c r="L16" s="10">
        <f t="shared" si="0"/>
        <v>625</v>
      </c>
      <c r="M16" s="28"/>
    </row>
    <row r="17" spans="1:13" ht="12.75">
      <c r="A17" s="20" t="s">
        <v>26</v>
      </c>
      <c r="B17" s="9">
        <v>738</v>
      </c>
      <c r="C17" s="9">
        <v>0</v>
      </c>
      <c r="D17" s="9">
        <v>0</v>
      </c>
      <c r="E17" s="9">
        <v>25</v>
      </c>
      <c r="F17" s="9">
        <v>0</v>
      </c>
      <c r="G17" s="9">
        <v>0</v>
      </c>
      <c r="H17" s="9">
        <v>25</v>
      </c>
      <c r="I17" s="9">
        <v>0</v>
      </c>
      <c r="J17" s="9">
        <v>13</v>
      </c>
      <c r="K17" s="9">
        <v>5</v>
      </c>
      <c r="L17" s="10">
        <f t="shared" si="0"/>
        <v>806</v>
      </c>
      <c r="M17" s="28"/>
    </row>
    <row r="18" spans="1:13" ht="12.75">
      <c r="A18" s="20" t="s">
        <v>27</v>
      </c>
      <c r="B18" s="9">
        <v>750</v>
      </c>
      <c r="C18" s="9">
        <v>0</v>
      </c>
      <c r="D18" s="9">
        <v>0</v>
      </c>
      <c r="E18" s="9">
        <v>6</v>
      </c>
      <c r="F18" s="9">
        <v>0</v>
      </c>
      <c r="G18" s="9">
        <v>0</v>
      </c>
      <c r="H18" s="9">
        <v>30</v>
      </c>
      <c r="I18" s="9">
        <v>0</v>
      </c>
      <c r="J18" s="9">
        <v>37</v>
      </c>
      <c r="K18" s="9">
        <v>13</v>
      </c>
      <c r="L18" s="10">
        <f t="shared" si="0"/>
        <v>836</v>
      </c>
      <c r="M18" s="28"/>
    </row>
    <row r="19" spans="1:13" ht="12.75">
      <c r="A19" s="20" t="s">
        <v>28</v>
      </c>
      <c r="B19" s="9">
        <v>512</v>
      </c>
      <c r="C19" s="9">
        <v>0</v>
      </c>
      <c r="D19" s="9">
        <v>0</v>
      </c>
      <c r="E19" s="9">
        <v>40</v>
      </c>
      <c r="F19" s="9">
        <v>0</v>
      </c>
      <c r="G19" s="9">
        <v>0</v>
      </c>
      <c r="H19" s="9">
        <v>38</v>
      </c>
      <c r="I19" s="9">
        <v>0</v>
      </c>
      <c r="J19" s="9">
        <v>62</v>
      </c>
      <c r="K19" s="9">
        <v>9</v>
      </c>
      <c r="L19" s="10">
        <f t="shared" si="0"/>
        <v>661</v>
      </c>
      <c r="M19" s="28"/>
    </row>
    <row r="20" spans="1:13" ht="12.75">
      <c r="A20" s="20" t="s">
        <v>29</v>
      </c>
      <c r="B20" s="9">
        <v>450</v>
      </c>
      <c r="C20" s="9">
        <v>0</v>
      </c>
      <c r="D20" s="9">
        <v>0</v>
      </c>
      <c r="E20" s="9">
        <v>38</v>
      </c>
      <c r="F20" s="9">
        <v>0</v>
      </c>
      <c r="G20" s="9">
        <v>0</v>
      </c>
      <c r="H20" s="9">
        <v>33</v>
      </c>
      <c r="I20" s="9">
        <v>0</v>
      </c>
      <c r="J20" s="9">
        <v>74</v>
      </c>
      <c r="K20" s="9">
        <v>2</v>
      </c>
      <c r="L20" s="10">
        <f t="shared" si="0"/>
        <v>597</v>
      </c>
      <c r="M20" s="28"/>
    </row>
    <row r="21" spans="1:13" ht="12.75">
      <c r="A21" s="20" t="s">
        <v>30</v>
      </c>
      <c r="B21" s="9">
        <v>504</v>
      </c>
      <c r="C21" s="9">
        <v>0</v>
      </c>
      <c r="D21" s="9">
        <v>0</v>
      </c>
      <c r="E21" s="9">
        <v>33</v>
      </c>
      <c r="F21" s="9">
        <v>0</v>
      </c>
      <c r="G21" s="9">
        <v>0</v>
      </c>
      <c r="H21" s="9">
        <v>36</v>
      </c>
      <c r="I21" s="9">
        <v>0</v>
      </c>
      <c r="J21" s="9">
        <v>77</v>
      </c>
      <c r="K21" s="9">
        <v>5</v>
      </c>
      <c r="L21" s="10">
        <f t="shared" si="0"/>
        <v>655</v>
      </c>
      <c r="M21" s="28"/>
    </row>
    <row r="22" spans="1:13" ht="12.75">
      <c r="A22" s="20" t="s">
        <v>31</v>
      </c>
      <c r="B22" s="9">
        <v>500</v>
      </c>
      <c r="C22" s="9">
        <v>0</v>
      </c>
      <c r="D22" s="9">
        <v>0</v>
      </c>
      <c r="E22" s="9">
        <v>41</v>
      </c>
      <c r="F22" s="9">
        <v>0</v>
      </c>
      <c r="G22" s="9">
        <v>0</v>
      </c>
      <c r="H22" s="9">
        <v>33</v>
      </c>
      <c r="I22" s="9">
        <v>0</v>
      </c>
      <c r="J22" s="9">
        <v>78</v>
      </c>
      <c r="K22" s="9">
        <v>5</v>
      </c>
      <c r="L22" s="10">
        <f t="shared" si="0"/>
        <v>657</v>
      </c>
      <c r="M22" s="28"/>
    </row>
    <row r="23" spans="1:13" ht="12.75">
      <c r="A23" s="20" t="s">
        <v>32</v>
      </c>
      <c r="B23" s="9">
        <v>530</v>
      </c>
      <c r="C23" s="9">
        <v>0</v>
      </c>
      <c r="D23" s="9">
        <v>0</v>
      </c>
      <c r="E23" s="9">
        <v>47</v>
      </c>
      <c r="F23" s="9">
        <v>0</v>
      </c>
      <c r="G23" s="9">
        <v>0</v>
      </c>
      <c r="H23" s="9">
        <v>34</v>
      </c>
      <c r="I23" s="9">
        <v>0</v>
      </c>
      <c r="J23" s="9">
        <v>102</v>
      </c>
      <c r="K23" s="9">
        <v>4</v>
      </c>
      <c r="L23" s="10">
        <f t="shared" si="0"/>
        <v>717</v>
      </c>
      <c r="M23" s="28"/>
    </row>
    <row r="24" spans="1:13" ht="12.75">
      <c r="A24" s="20" t="s">
        <v>33</v>
      </c>
      <c r="B24" s="9">
        <v>527</v>
      </c>
      <c r="C24" s="9">
        <v>0</v>
      </c>
      <c r="D24" s="9">
        <v>0</v>
      </c>
      <c r="E24" s="9">
        <v>24</v>
      </c>
      <c r="F24" s="9">
        <v>0</v>
      </c>
      <c r="G24" s="9">
        <v>0</v>
      </c>
      <c r="H24" s="9">
        <v>30</v>
      </c>
      <c r="I24" s="9">
        <v>0</v>
      </c>
      <c r="J24" s="9">
        <v>60</v>
      </c>
      <c r="K24" s="9">
        <v>4</v>
      </c>
      <c r="L24" s="10">
        <f t="shared" si="0"/>
        <v>645</v>
      </c>
      <c r="M24" s="28"/>
    </row>
    <row r="25" spans="1:13" ht="12.75">
      <c r="A25" s="20" t="s">
        <v>34</v>
      </c>
      <c r="B25" s="9">
        <v>630</v>
      </c>
      <c r="C25" s="9">
        <v>0</v>
      </c>
      <c r="D25" s="9">
        <v>0</v>
      </c>
      <c r="E25" s="9">
        <v>6</v>
      </c>
      <c r="F25" s="9">
        <v>0</v>
      </c>
      <c r="G25" s="9">
        <v>0</v>
      </c>
      <c r="H25" s="9">
        <v>32</v>
      </c>
      <c r="I25" s="9">
        <v>0</v>
      </c>
      <c r="J25" s="9">
        <v>75</v>
      </c>
      <c r="K25" s="9">
        <v>5</v>
      </c>
      <c r="L25" s="10">
        <f t="shared" si="0"/>
        <v>748</v>
      </c>
      <c r="M25" s="28"/>
    </row>
    <row r="26" spans="1:13" ht="12.75">
      <c r="A26" s="20" t="s">
        <v>35</v>
      </c>
      <c r="B26" s="9">
        <v>447</v>
      </c>
      <c r="C26" s="9">
        <v>0</v>
      </c>
      <c r="D26" s="9">
        <v>0</v>
      </c>
      <c r="E26" s="9">
        <v>40</v>
      </c>
      <c r="F26" s="9">
        <v>0</v>
      </c>
      <c r="G26" s="9">
        <v>0</v>
      </c>
      <c r="H26" s="9">
        <v>46</v>
      </c>
      <c r="I26" s="9">
        <v>0</v>
      </c>
      <c r="J26" s="9">
        <v>95</v>
      </c>
      <c r="K26" s="9">
        <v>5</v>
      </c>
      <c r="L26" s="10">
        <f t="shared" si="0"/>
        <v>633</v>
      </c>
      <c r="M26" s="28"/>
    </row>
    <row r="27" spans="1:13" ht="12.75">
      <c r="A27" s="20" t="s">
        <v>36</v>
      </c>
      <c r="B27" s="9">
        <v>423</v>
      </c>
      <c r="C27" s="9">
        <v>0</v>
      </c>
      <c r="D27" s="9">
        <v>0</v>
      </c>
      <c r="E27" s="9">
        <v>45</v>
      </c>
      <c r="F27" s="9">
        <v>0</v>
      </c>
      <c r="G27" s="9">
        <v>0</v>
      </c>
      <c r="H27" s="9">
        <v>37</v>
      </c>
      <c r="I27" s="9">
        <v>0</v>
      </c>
      <c r="J27" s="9">
        <v>135</v>
      </c>
      <c r="K27" s="9">
        <v>11</v>
      </c>
      <c r="L27" s="10">
        <f t="shared" si="0"/>
        <v>651</v>
      </c>
      <c r="M27" s="28"/>
    </row>
    <row r="28" spans="1:12" ht="12.75">
      <c r="A28" s="20">
        <v>14</v>
      </c>
      <c r="B28" s="9">
        <v>461</v>
      </c>
      <c r="C28" s="9">
        <v>0</v>
      </c>
      <c r="D28" s="9">
        <v>0</v>
      </c>
      <c r="E28" s="9">
        <v>41</v>
      </c>
      <c r="F28" s="9">
        <v>0</v>
      </c>
      <c r="G28" s="9">
        <v>0</v>
      </c>
      <c r="H28" s="9">
        <v>31</v>
      </c>
      <c r="I28" s="9">
        <v>0</v>
      </c>
      <c r="J28" s="9">
        <v>166</v>
      </c>
      <c r="K28" s="9">
        <v>7</v>
      </c>
      <c r="L28" s="10">
        <f t="shared" si="0"/>
        <v>706</v>
      </c>
    </row>
    <row r="29" spans="1:12" ht="12.75">
      <c r="A29" s="20" t="s">
        <v>38</v>
      </c>
      <c r="B29" s="9">
        <v>482</v>
      </c>
      <c r="C29" s="9">
        <v>0</v>
      </c>
      <c r="D29" s="9">
        <v>0</v>
      </c>
      <c r="E29" s="9">
        <v>39</v>
      </c>
      <c r="F29" s="9">
        <v>0</v>
      </c>
      <c r="G29" s="9">
        <v>0</v>
      </c>
      <c r="H29" s="9">
        <v>33</v>
      </c>
      <c r="I29" s="9">
        <v>0</v>
      </c>
      <c r="J29" s="9">
        <v>170</v>
      </c>
      <c r="K29" s="9">
        <v>3</v>
      </c>
      <c r="L29" s="10">
        <f t="shared" si="0"/>
        <v>727</v>
      </c>
    </row>
    <row r="30" spans="1:12" ht="12.75">
      <c r="A30" s="20" t="s">
        <v>39</v>
      </c>
      <c r="B30" s="9">
        <v>605</v>
      </c>
      <c r="C30" s="9">
        <v>0</v>
      </c>
      <c r="D30" s="9">
        <v>0</v>
      </c>
      <c r="E30" s="9">
        <v>58</v>
      </c>
      <c r="F30" s="9">
        <v>0</v>
      </c>
      <c r="G30" s="9">
        <v>0</v>
      </c>
      <c r="H30" s="9">
        <v>34</v>
      </c>
      <c r="I30" s="9">
        <v>0</v>
      </c>
      <c r="J30" s="9">
        <v>169</v>
      </c>
      <c r="K30" s="9">
        <v>7</v>
      </c>
      <c r="L30" s="10">
        <f t="shared" si="0"/>
        <v>873</v>
      </c>
    </row>
    <row r="31" spans="1:12" ht="12.75">
      <c r="A31" s="20" t="s">
        <v>40</v>
      </c>
      <c r="B31" s="9">
        <v>730</v>
      </c>
      <c r="C31" s="9">
        <v>0</v>
      </c>
      <c r="D31" s="9">
        <v>0</v>
      </c>
      <c r="E31" s="9">
        <v>32</v>
      </c>
      <c r="F31" s="9">
        <v>0</v>
      </c>
      <c r="G31" s="9">
        <v>0</v>
      </c>
      <c r="H31" s="9">
        <v>38</v>
      </c>
      <c r="I31" s="9">
        <v>0</v>
      </c>
      <c r="J31" s="9">
        <v>143</v>
      </c>
      <c r="K31" s="9">
        <v>8</v>
      </c>
      <c r="L31" s="10">
        <f t="shared" si="0"/>
        <v>951</v>
      </c>
    </row>
    <row r="32" spans="1:12" ht="12.75">
      <c r="A32" s="20" t="s">
        <v>41</v>
      </c>
      <c r="B32" s="9">
        <v>816</v>
      </c>
      <c r="C32" s="9">
        <v>0</v>
      </c>
      <c r="D32" s="9">
        <v>0</v>
      </c>
      <c r="E32" s="9">
        <v>18</v>
      </c>
      <c r="F32" s="9">
        <v>0</v>
      </c>
      <c r="G32" s="9">
        <v>0</v>
      </c>
      <c r="H32" s="9">
        <v>37</v>
      </c>
      <c r="I32" s="9">
        <v>0</v>
      </c>
      <c r="J32" s="9">
        <v>85</v>
      </c>
      <c r="K32" s="9">
        <v>11</v>
      </c>
      <c r="L32" s="10">
        <f t="shared" si="0"/>
        <v>967</v>
      </c>
    </row>
    <row r="33" spans="1:12" ht="12.75">
      <c r="A33" s="20" t="s">
        <v>42</v>
      </c>
      <c r="B33" s="9">
        <v>678</v>
      </c>
      <c r="C33" s="9">
        <v>0</v>
      </c>
      <c r="D33" s="9">
        <v>0</v>
      </c>
      <c r="E33" s="9">
        <v>65</v>
      </c>
      <c r="F33" s="9">
        <v>0</v>
      </c>
      <c r="G33" s="9">
        <v>0</v>
      </c>
      <c r="H33" s="9">
        <v>38</v>
      </c>
      <c r="I33" s="9">
        <v>0</v>
      </c>
      <c r="J33" s="9">
        <v>128</v>
      </c>
      <c r="K33" s="9">
        <v>1</v>
      </c>
      <c r="L33" s="10">
        <f t="shared" si="0"/>
        <v>910</v>
      </c>
    </row>
    <row r="34" spans="1:12" ht="12.75">
      <c r="A34" s="20" t="s">
        <v>43</v>
      </c>
      <c r="B34" s="9">
        <v>1151</v>
      </c>
      <c r="C34" s="9">
        <v>0</v>
      </c>
      <c r="D34" s="9">
        <v>0</v>
      </c>
      <c r="E34" s="9">
        <v>58</v>
      </c>
      <c r="F34" s="9">
        <v>0</v>
      </c>
      <c r="G34" s="9">
        <v>0</v>
      </c>
      <c r="H34" s="9">
        <v>59</v>
      </c>
      <c r="I34" s="9">
        <v>0</v>
      </c>
      <c r="J34" s="9">
        <v>146</v>
      </c>
      <c r="K34" s="9">
        <v>8</v>
      </c>
      <c r="L34" s="10">
        <f t="shared" si="0"/>
        <v>1422</v>
      </c>
    </row>
    <row r="35" spans="1:12" ht="12.75">
      <c r="A35" s="20" t="s">
        <v>44</v>
      </c>
      <c r="B35" s="9">
        <v>700</v>
      </c>
      <c r="C35" s="9">
        <v>0</v>
      </c>
      <c r="D35" s="9">
        <v>0</v>
      </c>
      <c r="E35" s="9">
        <v>55</v>
      </c>
      <c r="F35" s="9">
        <v>0</v>
      </c>
      <c r="G35" s="9">
        <v>0</v>
      </c>
      <c r="H35" s="9">
        <v>35</v>
      </c>
      <c r="I35" s="9">
        <v>0</v>
      </c>
      <c r="J35" s="9">
        <v>193</v>
      </c>
      <c r="K35" s="9">
        <v>11</v>
      </c>
      <c r="L35" s="10">
        <f t="shared" si="0"/>
        <v>994</v>
      </c>
    </row>
    <row r="36" spans="1:12" ht="12.75">
      <c r="A36" s="20" t="s">
        <v>45</v>
      </c>
      <c r="B36" s="9">
        <v>654</v>
      </c>
      <c r="C36" s="9">
        <v>0</v>
      </c>
      <c r="D36" s="9">
        <v>0</v>
      </c>
      <c r="E36" s="9">
        <v>43</v>
      </c>
      <c r="F36" s="9">
        <v>0</v>
      </c>
      <c r="G36" s="9">
        <v>0</v>
      </c>
      <c r="H36" s="9">
        <v>38</v>
      </c>
      <c r="I36" s="9">
        <v>0</v>
      </c>
      <c r="J36" s="9">
        <v>193</v>
      </c>
      <c r="K36" s="9">
        <v>2</v>
      </c>
      <c r="L36" s="10">
        <f t="shared" si="0"/>
        <v>930</v>
      </c>
    </row>
    <row r="37" spans="1:12" ht="12.75">
      <c r="A37" s="20" t="s">
        <v>46</v>
      </c>
      <c r="B37" s="9">
        <v>652</v>
      </c>
      <c r="C37" s="9">
        <v>0</v>
      </c>
      <c r="D37" s="9">
        <v>0</v>
      </c>
      <c r="E37" s="9">
        <v>71</v>
      </c>
      <c r="F37" s="9">
        <v>0</v>
      </c>
      <c r="G37" s="9">
        <v>0</v>
      </c>
      <c r="H37" s="9">
        <v>41</v>
      </c>
      <c r="I37" s="9">
        <v>0</v>
      </c>
      <c r="J37" s="9">
        <v>152</v>
      </c>
      <c r="K37" s="9">
        <v>10</v>
      </c>
      <c r="L37" s="10">
        <f t="shared" si="0"/>
        <v>926</v>
      </c>
    </row>
    <row r="38" spans="1:12" ht="12.75">
      <c r="A38" s="20" t="s">
        <v>47</v>
      </c>
      <c r="B38" s="9">
        <v>722</v>
      </c>
      <c r="C38" s="9">
        <v>0</v>
      </c>
      <c r="D38" s="9">
        <v>0</v>
      </c>
      <c r="E38" s="9">
        <v>36</v>
      </c>
      <c r="F38" s="9">
        <v>0</v>
      </c>
      <c r="G38" s="9">
        <v>0</v>
      </c>
      <c r="H38" s="9">
        <v>35</v>
      </c>
      <c r="I38" s="9">
        <v>0</v>
      </c>
      <c r="J38" s="9">
        <v>125</v>
      </c>
      <c r="K38" s="9">
        <v>3</v>
      </c>
      <c r="L38" s="10">
        <f t="shared" si="0"/>
        <v>921</v>
      </c>
    </row>
    <row r="39" spans="1:12" ht="12.75">
      <c r="A39" s="20" t="s">
        <v>48</v>
      </c>
      <c r="B39" s="9">
        <v>793</v>
      </c>
      <c r="C39" s="9">
        <v>0</v>
      </c>
      <c r="D39" s="9">
        <v>0</v>
      </c>
      <c r="E39" s="9">
        <v>12</v>
      </c>
      <c r="F39" s="9">
        <v>0</v>
      </c>
      <c r="G39" s="9">
        <v>0</v>
      </c>
      <c r="H39" s="9">
        <v>28</v>
      </c>
      <c r="I39" s="9">
        <v>0</v>
      </c>
      <c r="J39" s="9">
        <v>79</v>
      </c>
      <c r="K39" s="9">
        <v>6</v>
      </c>
      <c r="L39" s="10">
        <f t="shared" si="0"/>
        <v>918</v>
      </c>
    </row>
    <row r="40" spans="1:12" ht="12.75">
      <c r="A40" s="20" t="s">
        <v>49</v>
      </c>
      <c r="B40" s="9">
        <v>545</v>
      </c>
      <c r="C40" s="9">
        <v>0</v>
      </c>
      <c r="D40" s="9">
        <v>0</v>
      </c>
      <c r="E40" s="9">
        <v>46</v>
      </c>
      <c r="F40" s="9">
        <v>0</v>
      </c>
      <c r="G40" s="9">
        <v>0</v>
      </c>
      <c r="H40" s="9">
        <v>34</v>
      </c>
      <c r="I40" s="9">
        <v>0</v>
      </c>
      <c r="J40" s="9">
        <v>158</v>
      </c>
      <c r="K40" s="9">
        <v>1</v>
      </c>
      <c r="L40" s="10">
        <f t="shared" si="0"/>
        <v>784</v>
      </c>
    </row>
    <row r="41" spans="1:12" ht="12.75">
      <c r="A41" s="20" t="s">
        <v>50</v>
      </c>
      <c r="B41" s="9">
        <v>576</v>
      </c>
      <c r="C41" s="9">
        <v>0</v>
      </c>
      <c r="D41" s="9">
        <v>0</v>
      </c>
      <c r="E41" s="9">
        <v>58</v>
      </c>
      <c r="F41" s="9">
        <v>0</v>
      </c>
      <c r="G41" s="9">
        <v>0</v>
      </c>
      <c r="H41" s="9">
        <v>34</v>
      </c>
      <c r="I41" s="9">
        <v>0</v>
      </c>
      <c r="J41" s="9">
        <v>194</v>
      </c>
      <c r="K41" s="9">
        <v>5</v>
      </c>
      <c r="L41" s="10">
        <f t="shared" si="0"/>
        <v>867</v>
      </c>
    </row>
    <row r="42" spans="1:12" ht="12.75">
      <c r="A42" s="20" t="s">
        <v>51</v>
      </c>
      <c r="B42" s="9">
        <v>627</v>
      </c>
      <c r="C42" s="9">
        <v>0</v>
      </c>
      <c r="D42" s="9">
        <v>0</v>
      </c>
      <c r="E42" s="9">
        <v>40</v>
      </c>
      <c r="F42" s="9">
        <v>0</v>
      </c>
      <c r="G42" s="9">
        <v>0</v>
      </c>
      <c r="H42" s="9">
        <v>32</v>
      </c>
      <c r="I42" s="9">
        <v>0</v>
      </c>
      <c r="J42" s="9">
        <v>125</v>
      </c>
      <c r="K42" s="9">
        <v>5</v>
      </c>
      <c r="L42" s="10">
        <f t="shared" si="0"/>
        <v>829</v>
      </c>
    </row>
    <row r="43" spans="1:12" ht="12.75">
      <c r="A43" s="20" t="s">
        <v>52</v>
      </c>
      <c r="B43" s="9">
        <v>606</v>
      </c>
      <c r="C43" s="9">
        <v>0</v>
      </c>
      <c r="D43" s="9">
        <v>0</v>
      </c>
      <c r="E43" s="9">
        <v>37</v>
      </c>
      <c r="F43" s="9">
        <v>0</v>
      </c>
      <c r="G43" s="9">
        <v>0</v>
      </c>
      <c r="H43" s="9">
        <v>35</v>
      </c>
      <c r="I43" s="9">
        <v>0</v>
      </c>
      <c r="J43" s="9">
        <v>158</v>
      </c>
      <c r="K43" s="9">
        <v>3</v>
      </c>
      <c r="L43" s="10">
        <f t="shared" si="0"/>
        <v>839</v>
      </c>
    </row>
    <row r="44" spans="1:12" ht="12.75">
      <c r="A44" s="20" t="s">
        <v>53</v>
      </c>
      <c r="B44" s="9">
        <v>642</v>
      </c>
      <c r="C44" s="9">
        <v>0</v>
      </c>
      <c r="D44" s="9">
        <v>0</v>
      </c>
      <c r="E44" s="9">
        <v>46</v>
      </c>
      <c r="F44" s="9">
        <v>0</v>
      </c>
      <c r="G44" s="9">
        <v>0</v>
      </c>
      <c r="H44" s="9">
        <v>31</v>
      </c>
      <c r="I44" s="9">
        <v>0</v>
      </c>
      <c r="J44" s="9">
        <v>110</v>
      </c>
      <c r="K44" s="9">
        <v>6</v>
      </c>
      <c r="L44" s="10">
        <f t="shared" si="0"/>
        <v>835</v>
      </c>
    </row>
    <row r="45" spans="1:12" ht="13.5" thickBot="1">
      <c r="A45" s="20" t="s">
        <v>54</v>
      </c>
      <c r="B45" s="9">
        <v>779</v>
      </c>
      <c r="C45" s="9">
        <v>0</v>
      </c>
      <c r="D45" s="9">
        <v>0</v>
      </c>
      <c r="E45" s="9">
        <v>24</v>
      </c>
      <c r="F45" s="9">
        <v>0</v>
      </c>
      <c r="G45" s="9">
        <v>0</v>
      </c>
      <c r="H45" s="9">
        <v>30</v>
      </c>
      <c r="I45" s="9">
        <v>0</v>
      </c>
      <c r="J45" s="9">
        <v>79</v>
      </c>
      <c r="K45" s="9">
        <v>9</v>
      </c>
      <c r="L45" s="10">
        <f t="shared" si="0"/>
        <v>921</v>
      </c>
    </row>
    <row r="46" spans="1:12" ht="12.75">
      <c r="A46" s="21" t="s">
        <v>19</v>
      </c>
      <c r="B46" s="11">
        <f aca="true" t="shared" si="1" ref="B46:L46">SUM(B15:B45)</f>
        <v>19219</v>
      </c>
      <c r="C46" s="11">
        <f t="shared" si="1"/>
        <v>0</v>
      </c>
      <c r="D46" s="11">
        <f t="shared" si="1"/>
        <v>0</v>
      </c>
      <c r="E46" s="11">
        <f t="shared" si="1"/>
        <v>1149</v>
      </c>
      <c r="F46" s="11">
        <f t="shared" si="1"/>
        <v>0</v>
      </c>
      <c r="G46" s="11">
        <f t="shared" si="1"/>
        <v>0</v>
      </c>
      <c r="H46" s="11">
        <f t="shared" si="1"/>
        <v>1060</v>
      </c>
      <c r="I46" s="11">
        <f t="shared" si="1"/>
        <v>0</v>
      </c>
      <c r="J46" s="11">
        <f t="shared" si="1"/>
        <v>3424</v>
      </c>
      <c r="K46" s="11">
        <f t="shared" si="1"/>
        <v>183</v>
      </c>
      <c r="L46" s="12">
        <f t="shared" si="1"/>
        <v>25035</v>
      </c>
    </row>
    <row r="47" spans="1:12" ht="13.5" thickBot="1">
      <c r="A47" s="22" t="s">
        <v>55</v>
      </c>
      <c r="B47" s="13">
        <f aca="true" t="shared" si="2" ref="B47:L47">(B46/$M13)</f>
        <v>619.9677419354839</v>
      </c>
      <c r="C47" s="13">
        <f t="shared" si="2"/>
        <v>0</v>
      </c>
      <c r="D47" s="13">
        <f t="shared" si="2"/>
        <v>0</v>
      </c>
      <c r="E47" s="13">
        <f t="shared" si="2"/>
        <v>37.064516129032256</v>
      </c>
      <c r="F47" s="13">
        <f t="shared" si="2"/>
        <v>0</v>
      </c>
      <c r="G47" s="13">
        <f t="shared" si="2"/>
        <v>0</v>
      </c>
      <c r="H47" s="13">
        <f t="shared" si="2"/>
        <v>34.193548387096776</v>
      </c>
      <c r="I47" s="13">
        <f t="shared" si="2"/>
        <v>0</v>
      </c>
      <c r="J47" s="13">
        <f t="shared" si="2"/>
        <v>110.45161290322581</v>
      </c>
      <c r="K47" s="13">
        <f t="shared" si="2"/>
        <v>5.903225806451613</v>
      </c>
      <c r="L47" s="14">
        <f t="shared" si="2"/>
        <v>807.5806451612904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64"/>
  <sheetViews>
    <sheetView workbookViewId="0" topLeftCell="A1">
      <selection activeCell="B10" sqref="B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57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2009</v>
      </c>
    </row>
    <row r="7" spans="1:2" ht="11.25" customHeight="1">
      <c r="A7" s="45" t="s">
        <v>63</v>
      </c>
      <c r="B7" s="45"/>
    </row>
    <row r="8" spans="1:2" ht="9" customHeight="1">
      <c r="A8" s="45" t="s">
        <v>64</v>
      </c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489</v>
      </c>
      <c r="C15" s="9">
        <v>0</v>
      </c>
      <c r="D15" s="9">
        <v>0</v>
      </c>
      <c r="E15" s="9">
        <v>0</v>
      </c>
      <c r="F15" s="9">
        <v>6</v>
      </c>
      <c r="G15" s="9">
        <v>0</v>
      </c>
      <c r="H15" s="9">
        <v>12</v>
      </c>
      <c r="I15" s="9">
        <v>16</v>
      </c>
      <c r="J15" s="9">
        <v>0</v>
      </c>
      <c r="K15" s="9">
        <v>13</v>
      </c>
      <c r="L15" s="10">
        <f aca="true" t="shared" si="0" ref="L15:L45">SUM(B15:K15)</f>
        <v>536</v>
      </c>
      <c r="M15" s="23" t="s">
        <v>61</v>
      </c>
    </row>
    <row r="16" spans="1:13" ht="12.75">
      <c r="A16" s="20" t="s">
        <v>25</v>
      </c>
      <c r="B16" s="9">
        <v>999</v>
      </c>
      <c r="C16" s="9">
        <v>0</v>
      </c>
      <c r="D16" s="9">
        <v>0</v>
      </c>
      <c r="E16" s="9">
        <v>10</v>
      </c>
      <c r="F16" s="9">
        <v>19</v>
      </c>
      <c r="G16" s="9">
        <v>15</v>
      </c>
      <c r="H16" s="9">
        <v>28</v>
      </c>
      <c r="I16" s="9">
        <v>299</v>
      </c>
      <c r="J16" s="9">
        <v>41</v>
      </c>
      <c r="K16" s="9">
        <v>6</v>
      </c>
      <c r="L16" s="10">
        <f t="shared" si="0"/>
        <v>1417</v>
      </c>
      <c r="M16" s="28"/>
    </row>
    <row r="17" spans="1:13" ht="12.75">
      <c r="A17" s="20" t="s">
        <v>26</v>
      </c>
      <c r="B17" s="9">
        <v>979</v>
      </c>
      <c r="C17" s="9">
        <v>0</v>
      </c>
      <c r="D17" s="9">
        <v>0</v>
      </c>
      <c r="E17" s="9">
        <v>12</v>
      </c>
      <c r="F17" s="9">
        <v>33</v>
      </c>
      <c r="G17" s="9">
        <v>12</v>
      </c>
      <c r="H17" s="9">
        <v>41</v>
      </c>
      <c r="I17" s="9">
        <v>80</v>
      </c>
      <c r="J17" s="9">
        <v>7</v>
      </c>
      <c r="K17" s="9">
        <v>5</v>
      </c>
      <c r="L17" s="10">
        <f t="shared" si="0"/>
        <v>1169</v>
      </c>
      <c r="M17" s="28"/>
    </row>
    <row r="18" spans="1:13" ht="12.75">
      <c r="A18" s="20" t="s">
        <v>27</v>
      </c>
      <c r="B18" s="9">
        <v>1148</v>
      </c>
      <c r="C18" s="9">
        <v>0</v>
      </c>
      <c r="D18" s="9">
        <v>0</v>
      </c>
      <c r="E18" s="9">
        <v>16</v>
      </c>
      <c r="F18" s="9">
        <v>10</v>
      </c>
      <c r="G18" s="9">
        <v>14</v>
      </c>
      <c r="H18" s="9">
        <v>38</v>
      </c>
      <c r="I18" s="9">
        <v>298</v>
      </c>
      <c r="J18" s="9">
        <v>31</v>
      </c>
      <c r="K18" s="9">
        <v>13</v>
      </c>
      <c r="L18" s="10">
        <f t="shared" si="0"/>
        <v>1568</v>
      </c>
      <c r="M18" s="28"/>
    </row>
    <row r="19" spans="1:13" ht="12.75">
      <c r="A19" s="20" t="s">
        <v>28</v>
      </c>
      <c r="B19" s="9">
        <v>1072</v>
      </c>
      <c r="C19" s="9">
        <v>0</v>
      </c>
      <c r="D19" s="9">
        <v>0</v>
      </c>
      <c r="E19" s="9">
        <v>12</v>
      </c>
      <c r="F19" s="9">
        <v>11</v>
      </c>
      <c r="G19" s="9">
        <v>13</v>
      </c>
      <c r="H19" s="9">
        <v>38</v>
      </c>
      <c r="I19" s="9">
        <v>306</v>
      </c>
      <c r="J19" s="9">
        <v>50</v>
      </c>
      <c r="K19" s="9">
        <v>13</v>
      </c>
      <c r="L19" s="10">
        <f t="shared" si="0"/>
        <v>1515</v>
      </c>
      <c r="M19" s="28"/>
    </row>
    <row r="20" spans="1:13" ht="12.75">
      <c r="A20" s="20" t="s">
        <v>29</v>
      </c>
      <c r="B20" s="9">
        <v>603</v>
      </c>
      <c r="C20" s="9">
        <v>0</v>
      </c>
      <c r="D20" s="9">
        <v>0</v>
      </c>
      <c r="E20" s="9">
        <v>7</v>
      </c>
      <c r="F20" s="9">
        <v>30</v>
      </c>
      <c r="G20" s="9">
        <v>56</v>
      </c>
      <c r="H20" s="9">
        <v>36</v>
      </c>
      <c r="I20" s="9">
        <v>364</v>
      </c>
      <c r="J20" s="9">
        <v>56</v>
      </c>
      <c r="K20" s="9">
        <v>18</v>
      </c>
      <c r="L20" s="10">
        <f t="shared" si="0"/>
        <v>1170</v>
      </c>
      <c r="M20" s="28"/>
    </row>
    <row r="21" spans="1:13" ht="12.75">
      <c r="A21" s="20" t="s">
        <v>30</v>
      </c>
      <c r="B21" s="9">
        <v>680</v>
      </c>
      <c r="C21" s="9">
        <v>0</v>
      </c>
      <c r="D21" s="9">
        <v>0</v>
      </c>
      <c r="E21" s="9">
        <v>5</v>
      </c>
      <c r="F21" s="9">
        <v>24</v>
      </c>
      <c r="G21" s="9">
        <v>56</v>
      </c>
      <c r="H21" s="9">
        <v>38</v>
      </c>
      <c r="I21" s="9">
        <v>353</v>
      </c>
      <c r="J21" s="9">
        <v>56</v>
      </c>
      <c r="K21" s="9">
        <v>16</v>
      </c>
      <c r="L21" s="10">
        <f t="shared" si="0"/>
        <v>1228</v>
      </c>
      <c r="M21" s="28"/>
    </row>
    <row r="22" spans="1:13" ht="12.75">
      <c r="A22" s="20" t="s">
        <v>31</v>
      </c>
      <c r="B22" s="9">
        <v>795</v>
      </c>
      <c r="C22" s="9">
        <v>0</v>
      </c>
      <c r="D22" s="9">
        <v>0</v>
      </c>
      <c r="E22" s="9">
        <v>3</v>
      </c>
      <c r="F22" s="9">
        <v>28</v>
      </c>
      <c r="G22" s="9">
        <v>57</v>
      </c>
      <c r="H22" s="9">
        <v>41</v>
      </c>
      <c r="I22" s="9">
        <v>459</v>
      </c>
      <c r="J22" s="9">
        <v>57</v>
      </c>
      <c r="K22" s="9">
        <v>49</v>
      </c>
      <c r="L22" s="10">
        <f t="shared" si="0"/>
        <v>1489</v>
      </c>
      <c r="M22" s="28"/>
    </row>
    <row r="23" spans="1:13" ht="12.75">
      <c r="A23" s="20" t="s">
        <v>32</v>
      </c>
      <c r="B23" s="9">
        <v>1141</v>
      </c>
      <c r="C23" s="9">
        <v>0</v>
      </c>
      <c r="D23" s="9">
        <v>0</v>
      </c>
      <c r="E23" s="9">
        <v>10</v>
      </c>
      <c r="F23" s="9">
        <v>27</v>
      </c>
      <c r="G23" s="9">
        <v>35</v>
      </c>
      <c r="H23" s="9">
        <v>38</v>
      </c>
      <c r="I23" s="9">
        <v>328</v>
      </c>
      <c r="J23" s="9">
        <v>35</v>
      </c>
      <c r="K23" s="9">
        <v>247</v>
      </c>
      <c r="L23" s="10">
        <f t="shared" si="0"/>
        <v>1861</v>
      </c>
      <c r="M23" s="28"/>
    </row>
    <row r="24" spans="1:13" ht="12.75">
      <c r="A24" s="20" t="s">
        <v>33</v>
      </c>
      <c r="B24" s="9">
        <v>1024</v>
      </c>
      <c r="C24" s="9">
        <v>0</v>
      </c>
      <c r="D24" s="9">
        <v>0</v>
      </c>
      <c r="E24" s="9">
        <v>4</v>
      </c>
      <c r="F24" s="9">
        <v>24</v>
      </c>
      <c r="G24" s="9">
        <v>31</v>
      </c>
      <c r="H24" s="9">
        <v>43</v>
      </c>
      <c r="I24" s="9">
        <v>217</v>
      </c>
      <c r="J24" s="9">
        <v>31</v>
      </c>
      <c r="K24" s="9">
        <v>40</v>
      </c>
      <c r="L24" s="10">
        <f t="shared" si="0"/>
        <v>1414</v>
      </c>
      <c r="M24" s="28"/>
    </row>
    <row r="25" spans="1:13" ht="12.75">
      <c r="A25" s="20" t="s">
        <v>34</v>
      </c>
      <c r="B25" s="9">
        <v>787</v>
      </c>
      <c r="C25" s="9">
        <v>0</v>
      </c>
      <c r="D25" s="9">
        <v>0</v>
      </c>
      <c r="E25" s="9">
        <v>5</v>
      </c>
      <c r="F25" s="9">
        <v>22</v>
      </c>
      <c r="G25" s="9">
        <v>40</v>
      </c>
      <c r="H25" s="9">
        <v>45</v>
      </c>
      <c r="I25" s="9">
        <v>292</v>
      </c>
      <c r="J25" s="9">
        <v>40</v>
      </c>
      <c r="K25" s="9">
        <v>5</v>
      </c>
      <c r="L25" s="10">
        <f t="shared" si="0"/>
        <v>1236</v>
      </c>
      <c r="M25" s="28"/>
    </row>
    <row r="26" spans="1:13" ht="12.75">
      <c r="A26" s="20" t="s">
        <v>35</v>
      </c>
      <c r="B26" s="9">
        <v>842</v>
      </c>
      <c r="C26" s="9">
        <v>0</v>
      </c>
      <c r="D26" s="9">
        <v>0</v>
      </c>
      <c r="E26" s="9">
        <v>4</v>
      </c>
      <c r="F26" s="9">
        <v>27</v>
      </c>
      <c r="G26" s="9">
        <v>63</v>
      </c>
      <c r="H26" s="9">
        <v>38</v>
      </c>
      <c r="I26" s="9">
        <v>454</v>
      </c>
      <c r="J26" s="9">
        <v>63</v>
      </c>
      <c r="K26" s="9">
        <v>31</v>
      </c>
      <c r="L26" s="10">
        <f t="shared" si="0"/>
        <v>1522</v>
      </c>
      <c r="M26" s="28"/>
    </row>
    <row r="27" spans="1:13" ht="12.75">
      <c r="A27" s="20" t="s">
        <v>36</v>
      </c>
      <c r="B27" s="9">
        <v>571</v>
      </c>
      <c r="C27" s="9">
        <v>0</v>
      </c>
      <c r="D27" s="9">
        <v>0</v>
      </c>
      <c r="E27" s="9">
        <v>14</v>
      </c>
      <c r="F27" s="9">
        <v>23</v>
      </c>
      <c r="G27" s="9">
        <v>21</v>
      </c>
      <c r="H27" s="9">
        <v>36</v>
      </c>
      <c r="I27" s="9">
        <v>335</v>
      </c>
      <c r="J27" s="9">
        <v>64</v>
      </c>
      <c r="K27" s="9">
        <v>17</v>
      </c>
      <c r="L27" s="10">
        <f t="shared" si="0"/>
        <v>1081</v>
      </c>
      <c r="M27" s="28"/>
    </row>
    <row r="28" spans="1:12" ht="12.75">
      <c r="A28" s="20">
        <v>14</v>
      </c>
      <c r="B28" s="9">
        <v>724</v>
      </c>
      <c r="C28" s="9">
        <v>0</v>
      </c>
      <c r="D28" s="9">
        <v>0</v>
      </c>
      <c r="E28" s="9">
        <v>13</v>
      </c>
      <c r="F28" s="9">
        <v>22</v>
      </c>
      <c r="G28" s="9">
        <v>13</v>
      </c>
      <c r="H28" s="9">
        <v>34</v>
      </c>
      <c r="I28" s="9">
        <v>387</v>
      </c>
      <c r="J28" s="9">
        <v>60</v>
      </c>
      <c r="K28" s="9">
        <v>7</v>
      </c>
      <c r="L28" s="10">
        <f t="shared" si="0"/>
        <v>1260</v>
      </c>
    </row>
    <row r="29" spans="1:12" ht="12.75">
      <c r="A29" s="20" t="s">
        <v>38</v>
      </c>
      <c r="B29" s="9">
        <v>987</v>
      </c>
      <c r="C29" s="9">
        <v>0</v>
      </c>
      <c r="D29" s="9">
        <v>0</v>
      </c>
      <c r="E29" s="9">
        <v>7</v>
      </c>
      <c r="F29" s="9">
        <v>25</v>
      </c>
      <c r="G29" s="9">
        <v>64</v>
      </c>
      <c r="H29" s="9">
        <v>36</v>
      </c>
      <c r="I29" s="9">
        <v>477</v>
      </c>
      <c r="J29" s="9">
        <v>64</v>
      </c>
      <c r="K29" s="9">
        <v>9</v>
      </c>
      <c r="L29" s="10">
        <f t="shared" si="0"/>
        <v>1669</v>
      </c>
    </row>
    <row r="30" spans="1:12" ht="12.75">
      <c r="A30" s="20" t="s">
        <v>39</v>
      </c>
      <c r="B30" s="9">
        <v>1239</v>
      </c>
      <c r="C30" s="9">
        <v>0</v>
      </c>
      <c r="D30" s="9">
        <v>0</v>
      </c>
      <c r="E30" s="9">
        <v>13</v>
      </c>
      <c r="F30" s="9">
        <v>23</v>
      </c>
      <c r="G30" s="9">
        <v>42</v>
      </c>
      <c r="H30" s="9">
        <v>33</v>
      </c>
      <c r="I30" s="9">
        <v>378</v>
      </c>
      <c r="J30" s="9">
        <v>42</v>
      </c>
      <c r="K30" s="9">
        <v>36</v>
      </c>
      <c r="L30" s="10">
        <f t="shared" si="0"/>
        <v>1806</v>
      </c>
    </row>
    <row r="31" spans="1:12" ht="12.75">
      <c r="A31" s="20" t="s">
        <v>40</v>
      </c>
      <c r="B31" s="9">
        <v>1439</v>
      </c>
      <c r="C31" s="9">
        <v>0</v>
      </c>
      <c r="D31" s="9">
        <v>0</v>
      </c>
      <c r="E31" s="9">
        <v>8</v>
      </c>
      <c r="F31" s="9">
        <v>23</v>
      </c>
      <c r="G31" s="9">
        <v>36</v>
      </c>
      <c r="H31" s="9">
        <v>45</v>
      </c>
      <c r="I31" s="9">
        <v>241</v>
      </c>
      <c r="J31" s="9">
        <v>36</v>
      </c>
      <c r="K31" s="9">
        <v>16</v>
      </c>
      <c r="L31" s="10">
        <f t="shared" si="0"/>
        <v>1844</v>
      </c>
    </row>
    <row r="32" spans="1:12" ht="12.75">
      <c r="A32" s="20" t="s">
        <v>41</v>
      </c>
      <c r="B32" s="9">
        <v>1311</v>
      </c>
      <c r="C32" s="9">
        <v>0</v>
      </c>
      <c r="D32" s="9">
        <v>0</v>
      </c>
      <c r="E32" s="9">
        <v>9</v>
      </c>
      <c r="F32" s="9">
        <v>22</v>
      </c>
      <c r="G32" s="9">
        <v>11</v>
      </c>
      <c r="H32" s="9">
        <v>37</v>
      </c>
      <c r="I32" s="9">
        <v>321</v>
      </c>
      <c r="J32" s="9">
        <v>41</v>
      </c>
      <c r="K32" s="9">
        <v>40</v>
      </c>
      <c r="L32" s="10">
        <f t="shared" si="0"/>
        <v>1792</v>
      </c>
    </row>
    <row r="33" spans="1:12" ht="12.75">
      <c r="A33" s="20" t="s">
        <v>42</v>
      </c>
      <c r="B33" s="9">
        <v>1154</v>
      </c>
      <c r="C33" s="9">
        <v>0</v>
      </c>
      <c r="D33" s="9">
        <v>0</v>
      </c>
      <c r="E33" s="9">
        <v>6</v>
      </c>
      <c r="F33" s="9">
        <v>26</v>
      </c>
      <c r="G33" s="9">
        <v>58</v>
      </c>
      <c r="H33" s="9">
        <v>38</v>
      </c>
      <c r="I33" s="9">
        <v>482</v>
      </c>
      <c r="J33" s="9">
        <v>58</v>
      </c>
      <c r="K33" s="9">
        <v>20</v>
      </c>
      <c r="L33" s="10">
        <f t="shared" si="0"/>
        <v>1842</v>
      </c>
    </row>
    <row r="34" spans="1:12" ht="12.75">
      <c r="A34" s="20" t="s">
        <v>43</v>
      </c>
      <c r="B34" s="9">
        <v>736</v>
      </c>
      <c r="C34" s="9">
        <v>0</v>
      </c>
      <c r="D34" s="9">
        <v>0</v>
      </c>
      <c r="E34" s="9">
        <v>10</v>
      </c>
      <c r="F34" s="9">
        <v>30</v>
      </c>
      <c r="G34" s="9">
        <v>50</v>
      </c>
      <c r="H34" s="9">
        <v>32</v>
      </c>
      <c r="I34" s="9">
        <v>374</v>
      </c>
      <c r="J34" s="9">
        <v>50</v>
      </c>
      <c r="K34" s="9">
        <v>17</v>
      </c>
      <c r="L34" s="10">
        <f t="shared" si="0"/>
        <v>1299</v>
      </c>
    </row>
    <row r="35" spans="1:12" ht="12.75">
      <c r="A35" s="20" t="s">
        <v>44</v>
      </c>
      <c r="B35" s="9">
        <v>654</v>
      </c>
      <c r="C35" s="9">
        <v>0</v>
      </c>
      <c r="D35" s="9">
        <v>0</v>
      </c>
      <c r="E35" s="9">
        <v>4</v>
      </c>
      <c r="F35" s="9">
        <v>24</v>
      </c>
      <c r="G35" s="9">
        <v>54</v>
      </c>
      <c r="H35" s="9">
        <v>30</v>
      </c>
      <c r="I35" s="9">
        <v>403</v>
      </c>
      <c r="J35" s="9">
        <v>54</v>
      </c>
      <c r="K35" s="9">
        <v>6</v>
      </c>
      <c r="L35" s="10">
        <f t="shared" si="0"/>
        <v>1229</v>
      </c>
    </row>
    <row r="36" spans="1:12" ht="12.75">
      <c r="A36" s="20" t="s">
        <v>45</v>
      </c>
      <c r="B36" s="9">
        <v>703</v>
      </c>
      <c r="C36" s="9">
        <v>0</v>
      </c>
      <c r="D36" s="9">
        <v>0</v>
      </c>
      <c r="E36" s="9">
        <v>5</v>
      </c>
      <c r="F36" s="9">
        <v>28</v>
      </c>
      <c r="G36" s="9">
        <v>51</v>
      </c>
      <c r="H36" s="9">
        <v>43</v>
      </c>
      <c r="I36" s="9">
        <v>421</v>
      </c>
      <c r="J36" s="9">
        <v>51</v>
      </c>
      <c r="K36" s="9">
        <v>19</v>
      </c>
      <c r="L36" s="10">
        <f t="shared" si="0"/>
        <v>1321</v>
      </c>
    </row>
    <row r="37" spans="1:12" ht="12.75">
      <c r="A37" s="20" t="s">
        <v>46</v>
      </c>
      <c r="B37" s="9">
        <v>654</v>
      </c>
      <c r="C37" s="9">
        <v>0</v>
      </c>
      <c r="D37" s="9">
        <v>0</v>
      </c>
      <c r="E37" s="9">
        <v>7</v>
      </c>
      <c r="F37" s="9">
        <v>25</v>
      </c>
      <c r="G37" s="9">
        <v>55</v>
      </c>
      <c r="H37" s="9">
        <v>27</v>
      </c>
      <c r="I37" s="9">
        <v>428</v>
      </c>
      <c r="J37" s="9">
        <v>55</v>
      </c>
      <c r="K37" s="9">
        <v>14</v>
      </c>
      <c r="L37" s="10">
        <f t="shared" si="0"/>
        <v>1265</v>
      </c>
    </row>
    <row r="38" spans="1:12" ht="12.75">
      <c r="A38" s="20" t="s">
        <v>47</v>
      </c>
      <c r="B38" s="9">
        <v>688</v>
      </c>
      <c r="C38" s="9">
        <v>0</v>
      </c>
      <c r="D38" s="9">
        <v>0</v>
      </c>
      <c r="E38" s="9">
        <v>9</v>
      </c>
      <c r="F38" s="9">
        <v>30</v>
      </c>
      <c r="G38" s="9">
        <v>17</v>
      </c>
      <c r="H38" s="9">
        <v>35</v>
      </c>
      <c r="I38" s="9">
        <v>177</v>
      </c>
      <c r="J38" s="9">
        <v>17</v>
      </c>
      <c r="K38" s="9">
        <v>6</v>
      </c>
      <c r="L38" s="10">
        <f t="shared" si="0"/>
        <v>979</v>
      </c>
    </row>
    <row r="39" spans="1:12" ht="12.75">
      <c r="A39" s="20" t="s">
        <v>48</v>
      </c>
      <c r="B39" s="9">
        <v>606</v>
      </c>
      <c r="C39" s="9">
        <v>0</v>
      </c>
      <c r="D39" s="9">
        <v>0</v>
      </c>
      <c r="E39" s="9">
        <v>5</v>
      </c>
      <c r="F39" s="9">
        <v>31</v>
      </c>
      <c r="G39" s="9">
        <v>40</v>
      </c>
      <c r="H39" s="9">
        <v>32</v>
      </c>
      <c r="I39" s="9">
        <v>253</v>
      </c>
      <c r="J39" s="9">
        <v>40</v>
      </c>
      <c r="K39" s="9">
        <v>7</v>
      </c>
      <c r="L39" s="10">
        <f t="shared" si="0"/>
        <v>1014</v>
      </c>
    </row>
    <row r="40" spans="1:12" ht="12.75">
      <c r="A40" s="20" t="s">
        <v>49</v>
      </c>
      <c r="B40" s="9">
        <v>565</v>
      </c>
      <c r="C40" s="9">
        <v>0</v>
      </c>
      <c r="D40" s="9">
        <v>0</v>
      </c>
      <c r="E40" s="9">
        <v>26</v>
      </c>
      <c r="F40" s="9">
        <v>24</v>
      </c>
      <c r="G40" s="9">
        <v>62</v>
      </c>
      <c r="H40" s="9">
        <v>42</v>
      </c>
      <c r="I40" s="9">
        <v>471</v>
      </c>
      <c r="J40" s="9">
        <v>62</v>
      </c>
      <c r="K40" s="9">
        <v>5</v>
      </c>
      <c r="L40" s="10">
        <f t="shared" si="0"/>
        <v>1257</v>
      </c>
    </row>
    <row r="41" spans="1:12" ht="12.75">
      <c r="A41" s="20" t="s">
        <v>50</v>
      </c>
      <c r="B41" s="9">
        <v>446</v>
      </c>
      <c r="C41" s="9">
        <v>0</v>
      </c>
      <c r="D41" s="9">
        <v>0</v>
      </c>
      <c r="E41" s="9">
        <v>14</v>
      </c>
      <c r="F41" s="9">
        <v>31</v>
      </c>
      <c r="G41" s="9">
        <v>43</v>
      </c>
      <c r="H41" s="9">
        <v>24</v>
      </c>
      <c r="I41" s="9">
        <v>403</v>
      </c>
      <c r="J41" s="9">
        <v>55</v>
      </c>
      <c r="K41" s="9">
        <v>5</v>
      </c>
      <c r="L41" s="10">
        <f t="shared" si="0"/>
        <v>1021</v>
      </c>
    </row>
    <row r="42" spans="1:12" ht="12.75">
      <c r="A42" s="20" t="s">
        <v>51</v>
      </c>
      <c r="B42" s="9">
        <v>370</v>
      </c>
      <c r="C42" s="9">
        <v>0</v>
      </c>
      <c r="D42" s="9">
        <v>0</v>
      </c>
      <c r="E42" s="9">
        <v>6</v>
      </c>
      <c r="F42" s="9">
        <v>44</v>
      </c>
      <c r="G42" s="9">
        <v>45</v>
      </c>
      <c r="H42" s="9">
        <v>32</v>
      </c>
      <c r="I42" s="9">
        <v>392</v>
      </c>
      <c r="J42" s="9">
        <v>61</v>
      </c>
      <c r="K42" s="9">
        <v>7</v>
      </c>
      <c r="L42" s="10">
        <f t="shared" si="0"/>
        <v>957</v>
      </c>
    </row>
    <row r="43" spans="1:12" ht="12.75">
      <c r="A43" s="20" t="s">
        <v>52</v>
      </c>
      <c r="B43" s="9">
        <v>424</v>
      </c>
      <c r="C43" s="9">
        <v>0</v>
      </c>
      <c r="D43" s="9">
        <v>0</v>
      </c>
      <c r="E43" s="9">
        <v>14</v>
      </c>
      <c r="F43" s="9">
        <v>46</v>
      </c>
      <c r="G43" s="9">
        <v>48</v>
      </c>
      <c r="H43" s="9">
        <v>31</v>
      </c>
      <c r="I43" s="9">
        <v>451</v>
      </c>
      <c r="J43" s="9">
        <v>56</v>
      </c>
      <c r="K43" s="9">
        <v>2</v>
      </c>
      <c r="L43" s="10">
        <f t="shared" si="0"/>
        <v>1072</v>
      </c>
    </row>
    <row r="44" spans="1:12" ht="12.75">
      <c r="A44" s="20" t="s">
        <v>53</v>
      </c>
      <c r="B44" s="9">
        <v>441</v>
      </c>
      <c r="C44" s="9">
        <v>0</v>
      </c>
      <c r="D44" s="9">
        <v>0</v>
      </c>
      <c r="E44" s="9">
        <v>12</v>
      </c>
      <c r="F44" s="9">
        <v>22</v>
      </c>
      <c r="G44" s="9">
        <v>14</v>
      </c>
      <c r="H44" s="9">
        <v>28</v>
      </c>
      <c r="I44" s="9">
        <v>349</v>
      </c>
      <c r="J44" s="9">
        <v>48</v>
      </c>
      <c r="K44" s="9">
        <v>8</v>
      </c>
      <c r="L44" s="10">
        <f t="shared" si="0"/>
        <v>922</v>
      </c>
    </row>
    <row r="45" spans="1:12" ht="13.5" thickBot="1">
      <c r="A45" s="20" t="s">
        <v>54</v>
      </c>
      <c r="B45" s="9">
        <v>664</v>
      </c>
      <c r="C45" s="9">
        <v>0</v>
      </c>
      <c r="D45" s="9">
        <v>0</v>
      </c>
      <c r="E45" s="9">
        <v>9</v>
      </c>
      <c r="F45" s="9">
        <v>25</v>
      </c>
      <c r="G45" s="9">
        <v>10</v>
      </c>
      <c r="H45" s="9">
        <v>38</v>
      </c>
      <c r="I45" s="9">
        <v>217</v>
      </c>
      <c r="J45" s="9">
        <v>32</v>
      </c>
      <c r="K45" s="9">
        <v>9</v>
      </c>
      <c r="L45" s="10">
        <f t="shared" si="0"/>
        <v>1004</v>
      </c>
    </row>
    <row r="46" spans="1:12" ht="12.75">
      <c r="A46" s="21" t="s">
        <v>19</v>
      </c>
      <c r="B46" s="11">
        <f aca="true" t="shared" si="1" ref="B46:L46">SUM(B15:B45)</f>
        <v>24935</v>
      </c>
      <c r="C46" s="11">
        <f t="shared" si="1"/>
        <v>0</v>
      </c>
      <c r="D46" s="11">
        <f t="shared" si="1"/>
        <v>0</v>
      </c>
      <c r="E46" s="11">
        <f t="shared" si="1"/>
        <v>279</v>
      </c>
      <c r="F46" s="11">
        <f t="shared" si="1"/>
        <v>785</v>
      </c>
      <c r="G46" s="11">
        <f t="shared" si="1"/>
        <v>1126</v>
      </c>
      <c r="H46" s="11">
        <f t="shared" si="1"/>
        <v>1089</v>
      </c>
      <c r="I46" s="11">
        <f t="shared" si="1"/>
        <v>10426</v>
      </c>
      <c r="J46" s="11">
        <f t="shared" si="1"/>
        <v>1413</v>
      </c>
      <c r="K46" s="11">
        <f t="shared" si="1"/>
        <v>706</v>
      </c>
      <c r="L46" s="12">
        <f t="shared" si="1"/>
        <v>40759</v>
      </c>
    </row>
    <row r="47" spans="1:12" ht="13.5" thickBot="1">
      <c r="A47" s="22" t="s">
        <v>55</v>
      </c>
      <c r="B47" s="13">
        <f aca="true" t="shared" si="2" ref="B47:L47">(B46/$M13)</f>
        <v>804.3548387096774</v>
      </c>
      <c r="C47" s="13">
        <f t="shared" si="2"/>
        <v>0</v>
      </c>
      <c r="D47" s="13">
        <f t="shared" si="2"/>
        <v>0</v>
      </c>
      <c r="E47" s="13">
        <f t="shared" si="2"/>
        <v>9</v>
      </c>
      <c r="F47" s="13">
        <f t="shared" si="2"/>
        <v>25.322580645161292</v>
      </c>
      <c r="G47" s="13">
        <f t="shared" si="2"/>
        <v>36.32258064516129</v>
      </c>
      <c r="H47" s="13">
        <f t="shared" si="2"/>
        <v>35.12903225806452</v>
      </c>
      <c r="I47" s="13">
        <f t="shared" si="2"/>
        <v>336.3225806451613</v>
      </c>
      <c r="J47" s="13">
        <f t="shared" si="2"/>
        <v>45.58064516129032</v>
      </c>
      <c r="K47" s="13">
        <f t="shared" si="2"/>
        <v>22.774193548387096</v>
      </c>
      <c r="L47" s="14">
        <f t="shared" si="2"/>
        <v>1314.8064516129032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5">
      <c r="A50" s="43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5">
      <c r="A51" s="23"/>
      <c r="B51" s="42" t="s">
        <v>67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5">
      <c r="A52" s="23"/>
      <c r="B52" s="44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vpeters</cp:lastModifiedBy>
  <cp:lastPrinted>2008-09-09T15:46:26Z</cp:lastPrinted>
  <dcterms:created xsi:type="dcterms:W3CDTF">2004-02-06T13:10:41Z</dcterms:created>
  <dcterms:modified xsi:type="dcterms:W3CDTF">2009-02-09T12:13:55Z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lpwstr/>
  </property>
  <property fmtid="{D5CDD505-2E9C-101B-9397-08002B2CF9AE}" pid="3" name="_EmailSubject">
    <vt:lpwstr>pasadas vehicular</vt:lpwstr>
  </property>
  <property fmtid="{D5CDD505-2E9C-101B-9397-08002B2CF9AE}" pid="4" name="_AuthorEmail">
    <vt:lpwstr>victor.peters@mop.gov.cl</vt:lpwstr>
  </property>
  <property fmtid="{D5CDD505-2E9C-101B-9397-08002B2CF9AE}" pid="5" name="_AuthorEmailDisplayName">
    <vt:lpwstr>Victor Peters Carrera (Vialidad)</vt:lpwstr>
  </property>
  <property fmtid="{D5CDD505-2E9C-101B-9397-08002B2CF9AE}" pid="6" name="Subject">
    <vt:lpwstr/>
  </property>
  <property fmtid="{D5CDD505-2E9C-101B-9397-08002B2CF9AE}" pid="7" name="Keywords">
    <vt:lpwstr/>
  </property>
  <property fmtid="{D5CDD505-2E9C-101B-9397-08002B2CF9AE}" pid="8" name="_Author">
    <vt:lpwstr>Direccion de Vialidad MOP</vt:lpwstr>
  </property>
  <property fmtid="{D5CDD505-2E9C-101B-9397-08002B2CF9AE}" pid="9" name="_Category">
    <vt:lpwstr/>
  </property>
  <property fmtid="{D5CDD505-2E9C-101B-9397-08002B2CF9AE}" pid="10" name="Categories">
    <vt:lpwstr/>
  </property>
  <property fmtid="{D5CDD505-2E9C-101B-9397-08002B2CF9AE}" pid="11" name="Approval Level">
    <vt:lpwstr/>
  </property>
  <property fmtid="{D5CDD505-2E9C-101B-9397-08002B2CF9AE}" pid="12" name="_Comments">
    <vt:lpwstr/>
  </property>
  <property fmtid="{D5CDD505-2E9C-101B-9397-08002B2CF9AE}" pid="13" name="Assigned To">
    <vt:lpwstr/>
  </property>
  <property fmtid="{D5CDD505-2E9C-101B-9397-08002B2CF9AE}" pid="14" name="Order">
    <vt:lpwstr>1200.00000000000</vt:lpwstr>
  </property>
  <property fmtid="{D5CDD505-2E9C-101B-9397-08002B2CF9AE}" pid="15" name="Año">
    <vt:lpwstr>2009</vt:lpwstr>
  </property>
  <property fmtid="{D5CDD505-2E9C-101B-9397-08002B2CF9AE}" pid="16" name="Mes">
    <vt:lpwstr>Enero</vt:lpwstr>
  </property>
  <property fmtid="{D5CDD505-2E9C-101B-9397-08002B2CF9AE}" pid="17" name="ContentType">
    <vt:lpwstr>Documento</vt:lpwstr>
  </property>
  <property fmtid="{D5CDD505-2E9C-101B-9397-08002B2CF9AE}" pid="18" name="URL Documento">
    <vt:lpwstr>/PasadasVehiculares/Vehic-enero-09.xls</vt:lpwstr>
  </property>
  <property fmtid="{D5CDD505-2E9C-101B-9397-08002B2CF9AE}" pid="19" name="N_Mes">
    <vt:lpwstr>1.00000000000000</vt:lpwstr>
  </property>
</Properties>
</file>