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Septiem-19" sheetId="1" r:id="rId1"/>
    <sheet name="Chaimavida Septi-19-ambos-senti" sheetId="2" r:id="rId2"/>
    <sheet name="Chaimavida-Septi-sentido-Bulnes" sheetId="3" r:id="rId3"/>
    <sheet name="Chaimavida-Septi-sentido-Concep" sheetId="4" r:id="rId4"/>
    <sheet name="Las-Raices-Septi-19-ambos-senti" sheetId="5" r:id="rId5"/>
    <sheet name="Las-Raices-Sept-sent-Curacautin" sheetId="6" r:id="rId6"/>
    <sheet name="Las-Raices-Septi-sent-Lonquimay" sheetId="7" r:id="rId7"/>
    <sheet name="San-Roque-Septi-19-ambos-sentid" sheetId="8" r:id="rId8"/>
    <sheet name="San-Roque-Septi-SantaJuana" sheetId="9" r:id="rId9"/>
    <sheet name="San-Roque-Septi-sent-Nacimiento" sheetId="10" r:id="rId10"/>
  </sheets>
  <definedNames/>
  <calcPr fullCalcOnLoad="1"/>
</workbook>
</file>

<file path=xl/sharedStrings.xml><?xml version="1.0" encoding="utf-8"?>
<sst xmlns="http://schemas.openxmlformats.org/spreadsheetml/2006/main" count="625" uniqueCount="81">
  <si>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</si>
  <si>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</si>
  <si>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</si>
  <si>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</si>
  <si>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</si>
  <si>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</si>
  <si>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</si>
  <si>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</si>
  <si>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</si>
  <si>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</si>
  <si>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</si>
  <si>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</si>
  <si>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</si>
  <si>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</si>
  <si>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</si>
  <si>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</si>
  <si>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</si>
  <si>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</si>
  <si>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</si>
  <si>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</si>
  <si>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</si>
  <si>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</si>
  <si>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</si>
  <si>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</si>
  <si>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</si>
  <si>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</si>
  <si>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</si>
  <si>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</si>
  <si>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</si>
  <si>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</si>
  <si>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</si>
  <si>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</si>
  <si>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</si>
  <si>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</si>
  <si>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</si>
  <si>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</si>
  <si>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</si>
  <si>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</si>
  <si>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</si>
  <si>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</si>
  <si>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</si>
  <si>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</si>
  <si>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</si>
  <si>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</si>
  <si>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</si>
  <si>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</si>
  <si>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</si>
  <si>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</si>
  <si>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</si>
  <si>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</si>
  <si>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</si>
  <si>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</si>
  <si>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</si>
  <si>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</si>
  <si>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</si>
  <si>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</si>
  <si>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</si>
  <si>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</si>
  <si>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</si>
  <si>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</si>
  <si>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</si>
  <si>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</si>
  <si>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</si>
  <si>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</si>
  <si>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</si>
  <si>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</si>
  <si>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</si>
  <si>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</si>
  <si>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</si>
  <si>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</si>
  <si>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SEPTIEMBRE</t>
  </si>
  <si>
    <t>Plaza de Peaje Cristo  Redentor cerrado por  nevadas el  6  de   Septiembre    2019.</t>
  </si>
  <si>
    <t xml:space="preserve"> - A contar del  21 de Agosto 2019  los Buses de 3 y mas ejes se clasifican en forma separada.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</si>
  <si>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</si>
  <si>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</si>
  <si>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</si>
  <si>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</si>
  <si>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 xml:space="preserve"> - A contar del  22 de Agosto 2019  los Buses de 3 y mas ejes se clasifican en forma separada.</t>
  </si>
  <si>
    <t>A contar del  23 de Agosto 2019  los Buses de 3 y mas ejes se clasifican en forma separada.</t>
  </si>
  <si>
    <t xml:space="preserve"> - A contar del  23 de Agosto 2019  los Buses de 3 y mas ejes se clasifican en forma separada.</t>
  </si>
  <si>
    <t>º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</si>
</sst>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0" xfId="0" applyFont="1" applyAlignment="1" quotePrefix="1">
      <alignment horizontal="left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A8" sqref="A8:B8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4.57421875" style="0" hidden="1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70</v>
      </c>
      <c r="J6" s="1" t="s">
        <v>3</v>
      </c>
      <c r="K6" s="3">
        <v>2019</v>
      </c>
    </row>
    <row r="7" spans="1:2" ht="11.25" customHeight="1">
      <c r="A7" s="49"/>
      <c r="B7" s="49"/>
    </row>
    <row r="8" spans="1:2" ht="9" customHeight="1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311</v>
      </c>
      <c r="C15" s="9">
        <v>2</v>
      </c>
      <c r="D15" s="9">
        <v>19</v>
      </c>
      <c r="E15" s="9">
        <v>2</v>
      </c>
      <c r="F15" s="9">
        <v>1</v>
      </c>
      <c r="G15" s="9">
        <v>95</v>
      </c>
      <c r="H15" s="9">
        <v>3</v>
      </c>
      <c r="I15" s="9">
        <v>53</v>
      </c>
      <c r="J15" s="9">
        <v>20</v>
      </c>
      <c r="K15" s="9">
        <v>8</v>
      </c>
      <c r="L15" s="10">
        <f aca="true" t="shared" si="0" ref="L15:L45">SUM(B15:K15)</f>
        <v>514</v>
      </c>
      <c r="M15" s="23" t="s">
        <v>57</v>
      </c>
    </row>
    <row r="16" spans="1:13" ht="12.75">
      <c r="A16" s="20" t="s">
        <v>22</v>
      </c>
      <c r="B16" s="9">
        <v>239</v>
      </c>
      <c r="C16" s="9">
        <v>1</v>
      </c>
      <c r="D16" s="9">
        <v>15</v>
      </c>
      <c r="E16" s="9">
        <v>3</v>
      </c>
      <c r="F16" s="9">
        <v>3</v>
      </c>
      <c r="G16" s="9">
        <v>155</v>
      </c>
      <c r="H16" s="9">
        <v>8</v>
      </c>
      <c r="I16" s="9">
        <v>139</v>
      </c>
      <c r="J16" s="9">
        <v>12</v>
      </c>
      <c r="K16" s="9">
        <v>4</v>
      </c>
      <c r="L16" s="10">
        <f t="shared" si="0"/>
        <v>579</v>
      </c>
      <c r="M16" s="28"/>
    </row>
    <row r="17" spans="1:13" ht="12.75">
      <c r="A17" s="20" t="s">
        <v>23</v>
      </c>
      <c r="B17" s="9">
        <v>195</v>
      </c>
      <c r="C17" s="9">
        <v>0</v>
      </c>
      <c r="D17" s="9">
        <v>15</v>
      </c>
      <c r="E17" s="9">
        <v>6</v>
      </c>
      <c r="F17" s="9">
        <v>2</v>
      </c>
      <c r="G17" s="9">
        <v>243</v>
      </c>
      <c r="H17" s="9">
        <v>6</v>
      </c>
      <c r="I17" s="9">
        <v>283</v>
      </c>
      <c r="J17" s="9">
        <v>66</v>
      </c>
      <c r="K17" s="9">
        <v>0</v>
      </c>
      <c r="L17" s="10">
        <f t="shared" si="0"/>
        <v>816</v>
      </c>
      <c r="M17" s="28"/>
    </row>
    <row r="18" spans="1:13" ht="12.75">
      <c r="A18" s="20" t="s">
        <v>24</v>
      </c>
      <c r="B18" s="9">
        <v>193</v>
      </c>
      <c r="C18" s="9">
        <v>0</v>
      </c>
      <c r="D18" s="9">
        <v>20</v>
      </c>
      <c r="E18" s="9">
        <v>3</v>
      </c>
      <c r="F18" s="9">
        <v>1</v>
      </c>
      <c r="G18" s="9">
        <v>262</v>
      </c>
      <c r="H18" s="9">
        <v>9</v>
      </c>
      <c r="I18" s="9">
        <v>250</v>
      </c>
      <c r="J18" s="9">
        <v>47</v>
      </c>
      <c r="K18" s="9">
        <v>6</v>
      </c>
      <c r="L18" s="10">
        <f t="shared" si="0"/>
        <v>791</v>
      </c>
      <c r="M18" s="28"/>
    </row>
    <row r="19" spans="1:13" ht="12.75">
      <c r="A19" s="20" t="s">
        <v>25</v>
      </c>
      <c r="B19" s="9">
        <v>103</v>
      </c>
      <c r="C19" s="9">
        <v>2</v>
      </c>
      <c r="D19" s="9">
        <v>14</v>
      </c>
      <c r="E19" s="9">
        <v>2</v>
      </c>
      <c r="F19" s="9">
        <v>0</v>
      </c>
      <c r="G19" s="9">
        <v>78</v>
      </c>
      <c r="H19" s="9">
        <v>6</v>
      </c>
      <c r="I19" s="9">
        <v>101</v>
      </c>
      <c r="J19" s="9">
        <v>21</v>
      </c>
      <c r="K19" s="9">
        <v>5</v>
      </c>
      <c r="L19" s="10">
        <f t="shared" si="0"/>
        <v>332</v>
      </c>
      <c r="M19" s="28"/>
    </row>
    <row r="20" spans="1:13" ht="12.75">
      <c r="A20" s="20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0">
        <f t="shared" si="0"/>
        <v>0</v>
      </c>
      <c r="M20" s="28"/>
    </row>
    <row r="21" spans="1:13" ht="12.75">
      <c r="A21" s="20" t="s">
        <v>27</v>
      </c>
      <c r="B21" s="9">
        <v>199</v>
      </c>
      <c r="C21" s="9">
        <v>0</v>
      </c>
      <c r="D21" s="9">
        <v>11</v>
      </c>
      <c r="E21" s="9">
        <v>9</v>
      </c>
      <c r="F21" s="9">
        <v>0</v>
      </c>
      <c r="G21" s="9">
        <v>280</v>
      </c>
      <c r="H21" s="9">
        <v>10</v>
      </c>
      <c r="I21" s="9">
        <v>524</v>
      </c>
      <c r="J21" s="9">
        <v>60</v>
      </c>
      <c r="K21" s="9">
        <v>7</v>
      </c>
      <c r="L21" s="10">
        <f t="shared" si="0"/>
        <v>1100</v>
      </c>
      <c r="M21" s="28"/>
    </row>
    <row r="22" spans="1:13" ht="12.75">
      <c r="A22" s="20" t="s">
        <v>28</v>
      </c>
      <c r="B22" s="9">
        <v>266</v>
      </c>
      <c r="C22" s="9">
        <v>1</v>
      </c>
      <c r="D22" s="9">
        <v>12</v>
      </c>
      <c r="E22" s="9">
        <v>5</v>
      </c>
      <c r="F22" s="9">
        <v>1</v>
      </c>
      <c r="G22" s="9">
        <v>66</v>
      </c>
      <c r="H22" s="9">
        <v>8</v>
      </c>
      <c r="I22" s="9">
        <v>139</v>
      </c>
      <c r="J22" s="9">
        <v>30</v>
      </c>
      <c r="K22" s="9">
        <v>16</v>
      </c>
      <c r="L22" s="10">
        <f t="shared" si="0"/>
        <v>544</v>
      </c>
      <c r="M22" s="28"/>
    </row>
    <row r="23" spans="1:13" ht="12.75">
      <c r="A23" s="20" t="s">
        <v>29</v>
      </c>
      <c r="B23" s="9">
        <v>50</v>
      </c>
      <c r="C23" s="9">
        <v>0</v>
      </c>
      <c r="D23" s="9">
        <v>1</v>
      </c>
      <c r="E23" s="9">
        <v>4</v>
      </c>
      <c r="F23" s="9">
        <v>0</v>
      </c>
      <c r="G23" s="9">
        <v>45</v>
      </c>
      <c r="H23" s="9">
        <v>1</v>
      </c>
      <c r="I23" s="9">
        <v>47</v>
      </c>
      <c r="J23" s="9">
        <v>13</v>
      </c>
      <c r="K23" s="9">
        <v>5</v>
      </c>
      <c r="L23" s="10">
        <f t="shared" si="0"/>
        <v>166</v>
      </c>
      <c r="M23" s="28"/>
    </row>
    <row r="24" spans="1:13" ht="12.75">
      <c r="A24" s="20" t="s">
        <v>30</v>
      </c>
      <c r="B24" s="9">
        <v>162</v>
      </c>
      <c r="C24" s="9">
        <v>0</v>
      </c>
      <c r="D24" s="9">
        <v>10</v>
      </c>
      <c r="E24" s="9">
        <v>4</v>
      </c>
      <c r="F24" s="9">
        <v>9</v>
      </c>
      <c r="G24" s="9">
        <v>236</v>
      </c>
      <c r="H24" s="9">
        <v>5</v>
      </c>
      <c r="I24" s="9">
        <v>207</v>
      </c>
      <c r="J24" s="9">
        <v>42</v>
      </c>
      <c r="K24" s="9">
        <v>11</v>
      </c>
      <c r="L24" s="10">
        <f t="shared" si="0"/>
        <v>686</v>
      </c>
      <c r="M24" s="28"/>
    </row>
    <row r="25" spans="1:13" ht="12.75">
      <c r="A25" s="20" t="s">
        <v>31</v>
      </c>
      <c r="B25" s="9">
        <v>216</v>
      </c>
      <c r="C25" s="9">
        <v>0</v>
      </c>
      <c r="D25" s="9">
        <v>15</v>
      </c>
      <c r="E25" s="9">
        <v>6</v>
      </c>
      <c r="F25" s="9">
        <v>7</v>
      </c>
      <c r="G25" s="9">
        <v>493</v>
      </c>
      <c r="H25" s="9">
        <v>8</v>
      </c>
      <c r="I25" s="9">
        <v>192</v>
      </c>
      <c r="J25" s="9">
        <v>41</v>
      </c>
      <c r="K25" s="9">
        <v>4</v>
      </c>
      <c r="L25" s="10">
        <f t="shared" si="0"/>
        <v>982</v>
      </c>
      <c r="M25" s="28"/>
    </row>
    <row r="26" spans="1:13" ht="12.75">
      <c r="A26" s="20" t="s">
        <v>32</v>
      </c>
      <c r="B26" s="9">
        <v>291</v>
      </c>
      <c r="C26" s="9">
        <v>1</v>
      </c>
      <c r="D26" s="9">
        <v>25</v>
      </c>
      <c r="E26" s="9">
        <v>3</v>
      </c>
      <c r="F26" s="9">
        <v>4</v>
      </c>
      <c r="G26" s="9">
        <v>346</v>
      </c>
      <c r="H26" s="9">
        <v>12</v>
      </c>
      <c r="I26" s="9">
        <v>128</v>
      </c>
      <c r="J26" s="9">
        <v>56</v>
      </c>
      <c r="K26" s="9">
        <v>17</v>
      </c>
      <c r="L26" s="10">
        <f t="shared" si="0"/>
        <v>883</v>
      </c>
      <c r="M26" s="28"/>
    </row>
    <row r="27" spans="1:13" ht="12.75">
      <c r="A27" s="20" t="s">
        <v>33</v>
      </c>
      <c r="B27" s="9">
        <v>618</v>
      </c>
      <c r="C27" s="9">
        <v>2</v>
      </c>
      <c r="D27" s="9">
        <v>17</v>
      </c>
      <c r="E27" s="9">
        <v>15</v>
      </c>
      <c r="F27" s="9">
        <v>4</v>
      </c>
      <c r="G27" s="9">
        <v>457</v>
      </c>
      <c r="H27" s="9">
        <v>18</v>
      </c>
      <c r="I27" s="9">
        <v>139</v>
      </c>
      <c r="J27" s="9">
        <v>23</v>
      </c>
      <c r="K27" s="9">
        <v>19</v>
      </c>
      <c r="L27" s="10">
        <f t="shared" si="0"/>
        <v>1312</v>
      </c>
      <c r="M27" s="28"/>
    </row>
    <row r="28" spans="1:12" ht="12.75">
      <c r="A28" s="20">
        <v>14</v>
      </c>
      <c r="B28" s="9">
        <v>1010</v>
      </c>
      <c r="C28" s="9">
        <v>0</v>
      </c>
      <c r="D28" s="9">
        <v>26</v>
      </c>
      <c r="E28" s="9">
        <v>5</v>
      </c>
      <c r="F28" s="9">
        <v>4</v>
      </c>
      <c r="G28" s="9">
        <v>340</v>
      </c>
      <c r="H28" s="9">
        <v>13</v>
      </c>
      <c r="I28" s="9">
        <v>174</v>
      </c>
      <c r="J28" s="9">
        <v>64</v>
      </c>
      <c r="K28" s="9">
        <v>28</v>
      </c>
      <c r="L28" s="10">
        <f t="shared" si="0"/>
        <v>1664</v>
      </c>
    </row>
    <row r="29" spans="1:12" ht="12.75">
      <c r="A29" s="20" t="s">
        <v>35</v>
      </c>
      <c r="B29" s="9">
        <v>773</v>
      </c>
      <c r="C29" s="9">
        <v>0</v>
      </c>
      <c r="D29" s="9">
        <v>24</v>
      </c>
      <c r="E29" s="9">
        <v>2</v>
      </c>
      <c r="F29" s="9">
        <v>3</v>
      </c>
      <c r="G29" s="9">
        <v>85</v>
      </c>
      <c r="H29" s="9">
        <v>7</v>
      </c>
      <c r="I29" s="9">
        <v>49</v>
      </c>
      <c r="J29" s="9">
        <v>11</v>
      </c>
      <c r="K29" s="9">
        <v>35</v>
      </c>
      <c r="L29" s="10">
        <f t="shared" si="0"/>
        <v>989</v>
      </c>
    </row>
    <row r="30" spans="1:12" ht="12.75">
      <c r="A30" s="20" t="s">
        <v>36</v>
      </c>
      <c r="B30" s="9">
        <v>630</v>
      </c>
      <c r="C30" s="9">
        <v>1</v>
      </c>
      <c r="D30" s="9">
        <v>24</v>
      </c>
      <c r="E30" s="9">
        <v>9</v>
      </c>
      <c r="F30" s="9">
        <v>1</v>
      </c>
      <c r="G30" s="9">
        <v>240</v>
      </c>
      <c r="H30" s="9">
        <v>10</v>
      </c>
      <c r="I30" s="9">
        <v>107</v>
      </c>
      <c r="J30" s="9">
        <v>30</v>
      </c>
      <c r="K30" s="9">
        <v>23</v>
      </c>
      <c r="L30" s="10">
        <f t="shared" si="0"/>
        <v>1075</v>
      </c>
    </row>
    <row r="31" spans="1:12" ht="12.75">
      <c r="A31" s="20" t="s">
        <v>37</v>
      </c>
      <c r="B31" s="9">
        <v>1007</v>
      </c>
      <c r="C31" s="9">
        <v>1</v>
      </c>
      <c r="D31" s="9">
        <v>27</v>
      </c>
      <c r="E31" s="9">
        <v>4</v>
      </c>
      <c r="F31" s="9">
        <v>1</v>
      </c>
      <c r="G31" s="9">
        <v>310</v>
      </c>
      <c r="H31" s="9">
        <v>18</v>
      </c>
      <c r="I31" s="9">
        <v>306</v>
      </c>
      <c r="J31" s="9">
        <v>43</v>
      </c>
      <c r="K31" s="9">
        <v>20</v>
      </c>
      <c r="L31" s="10">
        <f t="shared" si="0"/>
        <v>1737</v>
      </c>
    </row>
    <row r="32" spans="1:12" ht="12.75">
      <c r="A32" s="20" t="s">
        <v>38</v>
      </c>
      <c r="B32" s="9">
        <v>909</v>
      </c>
      <c r="C32" s="9">
        <v>1</v>
      </c>
      <c r="D32" s="9">
        <v>25</v>
      </c>
      <c r="E32" s="9">
        <v>4</v>
      </c>
      <c r="F32" s="9">
        <v>1</v>
      </c>
      <c r="G32" s="9">
        <v>70</v>
      </c>
      <c r="H32" s="9">
        <v>8</v>
      </c>
      <c r="I32" s="9">
        <v>140</v>
      </c>
      <c r="J32" s="9">
        <v>19</v>
      </c>
      <c r="K32" s="9">
        <v>42</v>
      </c>
      <c r="L32" s="10">
        <f t="shared" si="0"/>
        <v>1219</v>
      </c>
    </row>
    <row r="33" spans="1:12" ht="12.75">
      <c r="A33" s="20" t="s">
        <v>39</v>
      </c>
      <c r="B33" s="9">
        <v>374</v>
      </c>
      <c r="C33" s="9">
        <v>0</v>
      </c>
      <c r="D33" s="9">
        <v>19</v>
      </c>
      <c r="E33" s="9">
        <v>4</v>
      </c>
      <c r="F33" s="9">
        <v>0</v>
      </c>
      <c r="G33" s="9">
        <v>24</v>
      </c>
      <c r="H33" s="9">
        <v>4</v>
      </c>
      <c r="I33" s="9">
        <v>42</v>
      </c>
      <c r="J33" s="9">
        <v>1</v>
      </c>
      <c r="K33" s="9">
        <v>9</v>
      </c>
      <c r="L33" s="10">
        <f t="shared" si="0"/>
        <v>477</v>
      </c>
    </row>
    <row r="34" spans="1:12" ht="12.75">
      <c r="A34" s="20" t="s">
        <v>40</v>
      </c>
      <c r="B34" s="9">
        <v>250</v>
      </c>
      <c r="C34" s="9">
        <v>0</v>
      </c>
      <c r="D34" s="9">
        <v>24</v>
      </c>
      <c r="E34" s="9">
        <v>5</v>
      </c>
      <c r="F34" s="9">
        <v>0</v>
      </c>
      <c r="G34" s="9">
        <v>41</v>
      </c>
      <c r="H34" s="9">
        <v>5</v>
      </c>
      <c r="I34" s="9">
        <v>43</v>
      </c>
      <c r="J34" s="9">
        <v>7</v>
      </c>
      <c r="K34" s="9">
        <v>22</v>
      </c>
      <c r="L34" s="10">
        <f t="shared" si="0"/>
        <v>397</v>
      </c>
    </row>
    <row r="35" spans="1:12" ht="12.75">
      <c r="A35" s="20" t="s">
        <v>41</v>
      </c>
      <c r="B35" s="9">
        <v>284</v>
      </c>
      <c r="C35" s="9">
        <v>1</v>
      </c>
      <c r="D35" s="9">
        <v>24</v>
      </c>
      <c r="E35" s="9">
        <v>1</v>
      </c>
      <c r="F35" s="9">
        <v>0</v>
      </c>
      <c r="G35" s="9">
        <v>67</v>
      </c>
      <c r="H35" s="9">
        <v>4</v>
      </c>
      <c r="I35" s="9">
        <v>112</v>
      </c>
      <c r="J35" s="9">
        <v>4</v>
      </c>
      <c r="K35" s="9">
        <v>21</v>
      </c>
      <c r="L35" s="10">
        <f t="shared" si="0"/>
        <v>518</v>
      </c>
    </row>
    <row r="36" spans="1:12" ht="12.75">
      <c r="A36" s="20" t="s">
        <v>42</v>
      </c>
      <c r="B36" s="9">
        <v>374</v>
      </c>
      <c r="C36" s="9">
        <v>0</v>
      </c>
      <c r="D36" s="9">
        <v>35</v>
      </c>
      <c r="E36" s="9">
        <v>2</v>
      </c>
      <c r="F36" s="9">
        <v>0</v>
      </c>
      <c r="G36" s="9">
        <v>31</v>
      </c>
      <c r="H36" s="9">
        <v>7</v>
      </c>
      <c r="I36" s="9">
        <v>67</v>
      </c>
      <c r="J36" s="9">
        <v>6</v>
      </c>
      <c r="K36" s="9">
        <v>8</v>
      </c>
      <c r="L36" s="10">
        <f t="shared" si="0"/>
        <v>530</v>
      </c>
    </row>
    <row r="37" spans="1:12" ht="12.75">
      <c r="A37" s="20" t="s">
        <v>43</v>
      </c>
      <c r="B37" s="9">
        <v>429</v>
      </c>
      <c r="C37" s="9">
        <v>0</v>
      </c>
      <c r="D37" s="9">
        <v>19</v>
      </c>
      <c r="E37" s="9">
        <v>3</v>
      </c>
      <c r="F37" s="9">
        <v>0</v>
      </c>
      <c r="G37" s="9">
        <v>68</v>
      </c>
      <c r="H37" s="9">
        <v>11</v>
      </c>
      <c r="I37" s="9">
        <v>208</v>
      </c>
      <c r="J37" s="9">
        <v>4</v>
      </c>
      <c r="K37" s="9">
        <v>23</v>
      </c>
      <c r="L37" s="10">
        <f t="shared" si="0"/>
        <v>765</v>
      </c>
    </row>
    <row r="38" spans="1:12" ht="12.75">
      <c r="A38" s="20" t="s">
        <v>44</v>
      </c>
      <c r="B38" s="9">
        <v>282</v>
      </c>
      <c r="C38" s="9">
        <v>0</v>
      </c>
      <c r="D38" s="9">
        <v>19</v>
      </c>
      <c r="E38" s="9">
        <v>4</v>
      </c>
      <c r="F38" s="9">
        <v>7</v>
      </c>
      <c r="G38" s="9">
        <v>254</v>
      </c>
      <c r="H38" s="9">
        <v>17</v>
      </c>
      <c r="I38" s="9">
        <v>233</v>
      </c>
      <c r="J38" s="9">
        <v>26</v>
      </c>
      <c r="K38" s="9">
        <v>17</v>
      </c>
      <c r="L38" s="10">
        <f t="shared" si="0"/>
        <v>859</v>
      </c>
    </row>
    <row r="39" spans="1:12" ht="12.75">
      <c r="A39" s="20" t="s">
        <v>45</v>
      </c>
      <c r="B39" s="9">
        <v>253</v>
      </c>
      <c r="C39" s="9">
        <v>0</v>
      </c>
      <c r="D39" s="9">
        <v>16</v>
      </c>
      <c r="E39" s="9">
        <v>5</v>
      </c>
      <c r="F39" s="9">
        <v>8</v>
      </c>
      <c r="G39" s="9">
        <v>337</v>
      </c>
      <c r="H39" s="9">
        <v>8</v>
      </c>
      <c r="I39" s="9">
        <v>181</v>
      </c>
      <c r="J39" s="9">
        <v>30</v>
      </c>
      <c r="K39" s="9">
        <v>15</v>
      </c>
      <c r="L39" s="10">
        <f t="shared" si="0"/>
        <v>853</v>
      </c>
    </row>
    <row r="40" spans="1:12" ht="12.75">
      <c r="A40" s="20" t="s">
        <v>46</v>
      </c>
      <c r="B40" s="9">
        <v>279</v>
      </c>
      <c r="C40" s="9">
        <v>0</v>
      </c>
      <c r="D40" s="9">
        <v>16</v>
      </c>
      <c r="E40" s="9">
        <v>5</v>
      </c>
      <c r="F40" s="9">
        <v>4</v>
      </c>
      <c r="G40" s="9">
        <v>353</v>
      </c>
      <c r="H40" s="9">
        <v>14</v>
      </c>
      <c r="I40" s="9">
        <v>223</v>
      </c>
      <c r="J40" s="9">
        <v>38</v>
      </c>
      <c r="K40" s="9">
        <v>23</v>
      </c>
      <c r="L40" s="10">
        <f t="shared" si="0"/>
        <v>955</v>
      </c>
    </row>
    <row r="41" spans="1:12" ht="12.75">
      <c r="A41" s="20" t="s">
        <v>47</v>
      </c>
      <c r="B41" s="9">
        <v>374</v>
      </c>
      <c r="C41" s="9">
        <v>1</v>
      </c>
      <c r="D41" s="9">
        <v>18</v>
      </c>
      <c r="E41" s="9">
        <v>13</v>
      </c>
      <c r="F41" s="9">
        <v>4</v>
      </c>
      <c r="G41" s="9">
        <v>395</v>
      </c>
      <c r="H41" s="9">
        <v>13</v>
      </c>
      <c r="I41" s="9">
        <v>211</v>
      </c>
      <c r="J41" s="9">
        <v>34</v>
      </c>
      <c r="K41" s="9">
        <v>9</v>
      </c>
      <c r="L41" s="10">
        <f t="shared" si="0"/>
        <v>1072</v>
      </c>
    </row>
    <row r="42" spans="1:12" ht="12.75">
      <c r="A42" s="20" t="s">
        <v>48</v>
      </c>
      <c r="B42" s="9">
        <v>368</v>
      </c>
      <c r="C42" s="9">
        <v>0</v>
      </c>
      <c r="D42" s="9">
        <v>15</v>
      </c>
      <c r="E42" s="9">
        <v>4</v>
      </c>
      <c r="F42" s="9">
        <v>1</v>
      </c>
      <c r="G42" s="9">
        <v>240</v>
      </c>
      <c r="H42" s="9">
        <v>8</v>
      </c>
      <c r="I42" s="9">
        <v>214</v>
      </c>
      <c r="J42" s="9">
        <v>49</v>
      </c>
      <c r="K42" s="9">
        <v>30</v>
      </c>
      <c r="L42" s="10">
        <f t="shared" si="0"/>
        <v>929</v>
      </c>
    </row>
    <row r="43" spans="1:12" ht="12.75">
      <c r="A43" s="20" t="s">
        <v>49</v>
      </c>
      <c r="B43" s="9">
        <v>400</v>
      </c>
      <c r="C43" s="9">
        <v>2</v>
      </c>
      <c r="D43" s="9">
        <v>19</v>
      </c>
      <c r="E43" s="9">
        <v>1</v>
      </c>
      <c r="F43" s="9">
        <v>4</v>
      </c>
      <c r="G43" s="9">
        <v>86</v>
      </c>
      <c r="H43" s="9">
        <v>5</v>
      </c>
      <c r="I43" s="9">
        <v>82</v>
      </c>
      <c r="J43" s="9">
        <v>14</v>
      </c>
      <c r="K43" s="9">
        <v>22</v>
      </c>
      <c r="L43" s="10">
        <f t="shared" si="0"/>
        <v>635</v>
      </c>
    </row>
    <row r="44" spans="1:12" ht="12.75">
      <c r="A44" s="20" t="s">
        <v>50</v>
      </c>
      <c r="B44" s="9">
        <v>289</v>
      </c>
      <c r="C44" s="9">
        <v>1</v>
      </c>
      <c r="D44" s="9">
        <v>10</v>
      </c>
      <c r="E44" s="9">
        <v>6</v>
      </c>
      <c r="F44" s="9">
        <v>3</v>
      </c>
      <c r="G44" s="9">
        <v>191</v>
      </c>
      <c r="H44" s="9">
        <v>14</v>
      </c>
      <c r="I44" s="9">
        <v>145</v>
      </c>
      <c r="J44" s="9">
        <v>29</v>
      </c>
      <c r="K44" s="9">
        <v>6</v>
      </c>
      <c r="L44" s="10">
        <f t="shared" si="0"/>
        <v>694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11128</v>
      </c>
      <c r="C46" s="11">
        <f t="shared" si="1"/>
        <v>17</v>
      </c>
      <c r="D46" s="11">
        <f t="shared" si="1"/>
        <v>534</v>
      </c>
      <c r="E46" s="11">
        <f t="shared" si="1"/>
        <v>139</v>
      </c>
      <c r="F46" s="11">
        <f t="shared" si="1"/>
        <v>73</v>
      </c>
      <c r="G46" s="11">
        <f t="shared" si="1"/>
        <v>5888</v>
      </c>
      <c r="H46" s="11">
        <f t="shared" si="1"/>
        <v>260</v>
      </c>
      <c r="I46" s="11">
        <f t="shared" si="1"/>
        <v>4739</v>
      </c>
      <c r="J46" s="11">
        <f t="shared" si="1"/>
        <v>840</v>
      </c>
      <c r="K46" s="11">
        <f t="shared" si="1"/>
        <v>455</v>
      </c>
      <c r="L46" s="12">
        <f t="shared" si="1"/>
        <v>24073</v>
      </c>
    </row>
    <row r="47" spans="1:12" ht="13.5" thickBot="1">
      <c r="A47" s="22" t="s">
        <v>52</v>
      </c>
      <c r="B47" s="13">
        <f aca="true" t="shared" si="2" ref="B47:L47">(B46/$M13)</f>
        <v>370.93333333333334</v>
      </c>
      <c r="C47" s="13">
        <f t="shared" si="2"/>
        <v>0.5666666666666667</v>
      </c>
      <c r="D47" s="13">
        <f t="shared" si="2"/>
        <v>17.8</v>
      </c>
      <c r="E47" s="13">
        <f t="shared" si="2"/>
        <v>4.633333333333334</v>
      </c>
      <c r="F47" s="13">
        <f t="shared" si="2"/>
        <v>2.433333333333333</v>
      </c>
      <c r="G47" s="13">
        <f t="shared" si="2"/>
        <v>196.26666666666668</v>
      </c>
      <c r="H47" s="13">
        <f t="shared" si="2"/>
        <v>8.666666666666666</v>
      </c>
      <c r="I47" s="13">
        <f t="shared" si="2"/>
        <v>157.96666666666667</v>
      </c>
      <c r="J47" s="13">
        <f t="shared" si="2"/>
        <v>28</v>
      </c>
      <c r="K47" s="13">
        <f t="shared" si="2"/>
        <v>15.166666666666666</v>
      </c>
      <c r="L47" s="14">
        <f t="shared" si="2"/>
        <v>802.4333333333333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45" t="s">
        <v>71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 t="s">
        <v>78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M14" sqref="M14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140625" style="0" customWidth="1"/>
    <col min="13" max="13" width="14.00390625" style="0" hidden="1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70</v>
      </c>
      <c r="J6" s="1" t="s">
        <v>3</v>
      </c>
      <c r="K6" s="3">
        <v>2019</v>
      </c>
    </row>
    <row r="7" spans="1:2" ht="12.75">
      <c r="A7" s="49"/>
      <c r="B7" s="49"/>
    </row>
    <row r="8" spans="1:2" ht="12.75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984</v>
      </c>
      <c r="C15" s="9">
        <v>3</v>
      </c>
      <c r="D15" s="9">
        <v>0</v>
      </c>
      <c r="E15" s="9">
        <v>21</v>
      </c>
      <c r="F15" s="9">
        <v>2</v>
      </c>
      <c r="G15" s="9">
        <v>11</v>
      </c>
      <c r="H15" s="9">
        <v>20</v>
      </c>
      <c r="I15" s="9">
        <v>70</v>
      </c>
      <c r="J15" s="9">
        <v>25</v>
      </c>
      <c r="K15" s="9">
        <v>7</v>
      </c>
      <c r="L15" s="10">
        <f aca="true" t="shared" si="0" ref="L15:L45">SUM(B15:K15)</f>
        <v>1143</v>
      </c>
      <c r="M15" s="23" t="s">
        <v>57</v>
      </c>
    </row>
    <row r="16" spans="1:13" ht="12.75">
      <c r="A16" s="20" t="s">
        <v>22</v>
      </c>
      <c r="B16" s="9">
        <v>955</v>
      </c>
      <c r="C16" s="9">
        <v>0</v>
      </c>
      <c r="D16" s="9">
        <v>0</v>
      </c>
      <c r="E16" s="9">
        <v>75</v>
      </c>
      <c r="F16" s="9">
        <v>95</v>
      </c>
      <c r="G16" s="9">
        <v>48</v>
      </c>
      <c r="H16" s="9">
        <v>27</v>
      </c>
      <c r="I16" s="9">
        <v>202</v>
      </c>
      <c r="J16" s="9">
        <v>88</v>
      </c>
      <c r="K16" s="9">
        <v>2</v>
      </c>
      <c r="L16" s="10">
        <f t="shared" si="0"/>
        <v>1492</v>
      </c>
      <c r="M16" s="28"/>
    </row>
    <row r="17" spans="1:13" ht="12.75">
      <c r="A17" s="20" t="s">
        <v>23</v>
      </c>
      <c r="B17" s="9">
        <v>725</v>
      </c>
      <c r="C17" s="9">
        <v>0</v>
      </c>
      <c r="D17" s="9">
        <v>0</v>
      </c>
      <c r="E17" s="9">
        <v>87</v>
      </c>
      <c r="F17" s="9">
        <v>153</v>
      </c>
      <c r="G17" s="9">
        <v>24</v>
      </c>
      <c r="H17" s="9">
        <v>26</v>
      </c>
      <c r="I17" s="9">
        <v>279</v>
      </c>
      <c r="J17" s="9">
        <v>75</v>
      </c>
      <c r="K17" s="9">
        <v>2</v>
      </c>
      <c r="L17" s="10">
        <f t="shared" si="0"/>
        <v>1371</v>
      </c>
      <c r="M17" s="28"/>
    </row>
    <row r="18" spans="1:13" ht="12.75">
      <c r="A18" s="20" t="s">
        <v>24</v>
      </c>
      <c r="B18" s="9">
        <v>751</v>
      </c>
      <c r="C18" s="9">
        <v>3</v>
      </c>
      <c r="D18" s="9">
        <v>0</v>
      </c>
      <c r="E18" s="9">
        <v>76</v>
      </c>
      <c r="F18" s="9">
        <v>149</v>
      </c>
      <c r="G18" s="9">
        <v>72</v>
      </c>
      <c r="H18" s="9">
        <v>26</v>
      </c>
      <c r="I18" s="9">
        <v>300</v>
      </c>
      <c r="J18" s="9">
        <v>86</v>
      </c>
      <c r="K18" s="9">
        <v>3</v>
      </c>
      <c r="L18" s="10">
        <f t="shared" si="0"/>
        <v>1466</v>
      </c>
      <c r="M18" s="28"/>
    </row>
    <row r="19" spans="1:13" ht="12.75">
      <c r="A19" s="20" t="s">
        <v>25</v>
      </c>
      <c r="B19" s="9">
        <v>755</v>
      </c>
      <c r="C19" s="9">
        <v>3</v>
      </c>
      <c r="D19" s="9">
        <v>0</v>
      </c>
      <c r="E19" s="9">
        <v>71</v>
      </c>
      <c r="F19" s="9">
        <v>99</v>
      </c>
      <c r="G19" s="9">
        <v>12</v>
      </c>
      <c r="H19" s="9">
        <v>21</v>
      </c>
      <c r="I19" s="9">
        <v>317</v>
      </c>
      <c r="J19" s="9">
        <v>77</v>
      </c>
      <c r="K19" s="9">
        <v>3</v>
      </c>
      <c r="L19" s="10">
        <f t="shared" si="0"/>
        <v>1358</v>
      </c>
      <c r="M19" s="28"/>
    </row>
    <row r="20" spans="1:13" ht="12.75">
      <c r="A20" s="20" t="s">
        <v>26</v>
      </c>
      <c r="B20" s="9">
        <v>1059</v>
      </c>
      <c r="C20" s="9">
        <v>6</v>
      </c>
      <c r="D20" s="9">
        <v>0</v>
      </c>
      <c r="E20" s="9">
        <v>85</v>
      </c>
      <c r="F20" s="9">
        <v>85</v>
      </c>
      <c r="G20" s="9">
        <v>55</v>
      </c>
      <c r="H20" s="9">
        <v>28</v>
      </c>
      <c r="I20" s="9">
        <v>243</v>
      </c>
      <c r="J20" s="9">
        <v>63</v>
      </c>
      <c r="K20" s="9">
        <v>6</v>
      </c>
      <c r="L20" s="10">
        <f t="shared" si="0"/>
        <v>1630</v>
      </c>
      <c r="M20" s="28"/>
    </row>
    <row r="21" spans="1:13" ht="12.75">
      <c r="A21" s="20" t="s">
        <v>27</v>
      </c>
      <c r="B21" s="9">
        <v>936</v>
      </c>
      <c r="C21" s="9">
        <v>3</v>
      </c>
      <c r="D21" s="9">
        <v>1</v>
      </c>
      <c r="E21" s="9">
        <v>38</v>
      </c>
      <c r="F21" s="9">
        <v>47</v>
      </c>
      <c r="G21" s="9">
        <v>20</v>
      </c>
      <c r="H21" s="9">
        <v>19</v>
      </c>
      <c r="I21" s="9">
        <v>123</v>
      </c>
      <c r="J21" s="9">
        <v>22</v>
      </c>
      <c r="K21" s="9">
        <v>5</v>
      </c>
      <c r="L21" s="10">
        <f t="shared" si="0"/>
        <v>1214</v>
      </c>
      <c r="M21" s="28"/>
    </row>
    <row r="22" spans="1:13" ht="12.75">
      <c r="A22" s="20" t="s">
        <v>28</v>
      </c>
      <c r="B22" s="9">
        <v>810</v>
      </c>
      <c r="C22" s="9">
        <v>3</v>
      </c>
      <c r="D22" s="9">
        <v>0</v>
      </c>
      <c r="E22" s="9">
        <v>13</v>
      </c>
      <c r="F22" s="9">
        <v>7</v>
      </c>
      <c r="G22" s="9">
        <v>5</v>
      </c>
      <c r="H22" s="9">
        <v>20</v>
      </c>
      <c r="I22" s="9">
        <v>77</v>
      </c>
      <c r="J22" s="9">
        <v>35</v>
      </c>
      <c r="K22" s="9">
        <v>3</v>
      </c>
      <c r="L22" s="10">
        <f t="shared" si="0"/>
        <v>973</v>
      </c>
      <c r="M22" s="28"/>
    </row>
    <row r="23" spans="1:13" ht="12.75">
      <c r="A23" s="20" t="s">
        <v>29</v>
      </c>
      <c r="B23" s="9">
        <v>847</v>
      </c>
      <c r="C23" s="9">
        <v>2</v>
      </c>
      <c r="D23" s="9">
        <v>0</v>
      </c>
      <c r="E23" s="9">
        <v>65</v>
      </c>
      <c r="F23" s="9">
        <v>51</v>
      </c>
      <c r="G23" s="9">
        <v>52</v>
      </c>
      <c r="H23" s="9">
        <v>24</v>
      </c>
      <c r="I23" s="9">
        <v>233</v>
      </c>
      <c r="J23" s="9">
        <v>67</v>
      </c>
      <c r="K23" s="9">
        <v>1</v>
      </c>
      <c r="L23" s="10">
        <f t="shared" si="0"/>
        <v>1342</v>
      </c>
      <c r="M23" s="28"/>
    </row>
    <row r="24" spans="1:13" ht="12.75">
      <c r="A24" s="20" t="s">
        <v>30</v>
      </c>
      <c r="B24" s="9">
        <v>760</v>
      </c>
      <c r="C24" s="9">
        <v>2</v>
      </c>
      <c r="D24" s="9">
        <v>0</v>
      </c>
      <c r="E24" s="9">
        <v>80</v>
      </c>
      <c r="F24" s="9">
        <v>72</v>
      </c>
      <c r="G24" s="9">
        <v>68</v>
      </c>
      <c r="H24" s="9">
        <v>24</v>
      </c>
      <c r="I24" s="9">
        <v>290</v>
      </c>
      <c r="J24" s="9">
        <v>75</v>
      </c>
      <c r="K24" s="9">
        <v>3</v>
      </c>
      <c r="L24" s="10">
        <f t="shared" si="0"/>
        <v>1374</v>
      </c>
      <c r="M24" s="28"/>
    </row>
    <row r="25" spans="1:13" ht="12.75">
      <c r="A25" s="20" t="s">
        <v>31</v>
      </c>
      <c r="B25" s="9">
        <v>760</v>
      </c>
      <c r="C25" s="9">
        <v>4</v>
      </c>
      <c r="D25" s="9">
        <v>0</v>
      </c>
      <c r="E25" s="9">
        <v>93</v>
      </c>
      <c r="F25" s="9">
        <v>95</v>
      </c>
      <c r="G25" s="9">
        <v>47</v>
      </c>
      <c r="H25" s="9">
        <v>28</v>
      </c>
      <c r="I25" s="9">
        <v>284</v>
      </c>
      <c r="J25" s="9">
        <v>89</v>
      </c>
      <c r="K25" s="9">
        <v>6</v>
      </c>
      <c r="L25" s="10">
        <f t="shared" si="0"/>
        <v>1406</v>
      </c>
      <c r="M25" s="28"/>
    </row>
    <row r="26" spans="1:13" ht="12.75">
      <c r="A26" s="20" t="s">
        <v>32</v>
      </c>
      <c r="B26" s="9">
        <v>783</v>
      </c>
      <c r="C26" s="9">
        <v>2</v>
      </c>
      <c r="D26" s="9">
        <v>0</v>
      </c>
      <c r="E26" s="9">
        <v>80</v>
      </c>
      <c r="F26" s="9">
        <v>100</v>
      </c>
      <c r="G26" s="9">
        <v>92</v>
      </c>
      <c r="H26" s="9">
        <v>24</v>
      </c>
      <c r="I26" s="9">
        <v>292</v>
      </c>
      <c r="J26" s="9">
        <v>100</v>
      </c>
      <c r="K26" s="9">
        <v>4</v>
      </c>
      <c r="L26" s="10">
        <f t="shared" si="0"/>
        <v>1477</v>
      </c>
      <c r="M26" s="28"/>
    </row>
    <row r="27" spans="1:13" ht="12.75">
      <c r="A27" s="20" t="s">
        <v>33</v>
      </c>
      <c r="B27" s="9">
        <v>1009</v>
      </c>
      <c r="C27" s="9">
        <v>6</v>
      </c>
      <c r="D27" s="9">
        <v>0</v>
      </c>
      <c r="E27" s="9">
        <v>97</v>
      </c>
      <c r="F27" s="9">
        <v>143</v>
      </c>
      <c r="G27" s="9">
        <v>27</v>
      </c>
      <c r="H27" s="9">
        <v>28</v>
      </c>
      <c r="I27" s="9">
        <v>311</v>
      </c>
      <c r="J27" s="9">
        <v>72</v>
      </c>
      <c r="K27" s="9">
        <v>6</v>
      </c>
      <c r="L27" s="10">
        <f t="shared" si="0"/>
        <v>1699</v>
      </c>
      <c r="M27" s="28"/>
    </row>
    <row r="28" spans="1:12" ht="12.75">
      <c r="A28" s="20">
        <v>14</v>
      </c>
      <c r="B28" s="9">
        <v>1079</v>
      </c>
      <c r="C28" s="9">
        <v>9</v>
      </c>
      <c r="D28" s="9">
        <v>1</v>
      </c>
      <c r="E28" s="9">
        <v>33</v>
      </c>
      <c r="F28" s="9">
        <v>81</v>
      </c>
      <c r="G28" s="9">
        <v>17</v>
      </c>
      <c r="H28" s="9">
        <v>29</v>
      </c>
      <c r="I28" s="9">
        <v>151</v>
      </c>
      <c r="J28" s="9">
        <v>31</v>
      </c>
      <c r="K28" s="9">
        <v>2</v>
      </c>
      <c r="L28" s="10">
        <f t="shared" si="0"/>
        <v>1433</v>
      </c>
    </row>
    <row r="29" spans="1:12" ht="12.75">
      <c r="A29" s="20" t="s">
        <v>35</v>
      </c>
      <c r="B29" s="9">
        <v>968</v>
      </c>
      <c r="C29" s="9">
        <v>4</v>
      </c>
      <c r="D29" s="9">
        <v>0</v>
      </c>
      <c r="E29" s="9">
        <v>17</v>
      </c>
      <c r="F29" s="9">
        <v>13</v>
      </c>
      <c r="G29" s="9">
        <v>19</v>
      </c>
      <c r="H29" s="9">
        <v>19</v>
      </c>
      <c r="I29" s="9">
        <v>66</v>
      </c>
      <c r="J29" s="9">
        <v>39</v>
      </c>
      <c r="K29" s="9">
        <v>26</v>
      </c>
      <c r="L29" s="10">
        <f t="shared" si="0"/>
        <v>1171</v>
      </c>
    </row>
    <row r="30" spans="1:12" ht="12.75">
      <c r="A30" s="20" t="s">
        <v>36</v>
      </c>
      <c r="B30" s="9">
        <v>1122</v>
      </c>
      <c r="C30" s="9">
        <v>5</v>
      </c>
      <c r="D30" s="9">
        <v>0</v>
      </c>
      <c r="E30" s="9">
        <v>66</v>
      </c>
      <c r="F30" s="9">
        <v>98</v>
      </c>
      <c r="G30" s="9">
        <v>20</v>
      </c>
      <c r="H30" s="9">
        <v>20</v>
      </c>
      <c r="I30" s="9">
        <v>261</v>
      </c>
      <c r="J30" s="9">
        <v>66</v>
      </c>
      <c r="K30" s="9">
        <v>4</v>
      </c>
      <c r="L30" s="10">
        <f t="shared" si="0"/>
        <v>1662</v>
      </c>
    </row>
    <row r="31" spans="1:12" ht="12.75">
      <c r="A31" s="20" t="s">
        <v>37</v>
      </c>
      <c r="B31" s="9">
        <v>1594</v>
      </c>
      <c r="C31" s="9">
        <v>3</v>
      </c>
      <c r="D31" s="9">
        <v>0</v>
      </c>
      <c r="E31" s="9">
        <v>50</v>
      </c>
      <c r="F31" s="9">
        <v>38</v>
      </c>
      <c r="G31" s="9">
        <v>19</v>
      </c>
      <c r="H31" s="9">
        <v>19</v>
      </c>
      <c r="I31" s="9">
        <v>132</v>
      </c>
      <c r="J31" s="9">
        <v>32</v>
      </c>
      <c r="K31" s="9">
        <v>5</v>
      </c>
      <c r="L31" s="10">
        <f t="shared" si="0"/>
        <v>1892</v>
      </c>
    </row>
    <row r="32" spans="1:12" ht="12.75">
      <c r="A32" s="20" t="s">
        <v>38</v>
      </c>
      <c r="B32" s="9">
        <v>1344</v>
      </c>
      <c r="C32" s="9">
        <v>4</v>
      </c>
      <c r="D32" s="9">
        <v>1</v>
      </c>
      <c r="E32" s="9">
        <v>6</v>
      </c>
      <c r="F32" s="9">
        <v>1</v>
      </c>
      <c r="G32" s="9">
        <v>1</v>
      </c>
      <c r="H32" s="9">
        <v>18</v>
      </c>
      <c r="I32" s="9">
        <v>8</v>
      </c>
      <c r="J32" s="9">
        <v>3</v>
      </c>
      <c r="K32" s="9">
        <v>4</v>
      </c>
      <c r="L32" s="10">
        <f t="shared" si="0"/>
        <v>1390</v>
      </c>
    </row>
    <row r="33" spans="1:12" ht="12.75">
      <c r="A33" s="20" t="s">
        <v>39</v>
      </c>
      <c r="B33" s="9">
        <v>1103</v>
      </c>
      <c r="C33" s="9">
        <v>1</v>
      </c>
      <c r="D33" s="9">
        <v>0</v>
      </c>
      <c r="E33" s="9">
        <v>0</v>
      </c>
      <c r="F33" s="9">
        <v>2</v>
      </c>
      <c r="G33" s="9">
        <v>1</v>
      </c>
      <c r="H33" s="9">
        <v>7</v>
      </c>
      <c r="I33" s="9">
        <v>12</v>
      </c>
      <c r="J33" s="9">
        <v>7</v>
      </c>
      <c r="K33" s="9">
        <v>10</v>
      </c>
      <c r="L33" s="10">
        <f t="shared" si="0"/>
        <v>1143</v>
      </c>
    </row>
    <row r="34" spans="1:12" ht="12.75">
      <c r="A34" s="20" t="s">
        <v>40</v>
      </c>
      <c r="B34" s="9">
        <v>1210</v>
      </c>
      <c r="C34" s="9">
        <v>0</v>
      </c>
      <c r="D34" s="9">
        <v>0</v>
      </c>
      <c r="E34" s="9">
        <v>19</v>
      </c>
      <c r="F34" s="9">
        <v>4</v>
      </c>
      <c r="G34" s="9">
        <v>0</v>
      </c>
      <c r="H34" s="9">
        <v>9</v>
      </c>
      <c r="I34" s="9">
        <v>23</v>
      </c>
      <c r="J34" s="9">
        <v>15</v>
      </c>
      <c r="K34" s="9">
        <v>4</v>
      </c>
      <c r="L34" s="10">
        <f t="shared" si="0"/>
        <v>1284</v>
      </c>
    </row>
    <row r="35" spans="1:12" ht="12.75">
      <c r="A35" s="20" t="s">
        <v>41</v>
      </c>
      <c r="B35" s="9">
        <v>1084</v>
      </c>
      <c r="C35" s="9">
        <v>5</v>
      </c>
      <c r="D35" s="9">
        <v>0</v>
      </c>
      <c r="E35" s="9">
        <v>20</v>
      </c>
      <c r="F35" s="9">
        <v>7</v>
      </c>
      <c r="G35" s="9">
        <v>1</v>
      </c>
      <c r="H35" s="9">
        <v>14</v>
      </c>
      <c r="I35" s="9">
        <v>32</v>
      </c>
      <c r="J35" s="9">
        <v>16</v>
      </c>
      <c r="K35" s="9">
        <v>10</v>
      </c>
      <c r="L35" s="10">
        <f t="shared" si="0"/>
        <v>1189</v>
      </c>
    </row>
    <row r="36" spans="1:12" ht="12.75">
      <c r="A36" s="20" t="s">
        <v>42</v>
      </c>
      <c r="B36" s="9">
        <v>1130</v>
      </c>
      <c r="C36" s="9">
        <v>4</v>
      </c>
      <c r="D36" s="9">
        <v>0</v>
      </c>
      <c r="E36" s="9">
        <v>7</v>
      </c>
      <c r="F36" s="9">
        <v>3</v>
      </c>
      <c r="G36" s="9">
        <v>6</v>
      </c>
      <c r="H36" s="9">
        <v>19</v>
      </c>
      <c r="I36" s="9">
        <v>54</v>
      </c>
      <c r="J36" s="9">
        <v>21</v>
      </c>
      <c r="K36" s="9">
        <v>8</v>
      </c>
      <c r="L36" s="10">
        <f t="shared" si="0"/>
        <v>1252</v>
      </c>
    </row>
    <row r="37" spans="1:12" ht="12.75">
      <c r="A37" s="20" t="s">
        <v>43</v>
      </c>
      <c r="B37" s="9">
        <v>901</v>
      </c>
      <c r="C37" s="9">
        <v>4</v>
      </c>
      <c r="D37" s="9">
        <v>0</v>
      </c>
      <c r="E37" s="9">
        <v>84</v>
      </c>
      <c r="F37" s="9">
        <v>80</v>
      </c>
      <c r="G37" s="9">
        <v>78</v>
      </c>
      <c r="H37" s="9">
        <v>24</v>
      </c>
      <c r="I37" s="9">
        <v>199</v>
      </c>
      <c r="J37" s="9">
        <v>87</v>
      </c>
      <c r="K37" s="9">
        <v>6</v>
      </c>
      <c r="L37" s="10">
        <f t="shared" si="0"/>
        <v>1463</v>
      </c>
    </row>
    <row r="38" spans="1:12" ht="12.75">
      <c r="A38" s="20" t="s">
        <v>44</v>
      </c>
      <c r="B38" s="9">
        <v>778</v>
      </c>
      <c r="C38" s="9">
        <v>3</v>
      </c>
      <c r="D38" s="9">
        <v>0</v>
      </c>
      <c r="E38" s="9">
        <v>71</v>
      </c>
      <c r="F38" s="9">
        <v>117</v>
      </c>
      <c r="G38" s="9">
        <v>20</v>
      </c>
      <c r="H38" s="9">
        <v>20</v>
      </c>
      <c r="I38" s="9">
        <v>326</v>
      </c>
      <c r="J38" s="9">
        <v>97</v>
      </c>
      <c r="K38" s="9">
        <v>4</v>
      </c>
      <c r="L38" s="10">
        <f t="shared" si="0"/>
        <v>1436</v>
      </c>
    </row>
    <row r="39" spans="1:12" ht="12.75">
      <c r="A39" s="20" t="s">
        <v>45</v>
      </c>
      <c r="B39" s="9">
        <v>764</v>
      </c>
      <c r="C39" s="9">
        <v>5</v>
      </c>
      <c r="D39" s="9">
        <v>0</v>
      </c>
      <c r="E39" s="9">
        <v>103</v>
      </c>
      <c r="F39" s="9">
        <v>144</v>
      </c>
      <c r="G39" s="9">
        <v>26</v>
      </c>
      <c r="H39" s="9">
        <v>23</v>
      </c>
      <c r="I39" s="9">
        <v>361</v>
      </c>
      <c r="J39" s="9">
        <v>108</v>
      </c>
      <c r="K39" s="9">
        <v>5</v>
      </c>
      <c r="L39" s="10">
        <f t="shared" si="0"/>
        <v>1539</v>
      </c>
    </row>
    <row r="40" spans="1:12" ht="12.75">
      <c r="A40" s="20" t="s">
        <v>46</v>
      </c>
      <c r="B40" s="9">
        <v>760</v>
      </c>
      <c r="C40" s="9">
        <v>6</v>
      </c>
      <c r="D40" s="9">
        <v>0</v>
      </c>
      <c r="E40" s="9">
        <v>80</v>
      </c>
      <c r="F40" s="9">
        <v>146</v>
      </c>
      <c r="G40" s="9">
        <v>36</v>
      </c>
      <c r="H40" s="9">
        <v>23</v>
      </c>
      <c r="I40" s="9">
        <v>321</v>
      </c>
      <c r="J40" s="9">
        <v>93</v>
      </c>
      <c r="K40" s="9">
        <v>2</v>
      </c>
      <c r="L40" s="10">
        <f t="shared" si="0"/>
        <v>1467</v>
      </c>
    </row>
    <row r="41" spans="1:12" ht="12.75">
      <c r="A41" s="20" t="s">
        <v>47</v>
      </c>
      <c r="B41" s="9">
        <v>1004</v>
      </c>
      <c r="C41" s="9">
        <v>4</v>
      </c>
      <c r="D41" s="9">
        <v>0</v>
      </c>
      <c r="E41" s="9">
        <v>87</v>
      </c>
      <c r="F41" s="9">
        <v>114</v>
      </c>
      <c r="G41" s="9">
        <v>56</v>
      </c>
      <c r="H41" s="9">
        <v>23</v>
      </c>
      <c r="I41" s="9">
        <v>250</v>
      </c>
      <c r="J41" s="9">
        <v>77</v>
      </c>
      <c r="K41" s="9">
        <v>4</v>
      </c>
      <c r="L41" s="10">
        <f t="shared" si="0"/>
        <v>1619</v>
      </c>
    </row>
    <row r="42" spans="1:12" ht="12.75">
      <c r="A42" s="20" t="s">
        <v>48</v>
      </c>
      <c r="B42" s="9">
        <v>932</v>
      </c>
      <c r="C42" s="9">
        <v>8</v>
      </c>
      <c r="D42" s="9">
        <v>0</v>
      </c>
      <c r="E42" s="9">
        <v>35</v>
      </c>
      <c r="F42" s="9">
        <v>63</v>
      </c>
      <c r="G42" s="9">
        <v>22</v>
      </c>
      <c r="H42" s="9">
        <v>21</v>
      </c>
      <c r="I42" s="9">
        <v>130</v>
      </c>
      <c r="J42" s="9">
        <v>35</v>
      </c>
      <c r="K42" s="9">
        <v>4</v>
      </c>
      <c r="L42" s="10">
        <f t="shared" si="0"/>
        <v>1250</v>
      </c>
    </row>
    <row r="43" spans="1:12" ht="12.75">
      <c r="A43" s="20" t="s">
        <v>49</v>
      </c>
      <c r="B43" s="9">
        <v>850</v>
      </c>
      <c r="C43" s="9">
        <v>2</v>
      </c>
      <c r="D43" s="9">
        <v>1</v>
      </c>
      <c r="E43" s="9">
        <v>17</v>
      </c>
      <c r="F43" s="9">
        <v>5</v>
      </c>
      <c r="G43" s="9">
        <v>6</v>
      </c>
      <c r="H43" s="9">
        <v>18</v>
      </c>
      <c r="I43" s="9">
        <v>91</v>
      </c>
      <c r="J43" s="9">
        <v>39</v>
      </c>
      <c r="K43" s="9">
        <v>5</v>
      </c>
      <c r="L43" s="10">
        <f t="shared" si="0"/>
        <v>1034</v>
      </c>
    </row>
    <row r="44" spans="1:12" ht="12.75">
      <c r="A44" s="20" t="s">
        <v>50</v>
      </c>
      <c r="B44" s="9">
        <v>925</v>
      </c>
      <c r="C44" s="9">
        <v>0</v>
      </c>
      <c r="D44" s="9">
        <v>0</v>
      </c>
      <c r="E44" s="9">
        <v>84</v>
      </c>
      <c r="F44" s="9">
        <v>58</v>
      </c>
      <c r="G44" s="9">
        <v>42</v>
      </c>
      <c r="H44" s="9">
        <v>27</v>
      </c>
      <c r="I44" s="9">
        <v>232</v>
      </c>
      <c r="J44" s="9">
        <v>83</v>
      </c>
      <c r="K44" s="9">
        <v>3</v>
      </c>
      <c r="L44" s="10">
        <f t="shared" si="0"/>
        <v>1454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28682</v>
      </c>
      <c r="C46" s="11">
        <f t="shared" si="1"/>
        <v>104</v>
      </c>
      <c r="D46" s="11">
        <f t="shared" si="1"/>
        <v>4</v>
      </c>
      <c r="E46" s="11">
        <f t="shared" si="1"/>
        <v>1660</v>
      </c>
      <c r="F46" s="11">
        <f t="shared" si="1"/>
        <v>2072</v>
      </c>
      <c r="G46" s="11">
        <f t="shared" si="1"/>
        <v>903</v>
      </c>
      <c r="H46" s="11">
        <f t="shared" si="1"/>
        <v>648</v>
      </c>
      <c r="I46" s="11">
        <f t="shared" si="1"/>
        <v>5670</v>
      </c>
      <c r="J46" s="11">
        <f t="shared" si="1"/>
        <v>1723</v>
      </c>
      <c r="K46" s="11">
        <f t="shared" si="1"/>
        <v>157</v>
      </c>
      <c r="L46" s="12">
        <f t="shared" si="1"/>
        <v>41623</v>
      </c>
    </row>
    <row r="47" spans="1:12" ht="13.5" thickBot="1">
      <c r="A47" s="22" t="s">
        <v>52</v>
      </c>
      <c r="B47" s="13">
        <f aca="true" t="shared" si="2" ref="B47:L47">(B46/$M13)</f>
        <v>956.0666666666667</v>
      </c>
      <c r="C47" s="13">
        <f t="shared" si="2"/>
        <v>3.466666666666667</v>
      </c>
      <c r="D47" s="13">
        <f t="shared" si="2"/>
        <v>0.13333333333333333</v>
      </c>
      <c r="E47" s="13">
        <f t="shared" si="2"/>
        <v>55.333333333333336</v>
      </c>
      <c r="F47" s="13">
        <f t="shared" si="2"/>
        <v>69.06666666666666</v>
      </c>
      <c r="G47" s="13">
        <f t="shared" si="2"/>
        <v>30.1</v>
      </c>
      <c r="H47" s="13">
        <f t="shared" si="2"/>
        <v>21.6</v>
      </c>
      <c r="I47" s="13">
        <f t="shared" si="2"/>
        <v>189</v>
      </c>
      <c r="J47" s="13">
        <f t="shared" si="2"/>
        <v>57.43333333333333</v>
      </c>
      <c r="K47" s="13">
        <f t="shared" si="2"/>
        <v>5.233333333333333</v>
      </c>
      <c r="L47" s="14">
        <f t="shared" si="2"/>
        <v>1387.4333333333334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7" t="s">
        <v>77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50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L10" sqref="L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3.00390625" style="0" hidden="1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70</v>
      </c>
      <c r="J6" s="1" t="s">
        <v>3</v>
      </c>
      <c r="K6" s="3">
        <v>2019</v>
      </c>
    </row>
    <row r="7" spans="1:2" ht="9.75" customHeight="1">
      <c r="A7" s="49"/>
      <c r="B7" s="49"/>
    </row>
    <row r="8" spans="1:2" ht="9" customHeight="1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3189</v>
      </c>
      <c r="C15" s="9">
        <v>8</v>
      </c>
      <c r="D15" s="9">
        <v>0</v>
      </c>
      <c r="E15" s="9">
        <v>45</v>
      </c>
      <c r="F15" s="9">
        <v>2</v>
      </c>
      <c r="G15" s="9">
        <v>0</v>
      </c>
      <c r="H15" s="9">
        <v>86</v>
      </c>
      <c r="I15" s="9">
        <v>0</v>
      </c>
      <c r="J15" s="9">
        <v>0</v>
      </c>
      <c r="K15" s="9">
        <v>27</v>
      </c>
      <c r="L15" s="10">
        <f>SUM(B15:K15)</f>
        <v>3357</v>
      </c>
    </row>
    <row r="16" spans="1:12" ht="12.75">
      <c r="A16" s="20" t="s">
        <v>22</v>
      </c>
      <c r="B16" s="9">
        <v>1708</v>
      </c>
      <c r="C16" s="9">
        <v>6</v>
      </c>
      <c r="D16" s="9">
        <v>0</v>
      </c>
      <c r="E16" s="9">
        <v>202</v>
      </c>
      <c r="F16" s="9">
        <v>61</v>
      </c>
      <c r="G16" s="9">
        <v>12</v>
      </c>
      <c r="H16" s="9">
        <v>81</v>
      </c>
      <c r="I16" s="9">
        <v>12</v>
      </c>
      <c r="J16" s="9">
        <v>5</v>
      </c>
      <c r="K16" s="9">
        <v>6</v>
      </c>
      <c r="L16" s="10">
        <f>SUM(B16:K16)</f>
        <v>2093</v>
      </c>
    </row>
    <row r="17" spans="1:12" ht="12.75">
      <c r="A17" s="20" t="s">
        <v>23</v>
      </c>
      <c r="B17" s="9">
        <v>1497</v>
      </c>
      <c r="C17" s="9">
        <v>6</v>
      </c>
      <c r="D17" s="9">
        <v>0</v>
      </c>
      <c r="E17" s="9">
        <v>193</v>
      </c>
      <c r="F17" s="9">
        <v>42</v>
      </c>
      <c r="G17" s="9">
        <v>9</v>
      </c>
      <c r="H17" s="9">
        <v>78</v>
      </c>
      <c r="I17" s="9">
        <v>12</v>
      </c>
      <c r="J17" s="9">
        <v>2</v>
      </c>
      <c r="K17" s="9">
        <v>8</v>
      </c>
      <c r="L17" s="10">
        <f aca="true" t="shared" si="0" ref="L17:L45">SUM(B17:K17)</f>
        <v>1847</v>
      </c>
    </row>
    <row r="18" spans="1:12" ht="12.75">
      <c r="A18" s="20" t="s">
        <v>24</v>
      </c>
      <c r="B18" s="9">
        <v>1809</v>
      </c>
      <c r="C18" s="9">
        <v>6</v>
      </c>
      <c r="D18" s="9">
        <v>0</v>
      </c>
      <c r="E18" s="9">
        <v>209</v>
      </c>
      <c r="F18" s="9">
        <v>25</v>
      </c>
      <c r="G18" s="9">
        <v>10</v>
      </c>
      <c r="H18" s="9">
        <v>79</v>
      </c>
      <c r="I18" s="9">
        <v>13</v>
      </c>
      <c r="J18" s="9">
        <v>1</v>
      </c>
      <c r="K18" s="9">
        <v>4</v>
      </c>
      <c r="L18" s="10">
        <f t="shared" si="0"/>
        <v>2156</v>
      </c>
    </row>
    <row r="19" spans="1:12" ht="12.75">
      <c r="A19" s="20" t="s">
        <v>25</v>
      </c>
      <c r="B19" s="9">
        <v>1651</v>
      </c>
      <c r="C19" s="9">
        <v>5</v>
      </c>
      <c r="D19" s="9">
        <v>0</v>
      </c>
      <c r="E19" s="9">
        <v>208</v>
      </c>
      <c r="F19" s="9">
        <v>38</v>
      </c>
      <c r="G19" s="9">
        <v>7</v>
      </c>
      <c r="H19" s="9">
        <v>84</v>
      </c>
      <c r="I19" s="9">
        <v>10</v>
      </c>
      <c r="J19" s="9">
        <v>2</v>
      </c>
      <c r="K19" s="9">
        <v>4</v>
      </c>
      <c r="L19" s="10">
        <f t="shared" si="0"/>
        <v>2009</v>
      </c>
    </row>
    <row r="20" spans="1:12" ht="12.75">
      <c r="A20" s="20" t="s">
        <v>26</v>
      </c>
      <c r="B20" s="9">
        <v>2200</v>
      </c>
      <c r="C20" s="9">
        <v>6</v>
      </c>
      <c r="D20" s="9">
        <v>0</v>
      </c>
      <c r="E20" s="9">
        <v>209</v>
      </c>
      <c r="F20" s="9">
        <v>54</v>
      </c>
      <c r="G20" s="9">
        <v>14</v>
      </c>
      <c r="H20" s="9">
        <v>84</v>
      </c>
      <c r="I20" s="9">
        <v>18</v>
      </c>
      <c r="J20" s="9">
        <v>2</v>
      </c>
      <c r="K20" s="9">
        <v>2</v>
      </c>
      <c r="L20" s="10">
        <f t="shared" si="0"/>
        <v>2589</v>
      </c>
    </row>
    <row r="21" spans="1:12" ht="12.75">
      <c r="A21" s="20" t="s">
        <v>27</v>
      </c>
      <c r="B21" s="9">
        <v>2785</v>
      </c>
      <c r="C21" s="9">
        <v>14</v>
      </c>
      <c r="D21" s="9">
        <v>1</v>
      </c>
      <c r="E21" s="9">
        <v>132</v>
      </c>
      <c r="F21" s="9">
        <v>22</v>
      </c>
      <c r="G21" s="9">
        <v>1</v>
      </c>
      <c r="H21" s="9">
        <v>87</v>
      </c>
      <c r="I21" s="9">
        <v>4</v>
      </c>
      <c r="J21" s="9">
        <v>0</v>
      </c>
      <c r="K21" s="9">
        <v>9</v>
      </c>
      <c r="L21" s="10">
        <f t="shared" si="0"/>
        <v>3055</v>
      </c>
    </row>
    <row r="22" spans="1:12" ht="12.75">
      <c r="A22" s="20" t="s">
        <v>28</v>
      </c>
      <c r="B22" s="9">
        <v>2875</v>
      </c>
      <c r="C22" s="9">
        <v>4</v>
      </c>
      <c r="D22" s="9">
        <v>0</v>
      </c>
      <c r="E22" s="9">
        <v>24</v>
      </c>
      <c r="F22" s="9">
        <v>0</v>
      </c>
      <c r="G22" s="9">
        <v>0</v>
      </c>
      <c r="H22" s="9">
        <v>94</v>
      </c>
      <c r="I22" s="9">
        <v>1</v>
      </c>
      <c r="J22" s="9">
        <v>0</v>
      </c>
      <c r="K22" s="9">
        <v>3</v>
      </c>
      <c r="L22" s="10">
        <f t="shared" si="0"/>
        <v>3001</v>
      </c>
    </row>
    <row r="23" spans="1:12" ht="12.75">
      <c r="A23" s="20" t="s">
        <v>29</v>
      </c>
      <c r="B23" s="9">
        <v>1541</v>
      </c>
      <c r="C23" s="9">
        <v>3</v>
      </c>
      <c r="D23" s="9">
        <v>0</v>
      </c>
      <c r="E23" s="9">
        <v>159</v>
      </c>
      <c r="F23" s="9">
        <v>35</v>
      </c>
      <c r="G23" s="9">
        <v>45</v>
      </c>
      <c r="H23" s="9">
        <v>71</v>
      </c>
      <c r="I23" s="9">
        <v>10</v>
      </c>
      <c r="J23" s="9">
        <v>6</v>
      </c>
      <c r="K23" s="9">
        <v>1</v>
      </c>
      <c r="L23" s="10">
        <f t="shared" si="0"/>
        <v>1871</v>
      </c>
    </row>
    <row r="24" spans="1:12" ht="12.75">
      <c r="A24" s="20" t="s">
        <v>30</v>
      </c>
      <c r="B24" s="9">
        <v>1639</v>
      </c>
      <c r="C24" s="9">
        <v>8</v>
      </c>
      <c r="D24" s="9">
        <v>0</v>
      </c>
      <c r="E24" s="9">
        <v>173</v>
      </c>
      <c r="F24" s="9">
        <v>51</v>
      </c>
      <c r="G24" s="9">
        <v>53</v>
      </c>
      <c r="H24" s="9">
        <v>81</v>
      </c>
      <c r="I24" s="9">
        <v>18</v>
      </c>
      <c r="J24" s="9">
        <v>11</v>
      </c>
      <c r="K24" s="9">
        <v>7</v>
      </c>
      <c r="L24" s="10">
        <f t="shared" si="0"/>
        <v>2041</v>
      </c>
    </row>
    <row r="25" spans="1:12" ht="12.75">
      <c r="A25" s="20" t="s">
        <v>31</v>
      </c>
      <c r="B25" s="9">
        <v>1864</v>
      </c>
      <c r="C25" s="9">
        <v>3</v>
      </c>
      <c r="D25" s="9">
        <v>0</v>
      </c>
      <c r="E25" s="9">
        <v>212</v>
      </c>
      <c r="F25" s="9">
        <v>90</v>
      </c>
      <c r="G25" s="9">
        <v>30</v>
      </c>
      <c r="H25" s="9">
        <v>74</v>
      </c>
      <c r="I25" s="9">
        <v>34</v>
      </c>
      <c r="J25" s="9">
        <v>2</v>
      </c>
      <c r="K25" s="9">
        <v>8</v>
      </c>
      <c r="L25" s="10">
        <f t="shared" si="0"/>
        <v>2317</v>
      </c>
    </row>
    <row r="26" spans="1:12" ht="12.75">
      <c r="A26" s="20" t="s">
        <v>32</v>
      </c>
      <c r="B26" s="9">
        <v>1918</v>
      </c>
      <c r="C26" s="9">
        <v>6</v>
      </c>
      <c r="D26" s="9">
        <v>1</v>
      </c>
      <c r="E26" s="9">
        <v>205</v>
      </c>
      <c r="F26" s="9">
        <v>61</v>
      </c>
      <c r="G26" s="9">
        <v>18</v>
      </c>
      <c r="H26" s="9">
        <v>92</v>
      </c>
      <c r="I26" s="9">
        <v>21</v>
      </c>
      <c r="J26" s="9">
        <v>9</v>
      </c>
      <c r="K26" s="9">
        <v>7</v>
      </c>
      <c r="L26" s="10">
        <f t="shared" si="0"/>
        <v>2338</v>
      </c>
    </row>
    <row r="27" spans="1:12" ht="12.75">
      <c r="A27" s="20" t="s">
        <v>33</v>
      </c>
      <c r="B27" s="9">
        <v>2333</v>
      </c>
      <c r="C27" s="9">
        <v>10</v>
      </c>
      <c r="D27" s="9">
        <v>0</v>
      </c>
      <c r="E27" s="9">
        <v>231</v>
      </c>
      <c r="F27" s="9">
        <v>45</v>
      </c>
      <c r="G27" s="9">
        <v>8</v>
      </c>
      <c r="H27" s="9">
        <v>88</v>
      </c>
      <c r="I27" s="9">
        <v>18</v>
      </c>
      <c r="J27" s="9">
        <v>3</v>
      </c>
      <c r="K27" s="9">
        <v>5</v>
      </c>
      <c r="L27" s="10">
        <f t="shared" si="0"/>
        <v>2741</v>
      </c>
    </row>
    <row r="28" spans="1:12" ht="12.75">
      <c r="A28" s="20" t="s">
        <v>34</v>
      </c>
      <c r="B28" s="9">
        <v>3002</v>
      </c>
      <c r="C28" s="9">
        <v>11</v>
      </c>
      <c r="D28" s="9">
        <v>1</v>
      </c>
      <c r="E28" s="9">
        <v>140</v>
      </c>
      <c r="F28" s="9">
        <v>20</v>
      </c>
      <c r="G28" s="9">
        <v>8</v>
      </c>
      <c r="H28" s="9">
        <v>72</v>
      </c>
      <c r="I28" s="9">
        <v>4</v>
      </c>
      <c r="J28" s="9">
        <v>2</v>
      </c>
      <c r="K28" s="9">
        <v>11</v>
      </c>
      <c r="L28" s="10">
        <f t="shared" si="0"/>
        <v>3271</v>
      </c>
    </row>
    <row r="29" spans="1:12" ht="12.75">
      <c r="A29" s="20" t="s">
        <v>35</v>
      </c>
      <c r="B29" s="9">
        <v>2743</v>
      </c>
      <c r="C29" s="9">
        <v>2</v>
      </c>
      <c r="D29" s="9">
        <v>0</v>
      </c>
      <c r="E29" s="9">
        <v>19</v>
      </c>
      <c r="F29" s="9">
        <v>6</v>
      </c>
      <c r="G29" s="9">
        <v>0</v>
      </c>
      <c r="H29" s="9">
        <v>77</v>
      </c>
      <c r="I29" s="9">
        <v>0</v>
      </c>
      <c r="J29" s="9">
        <v>0</v>
      </c>
      <c r="K29" s="9">
        <v>13</v>
      </c>
      <c r="L29" s="10">
        <f t="shared" si="0"/>
        <v>2860</v>
      </c>
    </row>
    <row r="30" spans="1:12" ht="12.75">
      <c r="A30" s="20" t="s">
        <v>36</v>
      </c>
      <c r="B30" s="9">
        <v>2555</v>
      </c>
      <c r="C30" s="9">
        <v>11</v>
      </c>
      <c r="D30" s="9">
        <v>0</v>
      </c>
      <c r="E30" s="9">
        <v>211</v>
      </c>
      <c r="F30" s="9">
        <v>45</v>
      </c>
      <c r="G30" s="9">
        <v>12</v>
      </c>
      <c r="H30" s="9">
        <v>77</v>
      </c>
      <c r="I30" s="9">
        <v>15</v>
      </c>
      <c r="J30" s="9">
        <v>1</v>
      </c>
      <c r="K30" s="9">
        <v>10</v>
      </c>
      <c r="L30" s="10">
        <f t="shared" si="0"/>
        <v>2937</v>
      </c>
    </row>
    <row r="31" spans="1:12" ht="12.75">
      <c r="A31" s="20" t="s">
        <v>37</v>
      </c>
      <c r="B31" s="9">
        <v>3668</v>
      </c>
      <c r="C31" s="9">
        <v>9</v>
      </c>
      <c r="D31" s="9">
        <v>0</v>
      </c>
      <c r="E31" s="9">
        <v>135</v>
      </c>
      <c r="F31" s="9">
        <v>19</v>
      </c>
      <c r="G31" s="9">
        <v>8</v>
      </c>
      <c r="H31" s="9">
        <v>90</v>
      </c>
      <c r="I31" s="9">
        <v>5</v>
      </c>
      <c r="J31" s="9">
        <v>1</v>
      </c>
      <c r="K31" s="9">
        <v>20</v>
      </c>
      <c r="L31" s="10">
        <f t="shared" si="0"/>
        <v>3955</v>
      </c>
    </row>
    <row r="32" spans="1:12" ht="12.75">
      <c r="A32" s="20" t="s">
        <v>38</v>
      </c>
      <c r="B32" s="9">
        <v>4193</v>
      </c>
      <c r="C32" s="9">
        <v>8</v>
      </c>
      <c r="D32" s="9">
        <v>0</v>
      </c>
      <c r="E32" s="9">
        <v>21</v>
      </c>
      <c r="F32" s="9">
        <v>3</v>
      </c>
      <c r="G32" s="9">
        <v>0</v>
      </c>
      <c r="H32" s="9">
        <v>72</v>
      </c>
      <c r="I32" s="9">
        <v>1</v>
      </c>
      <c r="J32" s="9">
        <v>1</v>
      </c>
      <c r="K32" s="9">
        <v>23</v>
      </c>
      <c r="L32" s="10">
        <f t="shared" si="0"/>
        <v>4322</v>
      </c>
    </row>
    <row r="33" spans="1:12" ht="12.75">
      <c r="A33" s="20" t="s">
        <v>39</v>
      </c>
      <c r="B33" s="9">
        <v>4588</v>
      </c>
      <c r="C33" s="9">
        <v>4</v>
      </c>
      <c r="D33" s="9">
        <v>0</v>
      </c>
      <c r="E33" s="9">
        <v>26</v>
      </c>
      <c r="F33" s="9">
        <v>2</v>
      </c>
      <c r="G33" s="9">
        <v>0</v>
      </c>
      <c r="H33" s="9">
        <v>79</v>
      </c>
      <c r="I33" s="9">
        <v>1</v>
      </c>
      <c r="J33" s="9">
        <v>0</v>
      </c>
      <c r="K33" s="9">
        <v>34</v>
      </c>
      <c r="L33" s="10">
        <f t="shared" si="0"/>
        <v>4734</v>
      </c>
    </row>
    <row r="34" spans="1:12" ht="12.75">
      <c r="A34" s="20" t="s">
        <v>40</v>
      </c>
      <c r="B34" s="9">
        <v>5127</v>
      </c>
      <c r="C34" s="9">
        <v>3</v>
      </c>
      <c r="D34" s="9">
        <v>0</v>
      </c>
      <c r="E34" s="9">
        <v>22</v>
      </c>
      <c r="F34" s="9">
        <v>4</v>
      </c>
      <c r="G34" s="9">
        <v>3</v>
      </c>
      <c r="H34" s="9">
        <v>80</v>
      </c>
      <c r="I34" s="9">
        <v>2</v>
      </c>
      <c r="J34" s="9">
        <v>0</v>
      </c>
      <c r="K34" s="9">
        <v>25</v>
      </c>
      <c r="L34" s="10">
        <f t="shared" si="0"/>
        <v>5266</v>
      </c>
    </row>
    <row r="35" spans="1:12" ht="12.75">
      <c r="A35" s="20" t="s">
        <v>41</v>
      </c>
      <c r="B35" s="9">
        <v>4566</v>
      </c>
      <c r="C35" s="9">
        <v>5</v>
      </c>
      <c r="D35" s="9">
        <v>0</v>
      </c>
      <c r="E35" s="9">
        <v>50</v>
      </c>
      <c r="F35" s="9">
        <v>3</v>
      </c>
      <c r="G35" s="9">
        <v>3</v>
      </c>
      <c r="H35" s="9">
        <v>78</v>
      </c>
      <c r="I35" s="9">
        <v>1</v>
      </c>
      <c r="J35" s="9">
        <v>0</v>
      </c>
      <c r="K35" s="9">
        <v>50</v>
      </c>
      <c r="L35" s="10">
        <f t="shared" si="0"/>
        <v>4756</v>
      </c>
    </row>
    <row r="36" spans="1:12" ht="12.75">
      <c r="A36" s="20" t="s">
        <v>42</v>
      </c>
      <c r="B36" s="9">
        <v>3533</v>
      </c>
      <c r="C36" s="9">
        <v>9</v>
      </c>
      <c r="D36" s="9">
        <v>0</v>
      </c>
      <c r="E36" s="9">
        <v>11</v>
      </c>
      <c r="F36" s="9">
        <v>8</v>
      </c>
      <c r="G36" s="9">
        <v>0</v>
      </c>
      <c r="H36" s="9">
        <v>75</v>
      </c>
      <c r="I36" s="9">
        <v>4</v>
      </c>
      <c r="J36" s="9">
        <v>0</v>
      </c>
      <c r="K36" s="9">
        <v>25</v>
      </c>
      <c r="L36" s="10">
        <f t="shared" si="0"/>
        <v>3665</v>
      </c>
    </row>
    <row r="37" spans="1:12" ht="12.75">
      <c r="A37" s="20" t="s">
        <v>43</v>
      </c>
      <c r="B37" s="9">
        <v>1954</v>
      </c>
      <c r="C37" s="9">
        <v>6</v>
      </c>
      <c r="D37" s="9">
        <v>0</v>
      </c>
      <c r="E37" s="9">
        <v>186</v>
      </c>
      <c r="F37" s="9">
        <v>52</v>
      </c>
      <c r="G37" s="9">
        <v>5</v>
      </c>
      <c r="H37" s="9">
        <v>75</v>
      </c>
      <c r="I37" s="9">
        <v>8</v>
      </c>
      <c r="J37" s="9">
        <v>2</v>
      </c>
      <c r="K37" s="9">
        <v>5</v>
      </c>
      <c r="L37" s="10">
        <f t="shared" si="0"/>
        <v>2293</v>
      </c>
    </row>
    <row r="38" spans="1:12" ht="12.75">
      <c r="A38" s="20" t="s">
        <v>44</v>
      </c>
      <c r="B38" s="9">
        <v>1691</v>
      </c>
      <c r="C38" s="9">
        <v>2</v>
      </c>
      <c r="D38" s="9">
        <v>0</v>
      </c>
      <c r="E38" s="9">
        <v>186</v>
      </c>
      <c r="F38" s="9">
        <v>58</v>
      </c>
      <c r="G38" s="9">
        <v>0</v>
      </c>
      <c r="H38" s="9">
        <v>80</v>
      </c>
      <c r="I38" s="9">
        <v>19</v>
      </c>
      <c r="J38" s="9">
        <v>2</v>
      </c>
      <c r="K38" s="9">
        <v>10</v>
      </c>
      <c r="L38" s="10">
        <f t="shared" si="0"/>
        <v>2048</v>
      </c>
    </row>
    <row r="39" spans="1:12" ht="12.75">
      <c r="A39" s="20" t="s">
        <v>45</v>
      </c>
      <c r="B39" s="9">
        <v>1741</v>
      </c>
      <c r="C39" s="9">
        <v>8</v>
      </c>
      <c r="D39" s="9">
        <v>0</v>
      </c>
      <c r="E39" s="9">
        <v>210</v>
      </c>
      <c r="F39" s="9">
        <v>41</v>
      </c>
      <c r="G39" s="9">
        <v>6</v>
      </c>
      <c r="H39" s="9">
        <v>78</v>
      </c>
      <c r="I39" s="9">
        <v>17</v>
      </c>
      <c r="J39" s="9">
        <v>1</v>
      </c>
      <c r="K39" s="9">
        <v>7</v>
      </c>
      <c r="L39" s="10">
        <f t="shared" si="0"/>
        <v>2109</v>
      </c>
    </row>
    <row r="40" spans="1:12" ht="12.75">
      <c r="A40" s="20" t="s">
        <v>46</v>
      </c>
      <c r="B40" s="9">
        <v>1697</v>
      </c>
      <c r="C40" s="9">
        <v>11</v>
      </c>
      <c r="D40" s="9">
        <v>0</v>
      </c>
      <c r="E40" s="9">
        <v>241</v>
      </c>
      <c r="F40" s="9">
        <v>39</v>
      </c>
      <c r="G40" s="9">
        <v>13</v>
      </c>
      <c r="H40" s="9">
        <v>85</v>
      </c>
      <c r="I40" s="9">
        <v>15</v>
      </c>
      <c r="J40" s="9">
        <v>4</v>
      </c>
      <c r="K40" s="9">
        <v>6</v>
      </c>
      <c r="L40" s="10">
        <f t="shared" si="0"/>
        <v>2111</v>
      </c>
    </row>
    <row r="41" spans="1:12" ht="12.75">
      <c r="A41" s="20" t="s">
        <v>47</v>
      </c>
      <c r="B41" s="9">
        <v>2029</v>
      </c>
      <c r="C41" s="9">
        <v>12</v>
      </c>
      <c r="D41" s="9">
        <v>0</v>
      </c>
      <c r="E41" s="9">
        <v>206</v>
      </c>
      <c r="F41" s="9">
        <v>64</v>
      </c>
      <c r="G41" s="9">
        <v>10</v>
      </c>
      <c r="H41" s="9">
        <v>88</v>
      </c>
      <c r="I41" s="9">
        <v>20</v>
      </c>
      <c r="J41" s="9">
        <v>1</v>
      </c>
      <c r="K41" s="9">
        <v>2</v>
      </c>
      <c r="L41" s="10">
        <f t="shared" si="0"/>
        <v>2432</v>
      </c>
    </row>
    <row r="42" spans="1:12" ht="12.75">
      <c r="A42" s="20" t="s">
        <v>48</v>
      </c>
      <c r="B42" s="9">
        <v>2784</v>
      </c>
      <c r="C42" s="9">
        <v>10</v>
      </c>
      <c r="D42" s="9">
        <v>0</v>
      </c>
      <c r="E42" s="9">
        <v>122</v>
      </c>
      <c r="F42" s="9">
        <v>27</v>
      </c>
      <c r="G42" s="9">
        <v>4</v>
      </c>
      <c r="H42" s="9">
        <v>84</v>
      </c>
      <c r="I42" s="9">
        <v>5</v>
      </c>
      <c r="J42" s="9">
        <v>1</v>
      </c>
      <c r="K42" s="9">
        <v>19</v>
      </c>
      <c r="L42" s="10">
        <f t="shared" si="0"/>
        <v>3056</v>
      </c>
    </row>
    <row r="43" spans="1:12" ht="12.75">
      <c r="A43" s="20" t="s">
        <v>49</v>
      </c>
      <c r="B43" s="9">
        <v>2724</v>
      </c>
      <c r="C43" s="9">
        <v>1</v>
      </c>
      <c r="D43" s="9">
        <v>0</v>
      </c>
      <c r="E43" s="9">
        <v>26</v>
      </c>
      <c r="F43" s="9">
        <v>2</v>
      </c>
      <c r="G43" s="9">
        <v>0</v>
      </c>
      <c r="H43" s="9">
        <v>77</v>
      </c>
      <c r="I43" s="9">
        <v>1</v>
      </c>
      <c r="J43" s="9">
        <v>0</v>
      </c>
      <c r="K43" s="9">
        <v>24</v>
      </c>
      <c r="L43" s="10">
        <f t="shared" si="0"/>
        <v>2855</v>
      </c>
    </row>
    <row r="44" spans="1:12" ht="12.75">
      <c r="A44" s="20" t="s">
        <v>50</v>
      </c>
      <c r="B44" s="9">
        <v>1761</v>
      </c>
      <c r="C44" s="9">
        <v>1</v>
      </c>
      <c r="D44" s="9">
        <v>0</v>
      </c>
      <c r="E44" s="9">
        <v>191</v>
      </c>
      <c r="F44" s="9">
        <v>46</v>
      </c>
      <c r="G44" s="9">
        <v>9</v>
      </c>
      <c r="H44" s="9">
        <v>85</v>
      </c>
      <c r="I44" s="9">
        <v>14</v>
      </c>
      <c r="J44" s="9">
        <v>3</v>
      </c>
      <c r="K44" s="9">
        <v>2</v>
      </c>
      <c r="L44" s="10">
        <f t="shared" si="0"/>
        <v>2112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77365</v>
      </c>
      <c r="C46" s="11">
        <f t="shared" si="1"/>
        <v>198</v>
      </c>
      <c r="D46" s="11">
        <f t="shared" si="1"/>
        <v>3</v>
      </c>
      <c r="E46" s="11">
        <f t="shared" si="1"/>
        <v>4205</v>
      </c>
      <c r="F46" s="11">
        <f t="shared" si="1"/>
        <v>965</v>
      </c>
      <c r="G46" s="11">
        <f t="shared" si="1"/>
        <v>288</v>
      </c>
      <c r="H46" s="11">
        <f t="shared" si="1"/>
        <v>2431</v>
      </c>
      <c r="I46" s="11">
        <f t="shared" si="1"/>
        <v>303</v>
      </c>
      <c r="J46" s="11">
        <f t="shared" si="1"/>
        <v>62</v>
      </c>
      <c r="K46" s="11">
        <f>SUM(K15:K45)</f>
        <v>377</v>
      </c>
      <c r="L46" s="12">
        <f>SUM(L15:L45)</f>
        <v>86197</v>
      </c>
    </row>
    <row r="47" spans="1:12" ht="13.5" thickBot="1">
      <c r="A47" s="22" t="s">
        <v>52</v>
      </c>
      <c r="B47" s="13">
        <f aca="true" t="shared" si="2" ref="B47:K47">(B46/$M13)</f>
        <v>2578.8333333333335</v>
      </c>
      <c r="C47" s="13">
        <f t="shared" si="2"/>
        <v>6.6</v>
      </c>
      <c r="D47" s="13">
        <f t="shared" si="2"/>
        <v>0.1</v>
      </c>
      <c r="E47" s="13">
        <f t="shared" si="2"/>
        <v>140.16666666666666</v>
      </c>
      <c r="F47" s="13">
        <f t="shared" si="2"/>
        <v>32.166666666666664</v>
      </c>
      <c r="G47" s="13">
        <f t="shared" si="2"/>
        <v>9.6</v>
      </c>
      <c r="H47" s="13">
        <f t="shared" si="2"/>
        <v>81.03333333333333</v>
      </c>
      <c r="I47" s="13">
        <f t="shared" si="2"/>
        <v>10.1</v>
      </c>
      <c r="J47" s="13">
        <f t="shared" si="2"/>
        <v>2.066666666666667</v>
      </c>
      <c r="K47" s="13">
        <f t="shared" si="2"/>
        <v>12.566666666666666</v>
      </c>
      <c r="L47" s="14">
        <f>SUM(B47:K47)</f>
        <v>2873.2333333333327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4">
      <selection activeCell="L10" sqref="L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70</v>
      </c>
      <c r="J6" s="1" t="s">
        <v>3</v>
      </c>
      <c r="K6" s="3">
        <v>2019</v>
      </c>
    </row>
    <row r="7" spans="1:2" ht="12.75">
      <c r="A7" s="49"/>
      <c r="B7" s="49"/>
    </row>
    <row r="8" spans="1:2" ht="12.75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1213</v>
      </c>
      <c r="C15" s="9">
        <v>2</v>
      </c>
      <c r="D15" s="9">
        <v>0</v>
      </c>
      <c r="E15" s="9">
        <v>24</v>
      </c>
      <c r="F15" s="9">
        <v>1</v>
      </c>
      <c r="G15" s="9">
        <v>0</v>
      </c>
      <c r="H15" s="9">
        <v>43</v>
      </c>
      <c r="I15" s="9">
        <v>0</v>
      </c>
      <c r="J15" s="9">
        <v>0</v>
      </c>
      <c r="K15" s="9">
        <v>13</v>
      </c>
      <c r="L15" s="10">
        <f>SUM(B15:K15)</f>
        <v>1296</v>
      </c>
    </row>
    <row r="16" spans="1:12" ht="12.75">
      <c r="A16" s="20" t="s">
        <v>22</v>
      </c>
      <c r="B16" s="9">
        <v>825</v>
      </c>
      <c r="C16" s="9">
        <v>3</v>
      </c>
      <c r="D16" s="9">
        <v>0</v>
      </c>
      <c r="E16" s="9">
        <v>103</v>
      </c>
      <c r="F16" s="9">
        <v>40</v>
      </c>
      <c r="G16" s="9">
        <v>7</v>
      </c>
      <c r="H16" s="9">
        <v>43</v>
      </c>
      <c r="I16" s="9">
        <v>7</v>
      </c>
      <c r="J16" s="9">
        <v>1</v>
      </c>
      <c r="K16" s="9">
        <v>2</v>
      </c>
      <c r="L16" s="10">
        <f>SUM(B16:K16)</f>
        <v>1031</v>
      </c>
    </row>
    <row r="17" spans="1:12" ht="12.75">
      <c r="A17" s="20" t="s">
        <v>23</v>
      </c>
      <c r="B17" s="9">
        <v>735</v>
      </c>
      <c r="C17" s="9">
        <v>3</v>
      </c>
      <c r="D17" s="9">
        <v>0</v>
      </c>
      <c r="E17" s="9">
        <v>97</v>
      </c>
      <c r="F17" s="9">
        <v>22</v>
      </c>
      <c r="G17" s="9">
        <v>5</v>
      </c>
      <c r="H17" s="9">
        <v>39</v>
      </c>
      <c r="I17" s="9">
        <v>7</v>
      </c>
      <c r="J17" s="9">
        <v>2</v>
      </c>
      <c r="K17" s="9">
        <v>4</v>
      </c>
      <c r="L17" s="10">
        <f aca="true" t="shared" si="0" ref="L17:L45">SUM(B17:K17)</f>
        <v>914</v>
      </c>
    </row>
    <row r="18" spans="1:12" ht="12.75">
      <c r="A18" s="20" t="s">
        <v>24</v>
      </c>
      <c r="B18" s="9">
        <v>895</v>
      </c>
      <c r="C18" s="9">
        <v>3</v>
      </c>
      <c r="D18" s="9">
        <v>0</v>
      </c>
      <c r="E18" s="9">
        <v>113</v>
      </c>
      <c r="F18" s="9">
        <v>12</v>
      </c>
      <c r="G18" s="9">
        <v>5</v>
      </c>
      <c r="H18" s="9">
        <v>40</v>
      </c>
      <c r="I18" s="9">
        <v>7</v>
      </c>
      <c r="J18" s="9">
        <v>0</v>
      </c>
      <c r="K18" s="9">
        <v>2</v>
      </c>
      <c r="L18" s="10">
        <f t="shared" si="0"/>
        <v>1077</v>
      </c>
    </row>
    <row r="19" spans="1:12" ht="12.75">
      <c r="A19" s="20" t="s">
        <v>25</v>
      </c>
      <c r="B19" s="9">
        <v>827</v>
      </c>
      <c r="C19" s="9">
        <v>4</v>
      </c>
      <c r="D19" s="9">
        <v>0</v>
      </c>
      <c r="E19" s="9">
        <v>104</v>
      </c>
      <c r="F19" s="9">
        <v>16</v>
      </c>
      <c r="G19" s="9">
        <v>6</v>
      </c>
      <c r="H19" s="9">
        <v>42</v>
      </c>
      <c r="I19" s="9">
        <v>3</v>
      </c>
      <c r="J19" s="9">
        <v>1</v>
      </c>
      <c r="K19" s="9">
        <v>2</v>
      </c>
      <c r="L19" s="10">
        <f t="shared" si="0"/>
        <v>1005</v>
      </c>
    </row>
    <row r="20" spans="1:12" ht="12.75">
      <c r="A20" s="20" t="s">
        <v>26</v>
      </c>
      <c r="B20" s="9">
        <v>1219</v>
      </c>
      <c r="C20" s="9">
        <v>2</v>
      </c>
      <c r="D20" s="9">
        <v>0</v>
      </c>
      <c r="E20" s="9">
        <v>112</v>
      </c>
      <c r="F20" s="9">
        <v>26</v>
      </c>
      <c r="G20" s="9">
        <v>6</v>
      </c>
      <c r="H20" s="9">
        <v>41</v>
      </c>
      <c r="I20" s="9">
        <v>13</v>
      </c>
      <c r="J20" s="9">
        <v>0</v>
      </c>
      <c r="K20" s="9">
        <v>1</v>
      </c>
      <c r="L20" s="10">
        <f t="shared" si="0"/>
        <v>1420</v>
      </c>
    </row>
    <row r="21" spans="1:12" ht="12.75">
      <c r="A21" s="20" t="s">
        <v>27</v>
      </c>
      <c r="B21" s="9">
        <v>1649</v>
      </c>
      <c r="C21" s="9">
        <v>8</v>
      </c>
      <c r="D21" s="9">
        <v>1</v>
      </c>
      <c r="E21" s="9">
        <v>66</v>
      </c>
      <c r="F21" s="9">
        <v>7</v>
      </c>
      <c r="G21" s="9">
        <v>1</v>
      </c>
      <c r="H21" s="9">
        <v>46</v>
      </c>
      <c r="I21" s="9">
        <v>0</v>
      </c>
      <c r="J21" s="9">
        <v>0</v>
      </c>
      <c r="K21" s="9">
        <v>5</v>
      </c>
      <c r="L21" s="10">
        <f t="shared" si="0"/>
        <v>1783</v>
      </c>
    </row>
    <row r="22" spans="1:12" ht="12.75">
      <c r="A22" s="20" t="s">
        <v>28</v>
      </c>
      <c r="B22" s="9">
        <v>1103</v>
      </c>
      <c r="C22" s="9">
        <v>2</v>
      </c>
      <c r="D22" s="9">
        <v>0</v>
      </c>
      <c r="E22" s="9">
        <v>16</v>
      </c>
      <c r="F22" s="9">
        <v>0</v>
      </c>
      <c r="G22" s="9">
        <v>0</v>
      </c>
      <c r="H22" s="9">
        <v>46</v>
      </c>
      <c r="I22" s="9">
        <v>1</v>
      </c>
      <c r="J22" s="9">
        <v>0</v>
      </c>
      <c r="K22" s="9">
        <v>0</v>
      </c>
      <c r="L22" s="10">
        <f t="shared" si="0"/>
        <v>1168</v>
      </c>
    </row>
    <row r="23" spans="1:12" ht="12.75">
      <c r="A23" s="20" t="s">
        <v>29</v>
      </c>
      <c r="B23" s="9">
        <v>747</v>
      </c>
      <c r="C23" s="9">
        <v>1</v>
      </c>
      <c r="D23" s="9">
        <v>0</v>
      </c>
      <c r="E23" s="9">
        <v>82</v>
      </c>
      <c r="F23" s="9">
        <v>17</v>
      </c>
      <c r="G23" s="9">
        <v>27</v>
      </c>
      <c r="H23" s="9">
        <v>36</v>
      </c>
      <c r="I23" s="9">
        <v>5</v>
      </c>
      <c r="J23" s="9">
        <v>0</v>
      </c>
      <c r="K23" s="9">
        <v>0</v>
      </c>
      <c r="L23" s="10">
        <f t="shared" si="0"/>
        <v>915</v>
      </c>
    </row>
    <row r="24" spans="1:12" ht="12.75">
      <c r="A24" s="20" t="s">
        <v>30</v>
      </c>
      <c r="B24" s="9">
        <v>829</v>
      </c>
      <c r="C24" s="9">
        <v>5</v>
      </c>
      <c r="D24" s="9">
        <v>0</v>
      </c>
      <c r="E24" s="9">
        <v>92</v>
      </c>
      <c r="F24" s="9">
        <v>27</v>
      </c>
      <c r="G24" s="9">
        <v>32</v>
      </c>
      <c r="H24" s="9">
        <v>41</v>
      </c>
      <c r="I24" s="9">
        <v>7</v>
      </c>
      <c r="J24" s="9">
        <v>1</v>
      </c>
      <c r="K24" s="9">
        <v>4</v>
      </c>
      <c r="L24" s="10">
        <f t="shared" si="0"/>
        <v>1038</v>
      </c>
    </row>
    <row r="25" spans="1:12" ht="12.75">
      <c r="A25" s="20" t="s">
        <v>31</v>
      </c>
      <c r="B25" s="9">
        <v>927</v>
      </c>
      <c r="C25" s="9">
        <v>1</v>
      </c>
      <c r="D25" s="9">
        <v>0</v>
      </c>
      <c r="E25" s="9">
        <v>111</v>
      </c>
      <c r="F25" s="9">
        <v>49</v>
      </c>
      <c r="G25" s="9">
        <v>19</v>
      </c>
      <c r="H25" s="9">
        <v>38</v>
      </c>
      <c r="I25" s="9">
        <v>12</v>
      </c>
      <c r="J25" s="9">
        <v>0</v>
      </c>
      <c r="K25" s="9">
        <v>5</v>
      </c>
      <c r="L25" s="10">
        <f t="shared" si="0"/>
        <v>1162</v>
      </c>
    </row>
    <row r="26" spans="1:12" ht="12.75">
      <c r="A26" s="20" t="s">
        <v>32</v>
      </c>
      <c r="B26" s="9">
        <v>980</v>
      </c>
      <c r="C26" s="9">
        <v>5</v>
      </c>
      <c r="D26" s="9">
        <v>0</v>
      </c>
      <c r="E26" s="9">
        <v>105</v>
      </c>
      <c r="F26" s="9">
        <v>39</v>
      </c>
      <c r="G26" s="9">
        <v>16</v>
      </c>
      <c r="H26" s="9">
        <v>48</v>
      </c>
      <c r="I26" s="9">
        <v>8</v>
      </c>
      <c r="J26" s="9">
        <v>1</v>
      </c>
      <c r="K26" s="9">
        <v>5</v>
      </c>
      <c r="L26" s="10">
        <f t="shared" si="0"/>
        <v>1207</v>
      </c>
    </row>
    <row r="27" spans="1:12" ht="12.75">
      <c r="A27" s="20" t="s">
        <v>33</v>
      </c>
      <c r="B27" s="9">
        <v>1289</v>
      </c>
      <c r="C27" s="9">
        <v>6</v>
      </c>
      <c r="D27" s="9">
        <v>0</v>
      </c>
      <c r="E27" s="9">
        <v>129</v>
      </c>
      <c r="F27" s="9">
        <v>18</v>
      </c>
      <c r="G27" s="9">
        <v>5</v>
      </c>
      <c r="H27" s="9">
        <v>44</v>
      </c>
      <c r="I27" s="9">
        <v>13</v>
      </c>
      <c r="J27" s="9">
        <v>0</v>
      </c>
      <c r="K27" s="9">
        <v>2</v>
      </c>
      <c r="L27" s="10">
        <f t="shared" si="0"/>
        <v>1506</v>
      </c>
    </row>
    <row r="28" spans="1:12" ht="12.75">
      <c r="A28" s="20" t="s">
        <v>34</v>
      </c>
      <c r="B28" s="9">
        <v>1731</v>
      </c>
      <c r="C28" s="9">
        <v>5</v>
      </c>
      <c r="D28" s="9">
        <v>0</v>
      </c>
      <c r="E28" s="9">
        <v>75</v>
      </c>
      <c r="F28" s="9">
        <v>8</v>
      </c>
      <c r="G28" s="9">
        <v>4</v>
      </c>
      <c r="H28" s="9">
        <v>36</v>
      </c>
      <c r="I28" s="9">
        <v>1</v>
      </c>
      <c r="J28" s="9">
        <v>2</v>
      </c>
      <c r="K28" s="9">
        <v>5</v>
      </c>
      <c r="L28" s="10">
        <f t="shared" si="0"/>
        <v>1867</v>
      </c>
    </row>
    <row r="29" spans="1:12" ht="12.75">
      <c r="A29" s="20" t="s">
        <v>35</v>
      </c>
      <c r="B29" s="9">
        <v>1225</v>
      </c>
      <c r="C29" s="9">
        <v>0</v>
      </c>
      <c r="D29" s="9">
        <v>0</v>
      </c>
      <c r="E29" s="9">
        <v>12</v>
      </c>
      <c r="F29" s="9">
        <v>4</v>
      </c>
      <c r="G29" s="9">
        <v>0</v>
      </c>
      <c r="H29" s="9">
        <v>40</v>
      </c>
      <c r="I29" s="9">
        <v>0</v>
      </c>
      <c r="J29" s="9">
        <v>0</v>
      </c>
      <c r="K29" s="9">
        <v>9</v>
      </c>
      <c r="L29" s="10">
        <f t="shared" si="0"/>
        <v>1290</v>
      </c>
    </row>
    <row r="30" spans="1:12" ht="12.75">
      <c r="A30" s="20" t="s">
        <v>36</v>
      </c>
      <c r="B30" s="9">
        <v>1296</v>
      </c>
      <c r="C30" s="9">
        <v>8</v>
      </c>
      <c r="D30" s="9">
        <v>0</v>
      </c>
      <c r="E30" s="9">
        <v>112</v>
      </c>
      <c r="F30" s="9">
        <v>23</v>
      </c>
      <c r="G30" s="9">
        <v>7</v>
      </c>
      <c r="H30" s="9">
        <v>37</v>
      </c>
      <c r="I30" s="9">
        <v>10</v>
      </c>
      <c r="J30" s="9">
        <v>1</v>
      </c>
      <c r="K30" s="9">
        <v>4</v>
      </c>
      <c r="L30" s="10">
        <f t="shared" si="0"/>
        <v>1498</v>
      </c>
    </row>
    <row r="31" spans="1:12" ht="12.75">
      <c r="A31" s="20" t="s">
        <v>37</v>
      </c>
      <c r="B31" s="9">
        <v>2487</v>
      </c>
      <c r="C31" s="9">
        <v>7</v>
      </c>
      <c r="D31" s="9">
        <v>0</v>
      </c>
      <c r="E31" s="9">
        <v>82</v>
      </c>
      <c r="F31" s="9">
        <v>4</v>
      </c>
      <c r="G31" s="9">
        <v>6</v>
      </c>
      <c r="H31" s="9">
        <v>47</v>
      </c>
      <c r="I31" s="9">
        <v>2</v>
      </c>
      <c r="J31" s="9">
        <v>1</v>
      </c>
      <c r="K31" s="9">
        <v>11</v>
      </c>
      <c r="L31" s="10">
        <f t="shared" si="0"/>
        <v>2647</v>
      </c>
    </row>
    <row r="32" spans="1:12" ht="12.75">
      <c r="A32" s="20" t="s">
        <v>38</v>
      </c>
      <c r="B32" s="9">
        <v>2792</v>
      </c>
      <c r="C32" s="9">
        <v>5</v>
      </c>
      <c r="D32" s="9">
        <v>0</v>
      </c>
      <c r="E32" s="9">
        <v>12</v>
      </c>
      <c r="F32" s="9">
        <v>3</v>
      </c>
      <c r="G32" s="9">
        <v>0</v>
      </c>
      <c r="H32" s="9">
        <v>35</v>
      </c>
      <c r="I32" s="9">
        <v>0</v>
      </c>
      <c r="J32" s="9">
        <v>0</v>
      </c>
      <c r="K32" s="9">
        <v>17</v>
      </c>
      <c r="L32" s="10">
        <f t="shared" si="0"/>
        <v>2864</v>
      </c>
    </row>
    <row r="33" spans="1:12" ht="12.75">
      <c r="A33" s="20" t="s">
        <v>39</v>
      </c>
      <c r="B33" s="9">
        <v>2388</v>
      </c>
      <c r="C33" s="9">
        <v>2</v>
      </c>
      <c r="D33" s="9">
        <v>0</v>
      </c>
      <c r="E33" s="9">
        <v>12</v>
      </c>
      <c r="F33" s="9">
        <v>0</v>
      </c>
      <c r="G33" s="9">
        <v>0</v>
      </c>
      <c r="H33" s="9">
        <v>41</v>
      </c>
      <c r="I33" s="9">
        <v>1</v>
      </c>
      <c r="J33" s="9">
        <v>0</v>
      </c>
      <c r="K33" s="9">
        <v>18</v>
      </c>
      <c r="L33" s="10">
        <f t="shared" si="0"/>
        <v>2462</v>
      </c>
    </row>
    <row r="34" spans="1:12" ht="12.75">
      <c r="A34" s="20" t="s">
        <v>40</v>
      </c>
      <c r="B34" s="9">
        <v>2356</v>
      </c>
      <c r="C34" s="9">
        <v>2</v>
      </c>
      <c r="D34" s="9">
        <v>0</v>
      </c>
      <c r="E34" s="9">
        <v>12</v>
      </c>
      <c r="F34" s="9">
        <v>2</v>
      </c>
      <c r="G34" s="9">
        <v>2</v>
      </c>
      <c r="H34" s="9">
        <v>40</v>
      </c>
      <c r="I34" s="9">
        <v>1</v>
      </c>
      <c r="J34" s="9">
        <v>0</v>
      </c>
      <c r="K34" s="9">
        <v>15</v>
      </c>
      <c r="L34" s="10">
        <f t="shared" si="0"/>
        <v>2430</v>
      </c>
    </row>
    <row r="35" spans="1:12" ht="12.75">
      <c r="A35" s="20" t="s">
        <v>41</v>
      </c>
      <c r="B35" s="9">
        <v>1852</v>
      </c>
      <c r="C35" s="9">
        <v>1</v>
      </c>
      <c r="D35" s="9">
        <v>0</v>
      </c>
      <c r="E35" s="9">
        <v>23</v>
      </c>
      <c r="F35" s="9">
        <v>0</v>
      </c>
      <c r="G35" s="9">
        <v>1</v>
      </c>
      <c r="H35" s="9">
        <v>37</v>
      </c>
      <c r="I35" s="9">
        <v>1</v>
      </c>
      <c r="J35" s="9">
        <v>0</v>
      </c>
      <c r="K35" s="9">
        <v>22</v>
      </c>
      <c r="L35" s="10">
        <f t="shared" si="0"/>
        <v>1937</v>
      </c>
    </row>
    <row r="36" spans="1:12" ht="12.75">
      <c r="A36" s="20" t="s">
        <v>42</v>
      </c>
      <c r="B36" s="9">
        <v>1010</v>
      </c>
      <c r="C36" s="9">
        <v>3</v>
      </c>
      <c r="D36" s="9">
        <v>0</v>
      </c>
      <c r="E36" s="9">
        <v>6</v>
      </c>
      <c r="F36" s="9">
        <v>4</v>
      </c>
      <c r="G36" s="9">
        <v>0</v>
      </c>
      <c r="H36" s="9">
        <v>37</v>
      </c>
      <c r="I36" s="9">
        <v>1</v>
      </c>
      <c r="J36" s="9">
        <v>0</v>
      </c>
      <c r="K36" s="9">
        <v>10</v>
      </c>
      <c r="L36" s="10">
        <f t="shared" si="0"/>
        <v>1071</v>
      </c>
    </row>
    <row r="37" spans="1:12" ht="12.75">
      <c r="A37" s="20" t="s">
        <v>43</v>
      </c>
      <c r="B37" s="9">
        <v>905</v>
      </c>
      <c r="C37" s="9">
        <v>4</v>
      </c>
      <c r="D37" s="9">
        <v>0</v>
      </c>
      <c r="E37" s="9">
        <v>89</v>
      </c>
      <c r="F37" s="9">
        <v>27</v>
      </c>
      <c r="G37" s="9">
        <v>3</v>
      </c>
      <c r="H37" s="9">
        <v>40</v>
      </c>
      <c r="I37" s="9">
        <v>5</v>
      </c>
      <c r="J37" s="9">
        <v>1</v>
      </c>
      <c r="K37" s="9">
        <v>2</v>
      </c>
      <c r="L37" s="10">
        <f t="shared" si="0"/>
        <v>1076</v>
      </c>
    </row>
    <row r="38" spans="1:12" ht="12.75">
      <c r="A38" s="20" t="s">
        <v>44</v>
      </c>
      <c r="B38" s="9">
        <v>862</v>
      </c>
      <c r="C38" s="9">
        <v>0</v>
      </c>
      <c r="D38" s="9">
        <v>0</v>
      </c>
      <c r="E38" s="9">
        <v>98</v>
      </c>
      <c r="F38" s="9">
        <v>37</v>
      </c>
      <c r="G38" s="9">
        <v>0</v>
      </c>
      <c r="H38" s="9">
        <v>40</v>
      </c>
      <c r="I38" s="9">
        <v>10</v>
      </c>
      <c r="J38" s="9">
        <v>1</v>
      </c>
      <c r="K38" s="9">
        <v>5</v>
      </c>
      <c r="L38" s="10">
        <f t="shared" si="0"/>
        <v>1053</v>
      </c>
    </row>
    <row r="39" spans="1:12" ht="12.75">
      <c r="A39" s="20" t="s">
        <v>45</v>
      </c>
      <c r="B39" s="9">
        <v>851</v>
      </c>
      <c r="C39" s="9">
        <v>3</v>
      </c>
      <c r="D39" s="9">
        <v>0</v>
      </c>
      <c r="E39" s="9">
        <v>111</v>
      </c>
      <c r="F39" s="9">
        <v>28</v>
      </c>
      <c r="G39" s="9">
        <v>2</v>
      </c>
      <c r="H39" s="9">
        <v>39</v>
      </c>
      <c r="I39" s="9">
        <v>12</v>
      </c>
      <c r="J39" s="9">
        <v>0</v>
      </c>
      <c r="K39" s="9">
        <v>3</v>
      </c>
      <c r="L39" s="10">
        <f t="shared" si="0"/>
        <v>1049</v>
      </c>
    </row>
    <row r="40" spans="1:12" ht="12.75">
      <c r="A40" s="20" t="s">
        <v>46</v>
      </c>
      <c r="B40" s="9">
        <v>853</v>
      </c>
      <c r="C40" s="9">
        <v>6</v>
      </c>
      <c r="D40" s="9">
        <v>0</v>
      </c>
      <c r="E40" s="9">
        <v>115</v>
      </c>
      <c r="F40" s="9">
        <v>27</v>
      </c>
      <c r="G40" s="9">
        <v>9</v>
      </c>
      <c r="H40" s="9">
        <v>43</v>
      </c>
      <c r="I40" s="9">
        <v>9</v>
      </c>
      <c r="J40" s="9">
        <v>1</v>
      </c>
      <c r="K40" s="9">
        <v>2</v>
      </c>
      <c r="L40" s="10">
        <f t="shared" si="0"/>
        <v>1065</v>
      </c>
    </row>
    <row r="41" spans="1:12" ht="12.75">
      <c r="A41" s="20" t="s">
        <v>47</v>
      </c>
      <c r="B41" s="9">
        <v>1134</v>
      </c>
      <c r="C41" s="9">
        <v>5</v>
      </c>
      <c r="D41" s="9">
        <v>0</v>
      </c>
      <c r="E41" s="9">
        <v>110</v>
      </c>
      <c r="F41" s="9">
        <v>33</v>
      </c>
      <c r="G41" s="9">
        <v>6</v>
      </c>
      <c r="H41" s="9">
        <v>44</v>
      </c>
      <c r="I41" s="9">
        <v>13</v>
      </c>
      <c r="J41" s="9">
        <v>0</v>
      </c>
      <c r="K41" s="9">
        <v>1</v>
      </c>
      <c r="L41" s="10">
        <f t="shared" si="0"/>
        <v>1346</v>
      </c>
    </row>
    <row r="42" spans="1:12" ht="12.75">
      <c r="A42" s="20" t="s">
        <v>48</v>
      </c>
      <c r="B42" s="9">
        <v>1614</v>
      </c>
      <c r="C42" s="9">
        <v>4</v>
      </c>
      <c r="D42" s="9">
        <v>0</v>
      </c>
      <c r="E42" s="9">
        <v>70</v>
      </c>
      <c r="F42" s="9">
        <v>16</v>
      </c>
      <c r="G42" s="9">
        <v>4</v>
      </c>
      <c r="H42" s="9">
        <v>41</v>
      </c>
      <c r="I42" s="9">
        <v>2</v>
      </c>
      <c r="J42" s="9">
        <v>0</v>
      </c>
      <c r="K42" s="9">
        <v>6</v>
      </c>
      <c r="L42" s="10">
        <f t="shared" si="0"/>
        <v>1757</v>
      </c>
    </row>
    <row r="43" spans="1:12" ht="12.75">
      <c r="A43" s="20" t="s">
        <v>49</v>
      </c>
      <c r="B43" s="9">
        <v>1056</v>
      </c>
      <c r="C43" s="9">
        <v>0</v>
      </c>
      <c r="D43" s="9">
        <v>0</v>
      </c>
      <c r="E43" s="9">
        <v>12</v>
      </c>
      <c r="F43" s="9">
        <v>1</v>
      </c>
      <c r="G43" s="9">
        <v>0</v>
      </c>
      <c r="H43" s="9">
        <v>41</v>
      </c>
      <c r="I43" s="9">
        <v>0</v>
      </c>
      <c r="J43" s="9">
        <v>0</v>
      </c>
      <c r="K43" s="9">
        <v>12</v>
      </c>
      <c r="L43" s="10">
        <f t="shared" si="0"/>
        <v>1122</v>
      </c>
    </row>
    <row r="44" spans="1:12" ht="12.75">
      <c r="A44" s="20" t="s">
        <v>50</v>
      </c>
      <c r="B44" s="9">
        <v>856</v>
      </c>
      <c r="C44" s="9">
        <v>1</v>
      </c>
      <c r="D44" s="9">
        <v>0</v>
      </c>
      <c r="E44" s="9">
        <v>101</v>
      </c>
      <c r="F44" s="9">
        <v>28</v>
      </c>
      <c r="G44" s="9">
        <v>4</v>
      </c>
      <c r="H44" s="9">
        <v>43</v>
      </c>
      <c r="I44" s="9">
        <v>10</v>
      </c>
      <c r="J44" s="9">
        <v>0</v>
      </c>
      <c r="K44" s="9">
        <v>1</v>
      </c>
      <c r="L44" s="10">
        <f t="shared" si="0"/>
        <v>1044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38506</v>
      </c>
      <c r="C46" s="11">
        <f t="shared" si="1"/>
        <v>101</v>
      </c>
      <c r="D46" s="11">
        <f t="shared" si="1"/>
        <v>1</v>
      </c>
      <c r="E46" s="11">
        <f t="shared" si="1"/>
        <v>2206</v>
      </c>
      <c r="F46" s="11">
        <f t="shared" si="1"/>
        <v>519</v>
      </c>
      <c r="G46" s="11">
        <f t="shared" si="1"/>
        <v>177</v>
      </c>
      <c r="H46" s="11">
        <f t="shared" si="1"/>
        <v>1228</v>
      </c>
      <c r="I46" s="11">
        <f t="shared" si="1"/>
        <v>161</v>
      </c>
      <c r="J46" s="11">
        <f t="shared" si="1"/>
        <v>13</v>
      </c>
      <c r="K46" s="11">
        <f>SUM(K15:K45)</f>
        <v>188</v>
      </c>
      <c r="L46" s="12">
        <f>SUM(L15:L45)</f>
        <v>43100</v>
      </c>
    </row>
    <row r="47" spans="1:12" ht="13.5" thickBot="1">
      <c r="A47" s="22" t="s">
        <v>52</v>
      </c>
      <c r="B47" s="13">
        <f aca="true" t="shared" si="2" ref="B47:K47">(B46/$M13)</f>
        <v>1283.5333333333333</v>
      </c>
      <c r="C47" s="13">
        <f t="shared" si="2"/>
        <v>3.3666666666666667</v>
      </c>
      <c r="D47" s="13">
        <f t="shared" si="2"/>
        <v>0.03333333333333333</v>
      </c>
      <c r="E47" s="13">
        <f t="shared" si="2"/>
        <v>73.53333333333333</v>
      </c>
      <c r="F47" s="13">
        <f t="shared" si="2"/>
        <v>17.3</v>
      </c>
      <c r="G47" s="13">
        <f t="shared" si="2"/>
        <v>5.9</v>
      </c>
      <c r="H47" s="13">
        <f t="shared" si="2"/>
        <v>40.93333333333333</v>
      </c>
      <c r="I47" s="13">
        <f t="shared" si="2"/>
        <v>5.366666666666666</v>
      </c>
      <c r="J47" s="13">
        <f t="shared" si="2"/>
        <v>0.43333333333333335</v>
      </c>
      <c r="K47" s="13">
        <f t="shared" si="2"/>
        <v>6.266666666666667</v>
      </c>
      <c r="L47" s="14">
        <f>SUM(B47:K47)</f>
        <v>1436.6666666666665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6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3">
      <selection activeCell="L10" sqref="L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70</v>
      </c>
      <c r="J6" s="1" t="s">
        <v>3</v>
      </c>
      <c r="K6" s="3">
        <v>2019</v>
      </c>
    </row>
    <row r="7" spans="1:2" ht="12.75">
      <c r="A7" s="49"/>
      <c r="B7" s="49"/>
    </row>
    <row r="8" spans="1:2" ht="12.75">
      <c r="A8" s="49"/>
      <c r="B8" s="49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 t="s">
        <v>80</v>
      </c>
      <c r="C15" s="9">
        <v>6</v>
      </c>
      <c r="D15" s="9">
        <v>0</v>
      </c>
      <c r="E15" s="9">
        <v>21</v>
      </c>
      <c r="F15" s="9">
        <v>1</v>
      </c>
      <c r="G15" s="9">
        <v>0</v>
      </c>
      <c r="H15" s="9">
        <v>43</v>
      </c>
      <c r="I15" s="9">
        <v>0</v>
      </c>
      <c r="J15" s="9">
        <v>0</v>
      </c>
      <c r="K15" s="9">
        <v>14</v>
      </c>
      <c r="L15" s="10">
        <f>SUM(B15:K15)</f>
        <v>85</v>
      </c>
    </row>
    <row r="16" spans="1:12" ht="12.75">
      <c r="A16" s="20" t="s">
        <v>22</v>
      </c>
      <c r="B16" s="9">
        <v>883</v>
      </c>
      <c r="C16" s="9">
        <v>3</v>
      </c>
      <c r="D16" s="9">
        <v>0</v>
      </c>
      <c r="E16" s="9">
        <v>99</v>
      </c>
      <c r="F16" s="9">
        <v>21</v>
      </c>
      <c r="G16" s="9">
        <v>5</v>
      </c>
      <c r="H16" s="9">
        <v>38</v>
      </c>
      <c r="I16" s="9">
        <v>5</v>
      </c>
      <c r="J16" s="9">
        <v>4</v>
      </c>
      <c r="K16" s="9">
        <v>4</v>
      </c>
      <c r="L16" s="10">
        <f>SUM(B16:K16)</f>
        <v>1062</v>
      </c>
    </row>
    <row r="17" spans="1:12" ht="12.75">
      <c r="A17" s="20" t="s">
        <v>23</v>
      </c>
      <c r="B17" s="9">
        <v>762</v>
      </c>
      <c r="C17" s="9">
        <v>3</v>
      </c>
      <c r="D17" s="9">
        <v>0</v>
      </c>
      <c r="E17" s="9">
        <v>96</v>
      </c>
      <c r="F17" s="9">
        <v>20</v>
      </c>
      <c r="G17" s="9">
        <v>4</v>
      </c>
      <c r="H17" s="9">
        <v>39</v>
      </c>
      <c r="I17" s="9">
        <v>5</v>
      </c>
      <c r="J17" s="9">
        <v>0</v>
      </c>
      <c r="K17" s="9">
        <v>4</v>
      </c>
      <c r="L17" s="10">
        <f aca="true" t="shared" si="0" ref="L17:L45">SUM(B17:K17)</f>
        <v>933</v>
      </c>
    </row>
    <row r="18" spans="1:12" ht="12.75">
      <c r="A18" s="20" t="s">
        <v>24</v>
      </c>
      <c r="B18" s="9">
        <v>914</v>
      </c>
      <c r="C18" s="9">
        <v>3</v>
      </c>
      <c r="D18" s="9">
        <v>0</v>
      </c>
      <c r="E18" s="9">
        <v>96</v>
      </c>
      <c r="F18" s="9">
        <v>13</v>
      </c>
      <c r="G18" s="9">
        <v>5</v>
      </c>
      <c r="H18" s="9">
        <v>39</v>
      </c>
      <c r="I18" s="9">
        <v>6</v>
      </c>
      <c r="J18" s="9">
        <v>1</v>
      </c>
      <c r="K18" s="9">
        <v>2</v>
      </c>
      <c r="L18" s="10">
        <f t="shared" si="0"/>
        <v>1079</v>
      </c>
    </row>
    <row r="19" spans="1:12" ht="12.75">
      <c r="A19" s="20" t="s">
        <v>25</v>
      </c>
      <c r="B19" s="9">
        <v>824</v>
      </c>
      <c r="C19" s="9">
        <v>1</v>
      </c>
      <c r="D19" s="9">
        <v>0</v>
      </c>
      <c r="E19" s="9">
        <v>104</v>
      </c>
      <c r="F19" s="9">
        <v>22</v>
      </c>
      <c r="G19" s="9">
        <v>1</v>
      </c>
      <c r="H19" s="9">
        <v>42</v>
      </c>
      <c r="I19" s="9">
        <v>7</v>
      </c>
      <c r="J19" s="9">
        <v>1</v>
      </c>
      <c r="K19" s="9">
        <v>2</v>
      </c>
      <c r="L19" s="10">
        <f t="shared" si="0"/>
        <v>1004</v>
      </c>
    </row>
    <row r="20" spans="1:12" ht="12.75">
      <c r="A20" s="20" t="s">
        <v>26</v>
      </c>
      <c r="B20" s="9">
        <v>981</v>
      </c>
      <c r="C20" s="9">
        <v>4</v>
      </c>
      <c r="D20" s="9">
        <v>0</v>
      </c>
      <c r="E20" s="9">
        <v>97</v>
      </c>
      <c r="F20" s="9">
        <v>28</v>
      </c>
      <c r="G20" s="9">
        <v>8</v>
      </c>
      <c r="H20" s="9">
        <v>43</v>
      </c>
      <c r="I20" s="9">
        <v>5</v>
      </c>
      <c r="J20" s="9">
        <v>2</v>
      </c>
      <c r="K20" s="9">
        <v>1</v>
      </c>
      <c r="L20" s="10">
        <f t="shared" si="0"/>
        <v>1169</v>
      </c>
    </row>
    <row r="21" spans="1:12" ht="12.75">
      <c r="A21" s="20" t="s">
        <v>27</v>
      </c>
      <c r="B21" s="9">
        <v>1136</v>
      </c>
      <c r="C21" s="9">
        <v>6</v>
      </c>
      <c r="D21" s="9">
        <v>0</v>
      </c>
      <c r="E21" s="9">
        <v>66</v>
      </c>
      <c r="F21" s="9">
        <v>15</v>
      </c>
      <c r="G21" s="9">
        <v>0</v>
      </c>
      <c r="H21" s="9">
        <v>41</v>
      </c>
      <c r="I21" s="9">
        <v>4</v>
      </c>
      <c r="J21" s="9">
        <v>0</v>
      </c>
      <c r="K21" s="9">
        <v>4</v>
      </c>
      <c r="L21" s="10">
        <f t="shared" si="0"/>
        <v>1272</v>
      </c>
    </row>
    <row r="22" spans="1:12" ht="12.75">
      <c r="A22" s="20" t="s">
        <v>28</v>
      </c>
      <c r="B22" s="9">
        <v>1772</v>
      </c>
      <c r="C22" s="9">
        <v>2</v>
      </c>
      <c r="D22" s="9">
        <v>0</v>
      </c>
      <c r="E22" s="9">
        <v>8</v>
      </c>
      <c r="F22" s="9">
        <v>0</v>
      </c>
      <c r="G22" s="9">
        <v>0</v>
      </c>
      <c r="H22" s="9">
        <v>48</v>
      </c>
      <c r="I22" s="9">
        <v>0</v>
      </c>
      <c r="J22" s="9">
        <v>0</v>
      </c>
      <c r="K22" s="9">
        <v>3</v>
      </c>
      <c r="L22" s="10">
        <f t="shared" si="0"/>
        <v>1833</v>
      </c>
    </row>
    <row r="23" spans="1:12" ht="12.75">
      <c r="A23" s="20" t="s">
        <v>29</v>
      </c>
      <c r="B23" s="9">
        <v>794</v>
      </c>
      <c r="C23" s="9">
        <v>2</v>
      </c>
      <c r="D23" s="9">
        <v>0</v>
      </c>
      <c r="E23" s="9">
        <v>77</v>
      </c>
      <c r="F23" s="9">
        <v>18</v>
      </c>
      <c r="G23" s="9">
        <v>18</v>
      </c>
      <c r="H23" s="9">
        <v>35</v>
      </c>
      <c r="I23" s="9">
        <v>5</v>
      </c>
      <c r="J23" s="9">
        <v>6</v>
      </c>
      <c r="K23" s="9">
        <v>1</v>
      </c>
      <c r="L23" s="10">
        <f t="shared" si="0"/>
        <v>956</v>
      </c>
    </row>
    <row r="24" spans="1:12" ht="12.75">
      <c r="A24" s="20" t="s">
        <v>30</v>
      </c>
      <c r="B24" s="9">
        <v>810</v>
      </c>
      <c r="C24" s="9">
        <v>3</v>
      </c>
      <c r="D24" s="9">
        <v>0</v>
      </c>
      <c r="E24" s="9">
        <v>81</v>
      </c>
      <c r="F24" s="9">
        <v>24</v>
      </c>
      <c r="G24" s="9">
        <v>21</v>
      </c>
      <c r="H24" s="9">
        <v>40</v>
      </c>
      <c r="I24" s="9">
        <v>11</v>
      </c>
      <c r="J24" s="9">
        <v>10</v>
      </c>
      <c r="K24" s="9">
        <v>3</v>
      </c>
      <c r="L24" s="10">
        <f t="shared" si="0"/>
        <v>1003</v>
      </c>
    </row>
    <row r="25" spans="1:12" ht="12.75">
      <c r="A25" s="20" t="s">
        <v>31</v>
      </c>
      <c r="B25" s="9">
        <v>937</v>
      </c>
      <c r="C25" s="9">
        <v>2</v>
      </c>
      <c r="D25" s="9">
        <v>0</v>
      </c>
      <c r="E25" s="9">
        <v>101</v>
      </c>
      <c r="F25" s="9">
        <v>41</v>
      </c>
      <c r="G25" s="9">
        <v>11</v>
      </c>
      <c r="H25" s="9">
        <v>36</v>
      </c>
      <c r="I25" s="9">
        <v>22</v>
      </c>
      <c r="J25" s="9">
        <v>2</v>
      </c>
      <c r="K25" s="9">
        <v>3</v>
      </c>
      <c r="L25" s="10">
        <f t="shared" si="0"/>
        <v>1155</v>
      </c>
    </row>
    <row r="26" spans="1:12" ht="12.75">
      <c r="A26" s="20" t="s">
        <v>32</v>
      </c>
      <c r="B26" s="9">
        <v>938</v>
      </c>
      <c r="C26" s="9">
        <v>1</v>
      </c>
      <c r="D26" s="9">
        <v>1</v>
      </c>
      <c r="E26" s="9">
        <v>100</v>
      </c>
      <c r="F26" s="9">
        <v>22</v>
      </c>
      <c r="G26" s="9">
        <v>2</v>
      </c>
      <c r="H26" s="9">
        <v>44</v>
      </c>
      <c r="I26" s="9">
        <v>13</v>
      </c>
      <c r="J26" s="9">
        <v>8</v>
      </c>
      <c r="K26" s="9">
        <v>2</v>
      </c>
      <c r="L26" s="10">
        <f t="shared" si="0"/>
        <v>1131</v>
      </c>
    </row>
    <row r="27" spans="1:12" ht="12.75">
      <c r="A27" s="20" t="s">
        <v>33</v>
      </c>
      <c r="B27" s="9">
        <v>1044</v>
      </c>
      <c r="C27" s="9">
        <v>4</v>
      </c>
      <c r="D27" s="9">
        <v>0</v>
      </c>
      <c r="E27" s="9">
        <v>102</v>
      </c>
      <c r="F27" s="9">
        <v>27</v>
      </c>
      <c r="G27" s="9">
        <v>3</v>
      </c>
      <c r="H27" s="9">
        <v>44</v>
      </c>
      <c r="I27" s="9">
        <v>5</v>
      </c>
      <c r="J27" s="9">
        <v>3</v>
      </c>
      <c r="K27" s="9">
        <v>3</v>
      </c>
      <c r="L27" s="10">
        <f t="shared" si="0"/>
        <v>1235</v>
      </c>
    </row>
    <row r="28" spans="1:12" ht="12.75">
      <c r="A28" s="20" t="s">
        <v>34</v>
      </c>
      <c r="B28" s="9">
        <v>1271</v>
      </c>
      <c r="C28" s="9">
        <v>6</v>
      </c>
      <c r="D28" s="9">
        <v>1</v>
      </c>
      <c r="E28" s="9">
        <v>65</v>
      </c>
      <c r="F28" s="9">
        <v>12</v>
      </c>
      <c r="G28" s="9">
        <v>4</v>
      </c>
      <c r="H28" s="9">
        <v>36</v>
      </c>
      <c r="I28" s="9">
        <v>3</v>
      </c>
      <c r="J28" s="9">
        <v>0</v>
      </c>
      <c r="K28" s="9">
        <v>6</v>
      </c>
      <c r="L28" s="10">
        <f t="shared" si="0"/>
        <v>1404</v>
      </c>
    </row>
    <row r="29" spans="1:12" ht="12.75">
      <c r="A29" s="20" t="s">
        <v>35</v>
      </c>
      <c r="B29" s="9">
        <v>1518</v>
      </c>
      <c r="C29" s="9">
        <v>2</v>
      </c>
      <c r="D29" s="9">
        <v>0</v>
      </c>
      <c r="E29" s="9">
        <v>7</v>
      </c>
      <c r="F29" s="9">
        <v>2</v>
      </c>
      <c r="G29" s="9">
        <v>0</v>
      </c>
      <c r="H29" s="9">
        <v>37</v>
      </c>
      <c r="I29" s="9">
        <v>0</v>
      </c>
      <c r="J29" s="9">
        <v>0</v>
      </c>
      <c r="K29" s="9">
        <v>4</v>
      </c>
      <c r="L29" s="10">
        <f t="shared" si="0"/>
        <v>1570</v>
      </c>
    </row>
    <row r="30" spans="1:12" ht="12.75">
      <c r="A30" s="20" t="s">
        <v>36</v>
      </c>
      <c r="B30" s="9">
        <v>1259</v>
      </c>
      <c r="C30" s="9">
        <v>3</v>
      </c>
      <c r="D30" s="9">
        <v>0</v>
      </c>
      <c r="E30" s="9">
        <v>99</v>
      </c>
      <c r="F30" s="9">
        <v>22</v>
      </c>
      <c r="G30" s="9">
        <v>5</v>
      </c>
      <c r="H30" s="9">
        <v>40</v>
      </c>
      <c r="I30" s="9">
        <v>5</v>
      </c>
      <c r="J30" s="9">
        <v>0</v>
      </c>
      <c r="K30" s="9">
        <v>6</v>
      </c>
      <c r="L30" s="10">
        <f t="shared" si="0"/>
        <v>1439</v>
      </c>
    </row>
    <row r="31" spans="1:12" ht="12.75">
      <c r="A31" s="20" t="s">
        <v>37</v>
      </c>
      <c r="B31" s="9">
        <v>1181</v>
      </c>
      <c r="C31" s="9">
        <v>2</v>
      </c>
      <c r="D31" s="9">
        <v>0</v>
      </c>
      <c r="E31" s="9">
        <v>53</v>
      </c>
      <c r="F31" s="9">
        <v>15</v>
      </c>
      <c r="G31" s="9">
        <v>2</v>
      </c>
      <c r="H31" s="9">
        <v>43</v>
      </c>
      <c r="I31" s="9">
        <v>3</v>
      </c>
      <c r="J31" s="9">
        <v>0</v>
      </c>
      <c r="K31" s="9">
        <v>9</v>
      </c>
      <c r="L31" s="10">
        <f t="shared" si="0"/>
        <v>1308</v>
      </c>
    </row>
    <row r="32" spans="1:12" ht="12.75">
      <c r="A32" s="20" t="s">
        <v>38</v>
      </c>
      <c r="B32" s="9">
        <v>1401</v>
      </c>
      <c r="C32" s="9">
        <v>3</v>
      </c>
      <c r="D32" s="9">
        <v>0</v>
      </c>
      <c r="E32" s="9">
        <v>9</v>
      </c>
      <c r="F32" s="9">
        <v>0</v>
      </c>
      <c r="G32" s="9">
        <v>0</v>
      </c>
      <c r="H32" s="9">
        <v>37</v>
      </c>
      <c r="I32" s="9">
        <v>1</v>
      </c>
      <c r="J32" s="9">
        <v>1</v>
      </c>
      <c r="K32" s="9">
        <v>6</v>
      </c>
      <c r="L32" s="10">
        <f t="shared" si="0"/>
        <v>1458</v>
      </c>
    </row>
    <row r="33" spans="1:12" ht="12.75">
      <c r="A33" s="20" t="s">
        <v>39</v>
      </c>
      <c r="B33" s="9">
        <v>2200</v>
      </c>
      <c r="C33" s="9">
        <v>2</v>
      </c>
      <c r="D33" s="9">
        <v>0</v>
      </c>
      <c r="E33" s="9">
        <v>14</v>
      </c>
      <c r="F33" s="9">
        <v>2</v>
      </c>
      <c r="G33" s="9">
        <v>0</v>
      </c>
      <c r="H33" s="9">
        <v>38</v>
      </c>
      <c r="I33" s="9">
        <v>0</v>
      </c>
      <c r="J33" s="9">
        <v>0</v>
      </c>
      <c r="K33" s="9">
        <v>16</v>
      </c>
      <c r="L33" s="10">
        <f t="shared" si="0"/>
        <v>2272</v>
      </c>
    </row>
    <row r="34" spans="1:12" ht="12.75">
      <c r="A34" s="20" t="s">
        <v>40</v>
      </c>
      <c r="B34" s="9">
        <v>2771</v>
      </c>
      <c r="C34" s="9">
        <v>1</v>
      </c>
      <c r="D34" s="9">
        <v>0</v>
      </c>
      <c r="E34" s="9">
        <v>10</v>
      </c>
      <c r="F34" s="9">
        <v>2</v>
      </c>
      <c r="G34" s="9">
        <v>1</v>
      </c>
      <c r="H34" s="9">
        <v>40</v>
      </c>
      <c r="I34" s="9">
        <v>1</v>
      </c>
      <c r="J34" s="9">
        <v>0</v>
      </c>
      <c r="K34" s="9">
        <v>10</v>
      </c>
      <c r="L34" s="10">
        <f t="shared" si="0"/>
        <v>2836</v>
      </c>
    </row>
    <row r="35" spans="1:12" ht="12.75">
      <c r="A35" s="20" t="s">
        <v>41</v>
      </c>
      <c r="B35" s="9">
        <v>2714</v>
      </c>
      <c r="C35" s="9">
        <v>4</v>
      </c>
      <c r="D35" s="9">
        <v>0</v>
      </c>
      <c r="E35" s="9">
        <v>27</v>
      </c>
      <c r="F35" s="9">
        <v>3</v>
      </c>
      <c r="G35" s="9">
        <v>2</v>
      </c>
      <c r="H35" s="9">
        <v>41</v>
      </c>
      <c r="I35" s="9">
        <v>0</v>
      </c>
      <c r="J35" s="9">
        <v>0</v>
      </c>
      <c r="K35" s="9">
        <v>28</v>
      </c>
      <c r="L35" s="10">
        <f t="shared" si="0"/>
        <v>2819</v>
      </c>
    </row>
    <row r="36" spans="1:12" ht="12.75">
      <c r="A36" s="20" t="s">
        <v>42</v>
      </c>
      <c r="B36" s="9">
        <v>2523</v>
      </c>
      <c r="C36" s="9">
        <v>6</v>
      </c>
      <c r="D36" s="9">
        <v>0</v>
      </c>
      <c r="E36" s="9">
        <v>5</v>
      </c>
      <c r="F36" s="9">
        <v>4</v>
      </c>
      <c r="G36" s="9">
        <v>0</v>
      </c>
      <c r="H36" s="9">
        <v>38</v>
      </c>
      <c r="I36" s="9">
        <v>3</v>
      </c>
      <c r="J36" s="9">
        <v>0</v>
      </c>
      <c r="K36" s="9">
        <v>15</v>
      </c>
      <c r="L36" s="10">
        <f t="shared" si="0"/>
        <v>2594</v>
      </c>
    </row>
    <row r="37" spans="1:12" ht="12.75">
      <c r="A37" s="20" t="s">
        <v>43</v>
      </c>
      <c r="B37" s="9">
        <v>1049</v>
      </c>
      <c r="C37" s="9">
        <v>2</v>
      </c>
      <c r="D37" s="9">
        <v>0</v>
      </c>
      <c r="E37" s="9">
        <v>97</v>
      </c>
      <c r="F37" s="9">
        <v>25</v>
      </c>
      <c r="G37" s="9">
        <v>2</v>
      </c>
      <c r="H37" s="9">
        <v>35</v>
      </c>
      <c r="I37" s="9">
        <v>3</v>
      </c>
      <c r="J37" s="9">
        <v>1</v>
      </c>
      <c r="K37" s="9">
        <v>3</v>
      </c>
      <c r="L37" s="10">
        <f t="shared" si="0"/>
        <v>1217</v>
      </c>
    </row>
    <row r="38" spans="1:12" ht="12.75">
      <c r="A38" s="20" t="s">
        <v>44</v>
      </c>
      <c r="B38" s="9">
        <v>829</v>
      </c>
      <c r="C38" s="9">
        <v>2</v>
      </c>
      <c r="D38" s="9">
        <v>0</v>
      </c>
      <c r="E38" s="9">
        <v>88</v>
      </c>
      <c r="F38" s="9">
        <v>21</v>
      </c>
      <c r="G38" s="9">
        <v>0</v>
      </c>
      <c r="H38" s="9">
        <v>40</v>
      </c>
      <c r="I38" s="9">
        <v>9</v>
      </c>
      <c r="J38" s="9">
        <v>1</v>
      </c>
      <c r="K38" s="9">
        <v>5</v>
      </c>
      <c r="L38" s="10">
        <f t="shared" si="0"/>
        <v>995</v>
      </c>
    </row>
    <row r="39" spans="1:12" ht="12.75">
      <c r="A39" s="20" t="s">
        <v>45</v>
      </c>
      <c r="B39" s="9">
        <v>890</v>
      </c>
      <c r="C39" s="9">
        <v>5</v>
      </c>
      <c r="D39" s="9">
        <v>0</v>
      </c>
      <c r="E39" s="9">
        <v>99</v>
      </c>
      <c r="F39" s="9">
        <v>13</v>
      </c>
      <c r="G39" s="9">
        <v>4</v>
      </c>
      <c r="H39" s="9">
        <v>39</v>
      </c>
      <c r="I39" s="9">
        <v>5</v>
      </c>
      <c r="J39" s="9">
        <v>1</v>
      </c>
      <c r="K39" s="9">
        <v>4</v>
      </c>
      <c r="L39" s="10">
        <f t="shared" si="0"/>
        <v>1060</v>
      </c>
    </row>
    <row r="40" spans="1:12" ht="12.75">
      <c r="A40" s="20" t="s">
        <v>46</v>
      </c>
      <c r="B40" s="9">
        <v>844</v>
      </c>
      <c r="C40" s="9">
        <v>5</v>
      </c>
      <c r="D40" s="9">
        <v>0</v>
      </c>
      <c r="E40" s="9">
        <v>126</v>
      </c>
      <c r="F40" s="9">
        <v>12</v>
      </c>
      <c r="G40" s="9">
        <v>4</v>
      </c>
      <c r="H40" s="9">
        <v>42</v>
      </c>
      <c r="I40" s="9">
        <v>6</v>
      </c>
      <c r="J40" s="9">
        <v>3</v>
      </c>
      <c r="K40" s="9">
        <v>4</v>
      </c>
      <c r="L40" s="10">
        <f t="shared" si="0"/>
        <v>1046</v>
      </c>
    </row>
    <row r="41" spans="1:12" ht="12.75">
      <c r="A41" s="20" t="s">
        <v>47</v>
      </c>
      <c r="B41" s="9">
        <v>895</v>
      </c>
      <c r="C41" s="9">
        <v>7</v>
      </c>
      <c r="D41" s="9">
        <v>0</v>
      </c>
      <c r="E41" s="9">
        <v>96</v>
      </c>
      <c r="F41" s="9">
        <v>31</v>
      </c>
      <c r="G41" s="9">
        <v>4</v>
      </c>
      <c r="H41" s="9">
        <v>44</v>
      </c>
      <c r="I41" s="9">
        <v>7</v>
      </c>
      <c r="J41" s="9">
        <v>1</v>
      </c>
      <c r="K41" s="9">
        <v>1</v>
      </c>
      <c r="L41" s="10">
        <f t="shared" si="0"/>
        <v>1086</v>
      </c>
    </row>
    <row r="42" spans="1:12" ht="12.75">
      <c r="A42" s="20" t="s">
        <v>48</v>
      </c>
      <c r="B42" s="9">
        <v>1170</v>
      </c>
      <c r="C42" s="9">
        <v>6</v>
      </c>
      <c r="D42" s="9">
        <v>0</v>
      </c>
      <c r="E42" s="9">
        <v>52</v>
      </c>
      <c r="F42" s="9">
        <v>11</v>
      </c>
      <c r="G42" s="9">
        <v>0</v>
      </c>
      <c r="H42" s="9">
        <v>43</v>
      </c>
      <c r="I42" s="9">
        <v>3</v>
      </c>
      <c r="J42" s="9">
        <v>1</v>
      </c>
      <c r="K42" s="9">
        <v>13</v>
      </c>
      <c r="L42" s="10">
        <f t="shared" si="0"/>
        <v>1299</v>
      </c>
    </row>
    <row r="43" spans="1:12" ht="12.75">
      <c r="A43" s="20" t="s">
        <v>49</v>
      </c>
      <c r="B43" s="9">
        <v>1668</v>
      </c>
      <c r="C43" s="9">
        <v>1</v>
      </c>
      <c r="D43" s="9">
        <v>0</v>
      </c>
      <c r="E43" s="9">
        <v>14</v>
      </c>
      <c r="F43" s="9">
        <v>1</v>
      </c>
      <c r="G43" s="9">
        <v>0</v>
      </c>
      <c r="H43" s="9">
        <v>36</v>
      </c>
      <c r="I43" s="9">
        <v>1</v>
      </c>
      <c r="J43" s="9">
        <v>0</v>
      </c>
      <c r="K43" s="9">
        <v>12</v>
      </c>
      <c r="L43" s="10">
        <f t="shared" si="0"/>
        <v>1733</v>
      </c>
    </row>
    <row r="44" spans="1:12" ht="12.75">
      <c r="A44" s="20" t="s">
        <v>50</v>
      </c>
      <c r="B44" s="9">
        <v>905</v>
      </c>
      <c r="C44" s="9">
        <v>0</v>
      </c>
      <c r="D44" s="9">
        <v>0</v>
      </c>
      <c r="E44" s="9">
        <v>90</v>
      </c>
      <c r="F44" s="9">
        <v>18</v>
      </c>
      <c r="G44" s="9">
        <v>5</v>
      </c>
      <c r="H44" s="9">
        <v>42</v>
      </c>
      <c r="I44" s="9">
        <v>4</v>
      </c>
      <c r="J44" s="9">
        <v>3</v>
      </c>
      <c r="K44" s="9">
        <v>1</v>
      </c>
      <c r="L44" s="10">
        <f t="shared" si="0"/>
        <v>1068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J46">SUM(B15:B45)</f>
        <v>36883</v>
      </c>
      <c r="C46" s="11">
        <f t="shared" si="1"/>
        <v>97</v>
      </c>
      <c r="D46" s="11">
        <f t="shared" si="1"/>
        <v>2</v>
      </c>
      <c r="E46" s="11">
        <f t="shared" si="1"/>
        <v>1999</v>
      </c>
      <c r="F46" s="11">
        <f t="shared" si="1"/>
        <v>446</v>
      </c>
      <c r="G46" s="11">
        <f t="shared" si="1"/>
        <v>111</v>
      </c>
      <c r="H46" s="11">
        <f t="shared" si="1"/>
        <v>1203</v>
      </c>
      <c r="I46" s="11">
        <f t="shared" si="1"/>
        <v>142</v>
      </c>
      <c r="J46" s="11">
        <f t="shared" si="1"/>
        <v>49</v>
      </c>
      <c r="K46" s="11">
        <f>SUM(K15:K45)</f>
        <v>189</v>
      </c>
      <c r="L46" s="12">
        <f>SUM(L15:L45)</f>
        <v>41121</v>
      </c>
    </row>
    <row r="47" spans="1:12" ht="13.5" thickBot="1">
      <c r="A47" s="22" t="s">
        <v>52</v>
      </c>
      <c r="B47" s="13">
        <f aca="true" t="shared" si="2" ref="B47:K47">(B46/$M13)</f>
        <v>1229.4333333333334</v>
      </c>
      <c r="C47" s="13">
        <f t="shared" si="2"/>
        <v>3.2333333333333334</v>
      </c>
      <c r="D47" s="13">
        <f t="shared" si="2"/>
        <v>0.06666666666666667</v>
      </c>
      <c r="E47" s="13">
        <f t="shared" si="2"/>
        <v>66.63333333333334</v>
      </c>
      <c r="F47" s="13">
        <f t="shared" si="2"/>
        <v>14.866666666666667</v>
      </c>
      <c r="G47" s="13">
        <f t="shared" si="2"/>
        <v>3.7</v>
      </c>
      <c r="H47" s="13">
        <f t="shared" si="2"/>
        <v>40.1</v>
      </c>
      <c r="I47" s="13">
        <f t="shared" si="2"/>
        <v>4.733333333333333</v>
      </c>
      <c r="J47" s="13">
        <f t="shared" si="2"/>
        <v>1.6333333333333333</v>
      </c>
      <c r="K47" s="13">
        <f t="shared" si="2"/>
        <v>6.3</v>
      </c>
      <c r="L47" s="14">
        <f>SUM(B47:K47)</f>
        <v>1370.7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8" t="s">
        <v>72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4">
      <selection activeCell="N14" sqref="N1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1367187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70</v>
      </c>
      <c r="J6" s="1" t="s">
        <v>3</v>
      </c>
      <c r="K6" s="3">
        <v>2019</v>
      </c>
    </row>
    <row r="7" spans="1:2" ht="10.5" customHeight="1">
      <c r="A7" s="49"/>
      <c r="B7" s="49"/>
    </row>
    <row r="8" spans="1:2" ht="9.75" customHeight="1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875</v>
      </c>
      <c r="C15" s="9">
        <v>6</v>
      </c>
      <c r="D15" s="9">
        <v>9</v>
      </c>
      <c r="E15" s="9">
        <v>10</v>
      </c>
      <c r="F15" s="9">
        <v>2</v>
      </c>
      <c r="G15" s="9">
        <v>22</v>
      </c>
      <c r="H15" s="9">
        <v>25</v>
      </c>
      <c r="I15" s="9">
        <v>40</v>
      </c>
      <c r="J15" s="9">
        <v>17</v>
      </c>
      <c r="K15" s="9">
        <v>12</v>
      </c>
      <c r="L15" s="10">
        <f aca="true" t="shared" si="0" ref="L15:L45">SUM(B15:K15)</f>
        <v>1018</v>
      </c>
      <c r="M15" s="23" t="s">
        <v>57</v>
      </c>
    </row>
    <row r="16" spans="1:13" ht="12.75">
      <c r="A16" s="20" t="s">
        <v>22</v>
      </c>
      <c r="B16" s="9">
        <v>565</v>
      </c>
      <c r="C16" s="9">
        <v>8</v>
      </c>
      <c r="D16" s="9">
        <v>10</v>
      </c>
      <c r="E16" s="9">
        <v>41</v>
      </c>
      <c r="F16" s="9">
        <v>4</v>
      </c>
      <c r="G16" s="9">
        <v>12</v>
      </c>
      <c r="H16" s="9">
        <v>26</v>
      </c>
      <c r="I16" s="9">
        <v>60</v>
      </c>
      <c r="J16" s="9">
        <v>20</v>
      </c>
      <c r="K16" s="9">
        <v>0</v>
      </c>
      <c r="L16" s="10">
        <f t="shared" si="0"/>
        <v>746</v>
      </c>
      <c r="M16" s="28"/>
    </row>
    <row r="17" spans="1:13" ht="12.75">
      <c r="A17" s="20" t="s">
        <v>23</v>
      </c>
      <c r="B17" s="9">
        <v>539</v>
      </c>
      <c r="C17" s="9">
        <v>4</v>
      </c>
      <c r="D17" s="9">
        <v>10</v>
      </c>
      <c r="E17" s="9">
        <v>47</v>
      </c>
      <c r="F17" s="9">
        <v>3</v>
      </c>
      <c r="G17" s="9">
        <v>45</v>
      </c>
      <c r="H17" s="9">
        <v>34</v>
      </c>
      <c r="I17" s="9">
        <v>53</v>
      </c>
      <c r="J17" s="9">
        <v>27</v>
      </c>
      <c r="K17" s="9">
        <v>0</v>
      </c>
      <c r="L17" s="10">
        <f t="shared" si="0"/>
        <v>762</v>
      </c>
      <c r="M17" s="28"/>
    </row>
    <row r="18" spans="1:13" ht="12.75">
      <c r="A18" s="20" t="s">
        <v>24</v>
      </c>
      <c r="B18" s="9">
        <v>565</v>
      </c>
      <c r="C18" s="9">
        <v>8</v>
      </c>
      <c r="D18" s="9">
        <v>6</v>
      </c>
      <c r="E18" s="9">
        <v>42</v>
      </c>
      <c r="F18" s="9">
        <v>10</v>
      </c>
      <c r="G18" s="9">
        <v>26</v>
      </c>
      <c r="H18" s="9">
        <v>28</v>
      </c>
      <c r="I18" s="9">
        <v>36</v>
      </c>
      <c r="J18" s="9">
        <v>10</v>
      </c>
      <c r="K18" s="9">
        <v>0</v>
      </c>
      <c r="L18" s="10">
        <f t="shared" si="0"/>
        <v>731</v>
      </c>
      <c r="M18" s="28"/>
    </row>
    <row r="19" spans="1:13" ht="12.75">
      <c r="A19" s="20" t="s">
        <v>25</v>
      </c>
      <c r="B19" s="9">
        <v>565</v>
      </c>
      <c r="C19" s="9">
        <v>3</v>
      </c>
      <c r="D19" s="9">
        <v>9</v>
      </c>
      <c r="E19" s="9">
        <v>48</v>
      </c>
      <c r="F19" s="9">
        <v>11</v>
      </c>
      <c r="G19" s="9">
        <v>17</v>
      </c>
      <c r="H19" s="9">
        <v>30</v>
      </c>
      <c r="I19" s="9">
        <v>49</v>
      </c>
      <c r="J19" s="9">
        <v>81</v>
      </c>
      <c r="K19" s="9">
        <v>0</v>
      </c>
      <c r="L19" s="10">
        <f t="shared" si="0"/>
        <v>813</v>
      </c>
      <c r="M19" s="28"/>
    </row>
    <row r="20" spans="1:13" ht="12.75">
      <c r="A20" s="20" t="s">
        <v>26</v>
      </c>
      <c r="B20" s="9">
        <v>690</v>
      </c>
      <c r="C20" s="9">
        <v>4</v>
      </c>
      <c r="D20" s="9">
        <v>8</v>
      </c>
      <c r="E20" s="9">
        <v>45</v>
      </c>
      <c r="F20" s="9">
        <v>3</v>
      </c>
      <c r="G20" s="9">
        <v>9</v>
      </c>
      <c r="H20" s="9">
        <v>30</v>
      </c>
      <c r="I20" s="9">
        <v>49</v>
      </c>
      <c r="J20" s="9">
        <v>52</v>
      </c>
      <c r="K20" s="9">
        <v>0</v>
      </c>
      <c r="L20" s="10">
        <f t="shared" si="0"/>
        <v>890</v>
      </c>
      <c r="M20" s="28"/>
    </row>
    <row r="21" spans="1:13" ht="12.75">
      <c r="A21" s="20" t="s">
        <v>27</v>
      </c>
      <c r="B21" s="9">
        <v>647</v>
      </c>
      <c r="C21" s="9">
        <v>11</v>
      </c>
      <c r="D21" s="9">
        <v>9</v>
      </c>
      <c r="E21" s="9">
        <v>34</v>
      </c>
      <c r="F21" s="9">
        <v>3</v>
      </c>
      <c r="G21" s="9">
        <v>9</v>
      </c>
      <c r="H21" s="9">
        <v>31</v>
      </c>
      <c r="I21" s="9">
        <v>55</v>
      </c>
      <c r="J21" s="9">
        <v>66</v>
      </c>
      <c r="K21" s="9">
        <v>0</v>
      </c>
      <c r="L21" s="10">
        <f t="shared" si="0"/>
        <v>865</v>
      </c>
      <c r="M21" s="28"/>
    </row>
    <row r="22" spans="1:13" ht="12.75">
      <c r="A22" s="20" t="s">
        <v>28</v>
      </c>
      <c r="B22" s="9">
        <v>671</v>
      </c>
      <c r="C22" s="9">
        <v>4</v>
      </c>
      <c r="D22" s="9">
        <v>9</v>
      </c>
      <c r="E22" s="9">
        <v>7</v>
      </c>
      <c r="F22" s="9">
        <v>0</v>
      </c>
      <c r="G22" s="9">
        <v>6</v>
      </c>
      <c r="H22" s="9">
        <v>21</v>
      </c>
      <c r="I22" s="9">
        <v>35</v>
      </c>
      <c r="J22" s="9">
        <v>19</v>
      </c>
      <c r="K22" s="9">
        <v>0</v>
      </c>
      <c r="L22" s="10">
        <f t="shared" si="0"/>
        <v>772</v>
      </c>
      <c r="M22" s="28"/>
    </row>
    <row r="23" spans="1:13" ht="12.75">
      <c r="A23" s="20" t="s">
        <v>29</v>
      </c>
      <c r="B23" s="9">
        <v>543</v>
      </c>
      <c r="C23" s="9">
        <v>5</v>
      </c>
      <c r="D23" s="9">
        <v>8</v>
      </c>
      <c r="E23" s="9">
        <v>27</v>
      </c>
      <c r="F23" s="9">
        <v>1</v>
      </c>
      <c r="G23" s="9">
        <v>15</v>
      </c>
      <c r="H23" s="9">
        <v>28</v>
      </c>
      <c r="I23" s="9">
        <v>66</v>
      </c>
      <c r="J23" s="9">
        <v>10</v>
      </c>
      <c r="K23" s="9">
        <v>1</v>
      </c>
      <c r="L23" s="10">
        <f t="shared" si="0"/>
        <v>704</v>
      </c>
      <c r="M23" s="28"/>
    </row>
    <row r="24" spans="1:13" ht="12.75">
      <c r="A24" s="20" t="s">
        <v>30</v>
      </c>
      <c r="B24" s="9">
        <v>541</v>
      </c>
      <c r="C24" s="9">
        <v>1</v>
      </c>
      <c r="D24" s="9">
        <v>9</v>
      </c>
      <c r="E24" s="9">
        <v>52</v>
      </c>
      <c r="F24" s="9">
        <v>8</v>
      </c>
      <c r="G24" s="9">
        <v>40</v>
      </c>
      <c r="H24" s="9">
        <v>34</v>
      </c>
      <c r="I24" s="9">
        <v>65</v>
      </c>
      <c r="J24" s="9">
        <v>22</v>
      </c>
      <c r="K24" s="9">
        <v>5</v>
      </c>
      <c r="L24" s="10">
        <f t="shared" si="0"/>
        <v>777</v>
      </c>
      <c r="M24" s="28"/>
    </row>
    <row r="25" spans="1:13" ht="12.75">
      <c r="A25" s="20" t="s">
        <v>31</v>
      </c>
      <c r="B25" s="9">
        <v>587</v>
      </c>
      <c r="C25" s="9">
        <v>7</v>
      </c>
      <c r="D25" s="9">
        <v>9</v>
      </c>
      <c r="E25" s="9">
        <v>47</v>
      </c>
      <c r="F25" s="9">
        <v>16</v>
      </c>
      <c r="G25" s="9">
        <v>42</v>
      </c>
      <c r="H25" s="9">
        <v>27</v>
      </c>
      <c r="I25" s="9">
        <v>58</v>
      </c>
      <c r="J25" s="9">
        <v>35</v>
      </c>
      <c r="K25" s="9">
        <v>4</v>
      </c>
      <c r="L25" s="10">
        <f t="shared" si="0"/>
        <v>832</v>
      </c>
      <c r="M25" s="28"/>
    </row>
    <row r="26" spans="1:13" ht="12.75">
      <c r="A26" s="20" t="s">
        <v>32</v>
      </c>
      <c r="B26" s="9">
        <v>690</v>
      </c>
      <c r="C26" s="9">
        <v>8</v>
      </c>
      <c r="D26" s="9">
        <v>11</v>
      </c>
      <c r="E26" s="9">
        <v>40</v>
      </c>
      <c r="F26" s="9">
        <v>7</v>
      </c>
      <c r="G26" s="9">
        <v>32</v>
      </c>
      <c r="H26" s="9">
        <v>24</v>
      </c>
      <c r="I26" s="9">
        <v>61</v>
      </c>
      <c r="J26" s="9">
        <v>39</v>
      </c>
      <c r="K26" s="9">
        <v>4</v>
      </c>
      <c r="L26" s="10">
        <f t="shared" si="0"/>
        <v>916</v>
      </c>
      <c r="M26" s="28"/>
    </row>
    <row r="27" spans="1:13" ht="12.75">
      <c r="A27" s="20" t="s">
        <v>33</v>
      </c>
      <c r="B27" s="9">
        <v>852</v>
      </c>
      <c r="C27" s="9">
        <v>7</v>
      </c>
      <c r="D27" s="9">
        <v>9</v>
      </c>
      <c r="E27" s="9">
        <v>40</v>
      </c>
      <c r="F27" s="9">
        <v>5</v>
      </c>
      <c r="G27" s="9">
        <v>11</v>
      </c>
      <c r="H27" s="9">
        <v>39</v>
      </c>
      <c r="I27" s="9">
        <v>55</v>
      </c>
      <c r="J27" s="9">
        <v>63</v>
      </c>
      <c r="K27" s="9">
        <v>11</v>
      </c>
      <c r="L27" s="10">
        <f t="shared" si="0"/>
        <v>1092</v>
      </c>
      <c r="M27" s="28"/>
    </row>
    <row r="28" spans="1:12" ht="12.75">
      <c r="A28" s="20">
        <v>14</v>
      </c>
      <c r="B28" s="9">
        <v>898</v>
      </c>
      <c r="C28" s="9">
        <v>9</v>
      </c>
      <c r="D28" s="9">
        <v>12</v>
      </c>
      <c r="E28" s="9">
        <v>28</v>
      </c>
      <c r="F28" s="9">
        <v>6</v>
      </c>
      <c r="G28" s="9">
        <v>32</v>
      </c>
      <c r="H28" s="9">
        <v>29</v>
      </c>
      <c r="I28" s="9">
        <v>61</v>
      </c>
      <c r="J28" s="9">
        <v>57</v>
      </c>
      <c r="K28" s="9">
        <v>3</v>
      </c>
      <c r="L28" s="10">
        <f t="shared" si="0"/>
        <v>1135</v>
      </c>
    </row>
    <row r="29" spans="1:12" ht="12.75">
      <c r="A29" s="20" t="s">
        <v>35</v>
      </c>
      <c r="B29" s="9">
        <v>736</v>
      </c>
      <c r="C29" s="9">
        <v>10</v>
      </c>
      <c r="D29" s="9">
        <v>4</v>
      </c>
      <c r="E29" s="9">
        <v>23</v>
      </c>
      <c r="F29" s="9">
        <v>1</v>
      </c>
      <c r="G29" s="9">
        <v>1</v>
      </c>
      <c r="H29" s="9">
        <v>14</v>
      </c>
      <c r="I29" s="9">
        <v>34</v>
      </c>
      <c r="J29" s="9">
        <v>26</v>
      </c>
      <c r="K29" s="9">
        <v>0</v>
      </c>
      <c r="L29" s="10">
        <f t="shared" si="0"/>
        <v>849</v>
      </c>
    </row>
    <row r="30" spans="1:12" ht="12.75">
      <c r="A30" s="20" t="s">
        <v>36</v>
      </c>
      <c r="B30" s="9">
        <v>1062</v>
      </c>
      <c r="C30" s="9">
        <v>10</v>
      </c>
      <c r="D30" s="9">
        <v>13</v>
      </c>
      <c r="E30" s="9">
        <v>52</v>
      </c>
      <c r="F30" s="9">
        <v>2</v>
      </c>
      <c r="G30" s="9">
        <v>11</v>
      </c>
      <c r="H30" s="9">
        <v>23</v>
      </c>
      <c r="I30" s="9">
        <v>68</v>
      </c>
      <c r="J30" s="9">
        <v>19</v>
      </c>
      <c r="K30" s="9">
        <v>7</v>
      </c>
      <c r="L30" s="10">
        <f t="shared" si="0"/>
        <v>1267</v>
      </c>
    </row>
    <row r="31" spans="1:12" ht="12.75">
      <c r="A31" s="20" t="s">
        <v>37</v>
      </c>
      <c r="B31" s="9">
        <v>1216</v>
      </c>
      <c r="C31" s="9">
        <v>15</v>
      </c>
      <c r="D31" s="9">
        <v>11</v>
      </c>
      <c r="E31" s="9">
        <v>22</v>
      </c>
      <c r="F31" s="9">
        <v>3</v>
      </c>
      <c r="G31" s="9">
        <v>35</v>
      </c>
      <c r="H31" s="9">
        <v>28</v>
      </c>
      <c r="I31" s="9">
        <v>55</v>
      </c>
      <c r="J31" s="9">
        <v>36</v>
      </c>
      <c r="K31" s="9">
        <v>3</v>
      </c>
      <c r="L31" s="10">
        <f t="shared" si="0"/>
        <v>1424</v>
      </c>
    </row>
    <row r="32" spans="1:12" ht="12.75">
      <c r="A32" s="20" t="s">
        <v>38</v>
      </c>
      <c r="B32" s="9">
        <v>1087</v>
      </c>
      <c r="C32" s="9">
        <v>6</v>
      </c>
      <c r="D32" s="9">
        <v>11</v>
      </c>
      <c r="E32" s="9">
        <v>6</v>
      </c>
      <c r="F32" s="9">
        <v>2</v>
      </c>
      <c r="G32" s="9">
        <v>26</v>
      </c>
      <c r="H32" s="9">
        <v>18</v>
      </c>
      <c r="I32" s="9">
        <v>34</v>
      </c>
      <c r="J32" s="9">
        <v>17</v>
      </c>
      <c r="K32" s="9">
        <v>3</v>
      </c>
      <c r="L32" s="10">
        <f t="shared" si="0"/>
        <v>1210</v>
      </c>
    </row>
    <row r="33" spans="1:12" ht="12.75">
      <c r="A33" s="20" t="s">
        <v>39</v>
      </c>
      <c r="B33" s="9">
        <v>1254</v>
      </c>
      <c r="C33" s="9">
        <v>6</v>
      </c>
      <c r="D33" s="9">
        <v>5</v>
      </c>
      <c r="E33" s="9">
        <v>0</v>
      </c>
      <c r="F33" s="9">
        <v>1</v>
      </c>
      <c r="G33" s="9">
        <v>1</v>
      </c>
      <c r="H33" s="9">
        <v>8</v>
      </c>
      <c r="I33" s="9">
        <v>24</v>
      </c>
      <c r="J33" s="9">
        <v>3</v>
      </c>
      <c r="K33" s="9">
        <v>3</v>
      </c>
      <c r="L33" s="10">
        <f t="shared" si="0"/>
        <v>1305</v>
      </c>
    </row>
    <row r="34" spans="1:12" ht="12.75">
      <c r="A34" s="20" t="s">
        <v>40</v>
      </c>
      <c r="B34" s="9">
        <v>1412</v>
      </c>
      <c r="C34" s="9">
        <v>3</v>
      </c>
      <c r="D34" s="9">
        <v>8</v>
      </c>
      <c r="E34" s="9">
        <v>4</v>
      </c>
      <c r="F34" s="9">
        <v>0</v>
      </c>
      <c r="G34" s="9">
        <v>6</v>
      </c>
      <c r="H34" s="9">
        <v>10</v>
      </c>
      <c r="I34" s="9">
        <v>26</v>
      </c>
      <c r="J34" s="9">
        <v>0</v>
      </c>
      <c r="K34" s="9">
        <v>4</v>
      </c>
      <c r="L34" s="10">
        <f t="shared" si="0"/>
        <v>1473</v>
      </c>
    </row>
    <row r="35" spans="1:12" ht="12.75">
      <c r="A35" s="20" t="s">
        <v>41</v>
      </c>
      <c r="B35" s="9">
        <v>1312</v>
      </c>
      <c r="C35" s="9">
        <v>1</v>
      </c>
      <c r="D35" s="9">
        <v>12</v>
      </c>
      <c r="E35" s="9">
        <v>20</v>
      </c>
      <c r="F35" s="9">
        <v>0</v>
      </c>
      <c r="G35" s="9">
        <v>5</v>
      </c>
      <c r="H35" s="9">
        <v>13</v>
      </c>
      <c r="I35" s="9">
        <v>40</v>
      </c>
      <c r="J35" s="9">
        <v>25</v>
      </c>
      <c r="K35" s="9">
        <v>2</v>
      </c>
      <c r="L35" s="10">
        <f t="shared" si="0"/>
        <v>1430</v>
      </c>
    </row>
    <row r="36" spans="1:12" ht="12.75">
      <c r="A36" s="20" t="s">
        <v>42</v>
      </c>
      <c r="B36" s="9">
        <v>1313</v>
      </c>
      <c r="C36" s="9">
        <v>7</v>
      </c>
      <c r="D36" s="9">
        <v>13</v>
      </c>
      <c r="E36" s="9">
        <v>5</v>
      </c>
      <c r="F36" s="9">
        <v>0</v>
      </c>
      <c r="G36" s="9">
        <v>12</v>
      </c>
      <c r="H36" s="9">
        <v>17</v>
      </c>
      <c r="I36" s="9">
        <v>37</v>
      </c>
      <c r="J36" s="9">
        <v>9</v>
      </c>
      <c r="K36" s="9">
        <v>8</v>
      </c>
      <c r="L36" s="10">
        <f t="shared" si="0"/>
        <v>1421</v>
      </c>
    </row>
    <row r="37" spans="1:12" ht="12.75">
      <c r="A37" s="20" t="s">
        <v>43</v>
      </c>
      <c r="B37" s="9">
        <v>712</v>
      </c>
      <c r="C37" s="9">
        <v>8</v>
      </c>
      <c r="D37" s="9">
        <v>13</v>
      </c>
      <c r="E37" s="9">
        <v>39</v>
      </c>
      <c r="F37" s="9">
        <v>0</v>
      </c>
      <c r="G37" s="9">
        <v>16</v>
      </c>
      <c r="H37" s="9">
        <v>28</v>
      </c>
      <c r="I37" s="9">
        <v>37</v>
      </c>
      <c r="J37" s="9">
        <v>18</v>
      </c>
      <c r="K37" s="9">
        <v>2</v>
      </c>
      <c r="L37" s="10">
        <f t="shared" si="0"/>
        <v>873</v>
      </c>
    </row>
    <row r="38" spans="1:12" ht="12.75">
      <c r="A38" s="20" t="s">
        <v>44</v>
      </c>
      <c r="B38" s="9">
        <v>684</v>
      </c>
      <c r="C38" s="9">
        <v>8</v>
      </c>
      <c r="D38" s="9">
        <v>10</v>
      </c>
      <c r="E38" s="9">
        <v>47</v>
      </c>
      <c r="F38" s="9">
        <v>4</v>
      </c>
      <c r="G38" s="9">
        <v>22</v>
      </c>
      <c r="H38" s="9">
        <v>36</v>
      </c>
      <c r="I38" s="9">
        <v>62</v>
      </c>
      <c r="J38" s="9">
        <v>54</v>
      </c>
      <c r="K38" s="9">
        <v>2</v>
      </c>
      <c r="L38" s="10">
        <f t="shared" si="0"/>
        <v>929</v>
      </c>
    </row>
    <row r="39" spans="1:12" ht="12.75">
      <c r="A39" s="20" t="s">
        <v>45</v>
      </c>
      <c r="B39" s="9">
        <v>690</v>
      </c>
      <c r="C39" s="9">
        <v>2</v>
      </c>
      <c r="D39" s="9">
        <v>9</v>
      </c>
      <c r="E39" s="9">
        <v>49</v>
      </c>
      <c r="F39" s="9">
        <v>6</v>
      </c>
      <c r="G39" s="9">
        <v>36</v>
      </c>
      <c r="H39" s="9">
        <v>33</v>
      </c>
      <c r="I39" s="9">
        <v>73</v>
      </c>
      <c r="J39" s="9">
        <v>36</v>
      </c>
      <c r="K39" s="9">
        <v>1</v>
      </c>
      <c r="L39" s="10">
        <f t="shared" si="0"/>
        <v>935</v>
      </c>
    </row>
    <row r="40" spans="1:12" ht="12.75">
      <c r="A40" s="20" t="s">
        <v>46</v>
      </c>
      <c r="B40" s="9">
        <v>720</v>
      </c>
      <c r="C40" s="9">
        <v>6</v>
      </c>
      <c r="D40" s="9">
        <v>10</v>
      </c>
      <c r="E40" s="9">
        <v>58</v>
      </c>
      <c r="F40" s="9">
        <v>8</v>
      </c>
      <c r="G40" s="9">
        <v>30</v>
      </c>
      <c r="H40" s="9">
        <v>31</v>
      </c>
      <c r="I40" s="9">
        <v>51</v>
      </c>
      <c r="J40" s="9">
        <v>31</v>
      </c>
      <c r="K40" s="9">
        <v>2</v>
      </c>
      <c r="L40" s="10">
        <f t="shared" si="0"/>
        <v>947</v>
      </c>
    </row>
    <row r="41" spans="1:12" ht="12.75">
      <c r="A41" s="20" t="s">
        <v>47</v>
      </c>
      <c r="B41" s="9">
        <v>816</v>
      </c>
      <c r="C41" s="9">
        <v>6</v>
      </c>
      <c r="D41" s="9">
        <v>9</v>
      </c>
      <c r="E41" s="9">
        <v>51</v>
      </c>
      <c r="F41" s="9">
        <v>9</v>
      </c>
      <c r="G41" s="9">
        <v>14</v>
      </c>
      <c r="H41" s="9">
        <v>42</v>
      </c>
      <c r="I41" s="9">
        <v>79</v>
      </c>
      <c r="J41" s="9">
        <v>38</v>
      </c>
      <c r="K41" s="9">
        <v>3</v>
      </c>
      <c r="L41" s="10">
        <f t="shared" si="0"/>
        <v>1067</v>
      </c>
    </row>
    <row r="42" spans="1:12" ht="12.75">
      <c r="A42" s="20" t="s">
        <v>48</v>
      </c>
      <c r="B42" s="9">
        <v>839</v>
      </c>
      <c r="C42" s="9">
        <v>5</v>
      </c>
      <c r="D42" s="9">
        <v>10</v>
      </c>
      <c r="E42" s="9">
        <v>32</v>
      </c>
      <c r="F42" s="9">
        <v>8</v>
      </c>
      <c r="G42" s="9">
        <v>25</v>
      </c>
      <c r="H42" s="9">
        <v>36</v>
      </c>
      <c r="I42" s="9">
        <v>58</v>
      </c>
      <c r="J42" s="9">
        <v>38</v>
      </c>
      <c r="K42" s="9">
        <v>1</v>
      </c>
      <c r="L42" s="10">
        <f t="shared" si="0"/>
        <v>1052</v>
      </c>
    </row>
    <row r="43" spans="1:12" ht="12.75">
      <c r="A43" s="20" t="s">
        <v>49</v>
      </c>
      <c r="B43" s="9">
        <v>695</v>
      </c>
      <c r="C43" s="9">
        <v>4</v>
      </c>
      <c r="D43" s="9">
        <v>9</v>
      </c>
      <c r="E43" s="9">
        <v>19</v>
      </c>
      <c r="F43" s="9">
        <v>1</v>
      </c>
      <c r="G43" s="9">
        <v>23</v>
      </c>
      <c r="H43" s="9">
        <v>16</v>
      </c>
      <c r="I43" s="9">
        <v>44</v>
      </c>
      <c r="J43" s="9">
        <v>13</v>
      </c>
      <c r="K43" s="9">
        <v>5</v>
      </c>
      <c r="L43" s="10">
        <f t="shared" si="0"/>
        <v>829</v>
      </c>
    </row>
    <row r="44" spans="1:12" ht="12.75">
      <c r="A44" s="20" t="s">
        <v>50</v>
      </c>
      <c r="B44" s="9">
        <v>492</v>
      </c>
      <c r="C44" s="9">
        <v>3</v>
      </c>
      <c r="D44" s="9">
        <v>11</v>
      </c>
      <c r="E44" s="9">
        <v>36</v>
      </c>
      <c r="F44" s="9">
        <v>5</v>
      </c>
      <c r="G44" s="9">
        <v>12</v>
      </c>
      <c r="H44" s="9">
        <v>28</v>
      </c>
      <c r="I44" s="9">
        <v>27</v>
      </c>
      <c r="J44" s="9">
        <v>31</v>
      </c>
      <c r="K44" s="9">
        <v>1</v>
      </c>
      <c r="L44" s="10">
        <f t="shared" si="0"/>
        <v>646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24268</v>
      </c>
      <c r="C46" s="11">
        <f t="shared" si="1"/>
        <v>185</v>
      </c>
      <c r="D46" s="11">
        <f t="shared" si="1"/>
        <v>286</v>
      </c>
      <c r="E46" s="11">
        <f t="shared" si="1"/>
        <v>971</v>
      </c>
      <c r="F46" s="11">
        <f t="shared" si="1"/>
        <v>129</v>
      </c>
      <c r="G46" s="11">
        <f t="shared" si="1"/>
        <v>593</v>
      </c>
      <c r="H46" s="11">
        <f t="shared" si="1"/>
        <v>787</v>
      </c>
      <c r="I46" s="11">
        <f t="shared" si="1"/>
        <v>1492</v>
      </c>
      <c r="J46" s="11">
        <f t="shared" si="1"/>
        <v>912</v>
      </c>
      <c r="K46" s="11">
        <f t="shared" si="1"/>
        <v>87</v>
      </c>
      <c r="L46" s="12">
        <f t="shared" si="1"/>
        <v>29710</v>
      </c>
    </row>
    <row r="47" spans="1:12" ht="13.5" thickBot="1">
      <c r="A47" s="22" t="s">
        <v>52</v>
      </c>
      <c r="B47" s="13">
        <f aca="true" t="shared" si="2" ref="B47:L47">(B46/$M13)</f>
        <v>808.9333333333333</v>
      </c>
      <c r="C47" s="13">
        <f t="shared" si="2"/>
        <v>6.166666666666667</v>
      </c>
      <c r="D47" s="13">
        <f t="shared" si="2"/>
        <v>9.533333333333333</v>
      </c>
      <c r="E47" s="13">
        <f t="shared" si="2"/>
        <v>32.36666666666667</v>
      </c>
      <c r="F47" s="13">
        <f t="shared" si="2"/>
        <v>4.3</v>
      </c>
      <c r="G47" s="13">
        <f t="shared" si="2"/>
        <v>19.766666666666666</v>
      </c>
      <c r="H47" s="13">
        <f t="shared" si="2"/>
        <v>26.233333333333334</v>
      </c>
      <c r="I47" s="13">
        <f t="shared" si="2"/>
        <v>49.733333333333334</v>
      </c>
      <c r="J47" s="13">
        <f t="shared" si="2"/>
        <v>30.4</v>
      </c>
      <c r="K47" s="13">
        <f t="shared" si="2"/>
        <v>2.9</v>
      </c>
      <c r="L47" s="14">
        <f t="shared" si="2"/>
        <v>990.3333333333334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1" t="s">
        <v>73</v>
      </c>
      <c r="B50" s="41" t="s">
        <v>74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8" t="s">
        <v>79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7">
      <selection activeCell="N13" sqref="N13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3" max="13" width="0.13671875" style="0" customWidth="1"/>
  </cols>
  <sheetData>
    <row r="7" spans="1:10" ht="12.75">
      <c r="A7" s="49"/>
      <c r="B7" s="49"/>
      <c r="G7" s="1" t="s">
        <v>0</v>
      </c>
      <c r="I7" s="43" t="s">
        <v>61</v>
      </c>
      <c r="J7" s="43"/>
    </row>
    <row r="8" spans="1:11" ht="12.75">
      <c r="A8" s="49"/>
      <c r="B8" s="49"/>
      <c r="G8" s="1" t="s">
        <v>2</v>
      </c>
      <c r="H8" s="2" t="s">
        <v>70</v>
      </c>
      <c r="J8" s="1" t="s">
        <v>3</v>
      </c>
      <c r="K8" s="44">
        <v>2019</v>
      </c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449</v>
      </c>
      <c r="C15" s="9">
        <v>4</v>
      </c>
      <c r="D15" s="9">
        <v>6</v>
      </c>
      <c r="E15" s="9">
        <v>3</v>
      </c>
      <c r="F15" s="9">
        <v>0</v>
      </c>
      <c r="G15" s="9">
        <v>6</v>
      </c>
      <c r="H15" s="9">
        <v>12</v>
      </c>
      <c r="I15" s="9">
        <v>26</v>
      </c>
      <c r="J15" s="9">
        <v>13</v>
      </c>
      <c r="K15" s="9">
        <v>6</v>
      </c>
      <c r="L15" s="10">
        <f aca="true" t="shared" si="0" ref="L15:L45">SUM(B15:K15)</f>
        <v>525</v>
      </c>
    </row>
    <row r="16" spans="1:12" ht="12.75">
      <c r="A16" s="20" t="s">
        <v>22</v>
      </c>
      <c r="B16" s="9">
        <v>250</v>
      </c>
      <c r="C16" s="9">
        <v>3</v>
      </c>
      <c r="D16" s="9">
        <v>4</v>
      </c>
      <c r="E16" s="9">
        <v>19</v>
      </c>
      <c r="F16" s="9">
        <v>1</v>
      </c>
      <c r="G16" s="9">
        <v>1</v>
      </c>
      <c r="H16" s="9">
        <v>13</v>
      </c>
      <c r="I16" s="9">
        <v>42</v>
      </c>
      <c r="J16" s="9">
        <v>18</v>
      </c>
      <c r="K16" s="9">
        <v>0</v>
      </c>
      <c r="L16" s="10">
        <f t="shared" si="0"/>
        <v>351</v>
      </c>
    </row>
    <row r="17" spans="1:12" ht="12.75">
      <c r="A17" s="20" t="s">
        <v>23</v>
      </c>
      <c r="B17" s="9">
        <v>253</v>
      </c>
      <c r="C17" s="9">
        <v>1</v>
      </c>
      <c r="D17" s="9">
        <v>6</v>
      </c>
      <c r="E17" s="9">
        <v>21</v>
      </c>
      <c r="F17" s="9">
        <v>1</v>
      </c>
      <c r="G17" s="9">
        <v>3</v>
      </c>
      <c r="H17" s="9">
        <v>17</v>
      </c>
      <c r="I17" s="9">
        <v>29</v>
      </c>
      <c r="J17" s="9">
        <v>13</v>
      </c>
      <c r="K17" s="9">
        <v>0</v>
      </c>
      <c r="L17" s="10">
        <f t="shared" si="0"/>
        <v>344</v>
      </c>
    </row>
    <row r="18" spans="1:12" ht="12.75">
      <c r="A18" s="20" t="s">
        <v>24</v>
      </c>
      <c r="B18" s="9">
        <v>281</v>
      </c>
      <c r="C18" s="9">
        <v>6</v>
      </c>
      <c r="D18" s="9">
        <v>3</v>
      </c>
      <c r="E18" s="9">
        <v>23</v>
      </c>
      <c r="F18" s="9">
        <v>6</v>
      </c>
      <c r="G18" s="9">
        <v>7</v>
      </c>
      <c r="H18" s="9">
        <v>14</v>
      </c>
      <c r="I18" s="9">
        <v>11</v>
      </c>
      <c r="J18" s="9">
        <v>4</v>
      </c>
      <c r="K18" s="9">
        <v>0</v>
      </c>
      <c r="L18" s="10">
        <f t="shared" si="0"/>
        <v>355</v>
      </c>
    </row>
    <row r="19" spans="1:12" ht="12.75">
      <c r="A19" s="20" t="s">
        <v>25</v>
      </c>
      <c r="B19" s="9">
        <v>282</v>
      </c>
      <c r="C19" s="9">
        <v>2</v>
      </c>
      <c r="D19" s="9">
        <v>5</v>
      </c>
      <c r="E19" s="9">
        <v>24</v>
      </c>
      <c r="F19" s="9">
        <v>5</v>
      </c>
      <c r="G19" s="9">
        <v>2</v>
      </c>
      <c r="H19" s="9">
        <v>14</v>
      </c>
      <c r="I19" s="9">
        <v>30</v>
      </c>
      <c r="J19" s="9">
        <v>64</v>
      </c>
      <c r="K19" s="9">
        <v>0</v>
      </c>
      <c r="L19" s="10">
        <f t="shared" si="0"/>
        <v>428</v>
      </c>
    </row>
    <row r="20" spans="1:12" ht="12.75">
      <c r="A20" s="20" t="s">
        <v>26</v>
      </c>
      <c r="B20" s="9">
        <v>394</v>
      </c>
      <c r="C20" s="9">
        <v>2</v>
      </c>
      <c r="D20" s="9">
        <v>4</v>
      </c>
      <c r="E20" s="9">
        <v>28</v>
      </c>
      <c r="F20" s="9">
        <v>3</v>
      </c>
      <c r="G20" s="9">
        <v>2</v>
      </c>
      <c r="H20" s="9">
        <v>14</v>
      </c>
      <c r="I20" s="9">
        <v>26</v>
      </c>
      <c r="J20" s="9">
        <v>36</v>
      </c>
      <c r="K20" s="9">
        <v>0</v>
      </c>
      <c r="L20" s="10">
        <f t="shared" si="0"/>
        <v>509</v>
      </c>
    </row>
    <row r="21" spans="1:12" ht="12.75">
      <c r="A21" s="20" t="s">
        <v>27</v>
      </c>
      <c r="B21" s="9">
        <v>309</v>
      </c>
      <c r="C21" s="9">
        <v>5</v>
      </c>
      <c r="D21" s="9">
        <v>3</v>
      </c>
      <c r="E21" s="9">
        <v>18</v>
      </c>
      <c r="F21" s="9">
        <v>1</v>
      </c>
      <c r="G21" s="9">
        <v>1</v>
      </c>
      <c r="H21" s="9">
        <v>16</v>
      </c>
      <c r="I21" s="9">
        <v>32</v>
      </c>
      <c r="J21" s="9">
        <v>25</v>
      </c>
      <c r="K21" s="9">
        <v>0</v>
      </c>
      <c r="L21" s="10">
        <f t="shared" si="0"/>
        <v>410</v>
      </c>
    </row>
    <row r="22" spans="1:12" ht="12.75">
      <c r="A22" s="20" t="s">
        <v>28</v>
      </c>
      <c r="B22" s="9">
        <v>331</v>
      </c>
      <c r="C22" s="9">
        <v>1</v>
      </c>
      <c r="D22" s="9">
        <v>6</v>
      </c>
      <c r="E22" s="9">
        <v>5</v>
      </c>
      <c r="F22" s="9">
        <v>0</v>
      </c>
      <c r="G22" s="9">
        <v>0</v>
      </c>
      <c r="H22" s="9">
        <v>11</v>
      </c>
      <c r="I22" s="9">
        <v>24</v>
      </c>
      <c r="J22" s="9">
        <v>11</v>
      </c>
      <c r="K22" s="9">
        <v>0</v>
      </c>
      <c r="L22" s="10">
        <f t="shared" si="0"/>
        <v>389</v>
      </c>
    </row>
    <row r="23" spans="1:12" ht="12.75">
      <c r="A23" s="20" t="s">
        <v>29</v>
      </c>
      <c r="B23" s="9">
        <v>252</v>
      </c>
      <c r="C23" s="9">
        <v>2</v>
      </c>
      <c r="D23" s="9">
        <v>3</v>
      </c>
      <c r="E23" s="9">
        <v>13</v>
      </c>
      <c r="F23" s="9">
        <v>1</v>
      </c>
      <c r="G23" s="9">
        <v>2</v>
      </c>
      <c r="H23" s="9">
        <v>14</v>
      </c>
      <c r="I23" s="9">
        <v>47</v>
      </c>
      <c r="J23" s="9">
        <v>10</v>
      </c>
      <c r="K23" s="9">
        <v>0</v>
      </c>
      <c r="L23" s="10">
        <f t="shared" si="0"/>
        <v>344</v>
      </c>
    </row>
    <row r="24" spans="1:12" ht="12.75">
      <c r="A24" s="20" t="s">
        <v>30</v>
      </c>
      <c r="B24" s="9">
        <v>270</v>
      </c>
      <c r="C24" s="9">
        <v>1</v>
      </c>
      <c r="D24" s="9">
        <v>5</v>
      </c>
      <c r="E24" s="9">
        <v>23</v>
      </c>
      <c r="F24" s="9">
        <v>3</v>
      </c>
      <c r="G24" s="9">
        <v>1</v>
      </c>
      <c r="H24" s="9">
        <v>17</v>
      </c>
      <c r="I24" s="9">
        <v>38</v>
      </c>
      <c r="J24" s="9">
        <v>15</v>
      </c>
      <c r="K24" s="9">
        <v>2</v>
      </c>
      <c r="L24" s="10">
        <f t="shared" si="0"/>
        <v>375</v>
      </c>
    </row>
    <row r="25" spans="1:12" ht="12.75">
      <c r="A25" s="20" t="s">
        <v>31</v>
      </c>
      <c r="B25" s="9">
        <v>295</v>
      </c>
      <c r="C25" s="9">
        <v>2</v>
      </c>
      <c r="D25" s="9">
        <v>4</v>
      </c>
      <c r="E25" s="9">
        <v>20</v>
      </c>
      <c r="F25" s="9">
        <v>8</v>
      </c>
      <c r="G25" s="9">
        <v>4</v>
      </c>
      <c r="H25" s="9">
        <v>14</v>
      </c>
      <c r="I25" s="9">
        <v>31</v>
      </c>
      <c r="J25" s="9">
        <v>24</v>
      </c>
      <c r="K25" s="9">
        <v>0</v>
      </c>
      <c r="L25" s="10">
        <f t="shared" si="0"/>
        <v>402</v>
      </c>
    </row>
    <row r="26" spans="1:12" ht="12.75">
      <c r="A26" s="20" t="s">
        <v>32</v>
      </c>
      <c r="B26" s="9">
        <v>344</v>
      </c>
      <c r="C26" s="9">
        <v>4</v>
      </c>
      <c r="D26" s="9">
        <v>6</v>
      </c>
      <c r="E26" s="9">
        <v>17</v>
      </c>
      <c r="F26" s="9">
        <v>3</v>
      </c>
      <c r="G26" s="9">
        <v>1</v>
      </c>
      <c r="H26" s="9">
        <v>11</v>
      </c>
      <c r="I26" s="9">
        <v>33</v>
      </c>
      <c r="J26" s="9">
        <v>30</v>
      </c>
      <c r="K26" s="9">
        <v>2</v>
      </c>
      <c r="L26" s="10">
        <f t="shared" si="0"/>
        <v>451</v>
      </c>
    </row>
    <row r="27" spans="1:12" ht="12.75">
      <c r="A27" s="20" t="s">
        <v>33</v>
      </c>
      <c r="B27" s="9">
        <v>464</v>
      </c>
      <c r="C27" s="9">
        <v>6</v>
      </c>
      <c r="D27" s="9">
        <v>4</v>
      </c>
      <c r="E27" s="9">
        <v>23</v>
      </c>
      <c r="F27" s="9">
        <v>2</v>
      </c>
      <c r="G27" s="9">
        <v>2</v>
      </c>
      <c r="H27" s="9">
        <v>16</v>
      </c>
      <c r="I27" s="9">
        <v>36</v>
      </c>
      <c r="J27" s="9">
        <v>40</v>
      </c>
      <c r="K27" s="9">
        <v>1</v>
      </c>
      <c r="L27" s="10">
        <f t="shared" si="0"/>
        <v>594</v>
      </c>
    </row>
    <row r="28" spans="1:12" ht="12.75">
      <c r="A28" s="20" t="s">
        <v>34</v>
      </c>
      <c r="B28" s="9">
        <v>396</v>
      </c>
      <c r="C28" s="9">
        <v>6</v>
      </c>
      <c r="D28" s="9">
        <v>5</v>
      </c>
      <c r="E28" s="9">
        <v>15</v>
      </c>
      <c r="F28" s="9">
        <v>3</v>
      </c>
      <c r="G28" s="9">
        <v>4</v>
      </c>
      <c r="H28" s="9">
        <v>15</v>
      </c>
      <c r="I28" s="9">
        <v>33</v>
      </c>
      <c r="J28" s="9">
        <v>23</v>
      </c>
      <c r="K28" s="9">
        <v>0</v>
      </c>
      <c r="L28" s="10">
        <f t="shared" si="0"/>
        <v>500</v>
      </c>
    </row>
    <row r="29" spans="1:12" ht="12.75">
      <c r="A29" s="20" t="s">
        <v>35</v>
      </c>
      <c r="B29" s="9">
        <v>328</v>
      </c>
      <c r="C29" s="9">
        <v>5</v>
      </c>
      <c r="D29" s="9">
        <v>2</v>
      </c>
      <c r="E29" s="9">
        <v>17</v>
      </c>
      <c r="F29" s="9">
        <v>1</v>
      </c>
      <c r="G29" s="9">
        <v>0</v>
      </c>
      <c r="H29" s="9">
        <v>7</v>
      </c>
      <c r="I29" s="9">
        <v>6</v>
      </c>
      <c r="J29" s="9">
        <v>8</v>
      </c>
      <c r="K29" s="9">
        <v>0</v>
      </c>
      <c r="L29" s="10">
        <f t="shared" si="0"/>
        <v>374</v>
      </c>
    </row>
    <row r="30" spans="1:12" ht="12.75">
      <c r="A30" s="20" t="s">
        <v>36</v>
      </c>
      <c r="B30" s="9">
        <v>512</v>
      </c>
      <c r="C30" s="9">
        <v>2</v>
      </c>
      <c r="D30" s="9">
        <v>6</v>
      </c>
      <c r="E30" s="9">
        <v>25</v>
      </c>
      <c r="F30" s="9">
        <v>2</v>
      </c>
      <c r="G30" s="9">
        <v>0</v>
      </c>
      <c r="H30" s="9">
        <v>12</v>
      </c>
      <c r="I30" s="9">
        <v>42</v>
      </c>
      <c r="J30" s="9">
        <v>16</v>
      </c>
      <c r="K30" s="9">
        <v>7</v>
      </c>
      <c r="L30" s="10">
        <f t="shared" si="0"/>
        <v>624</v>
      </c>
    </row>
    <row r="31" spans="1:12" ht="12.75">
      <c r="A31" s="20" t="s">
        <v>37</v>
      </c>
      <c r="B31" s="9">
        <v>552</v>
      </c>
      <c r="C31" s="9">
        <v>5</v>
      </c>
      <c r="D31" s="9">
        <v>6</v>
      </c>
      <c r="E31" s="9">
        <v>11</v>
      </c>
      <c r="F31" s="9">
        <v>0</v>
      </c>
      <c r="G31" s="9">
        <v>3</v>
      </c>
      <c r="H31" s="9">
        <v>15</v>
      </c>
      <c r="I31" s="9">
        <v>36</v>
      </c>
      <c r="J31" s="9">
        <v>17</v>
      </c>
      <c r="K31" s="9">
        <v>3</v>
      </c>
      <c r="L31" s="10">
        <f t="shared" si="0"/>
        <v>648</v>
      </c>
    </row>
    <row r="32" spans="1:12" ht="12.75">
      <c r="A32" s="20" t="s">
        <v>38</v>
      </c>
      <c r="B32" s="9">
        <v>469</v>
      </c>
      <c r="C32" s="9">
        <v>4</v>
      </c>
      <c r="D32" s="9">
        <v>5</v>
      </c>
      <c r="E32" s="9">
        <v>2</v>
      </c>
      <c r="F32" s="9">
        <v>1</v>
      </c>
      <c r="G32" s="9">
        <v>0</v>
      </c>
      <c r="H32" s="9">
        <v>10</v>
      </c>
      <c r="I32" s="9">
        <v>11</v>
      </c>
      <c r="J32" s="9">
        <v>3</v>
      </c>
      <c r="K32" s="9">
        <v>1</v>
      </c>
      <c r="L32" s="10">
        <f t="shared" si="0"/>
        <v>506</v>
      </c>
    </row>
    <row r="33" spans="1:12" ht="12.75">
      <c r="A33" s="20" t="s">
        <v>39</v>
      </c>
      <c r="B33" s="9">
        <v>623</v>
      </c>
      <c r="C33" s="9">
        <v>3</v>
      </c>
      <c r="D33" s="9">
        <v>1</v>
      </c>
      <c r="E33" s="9">
        <v>0</v>
      </c>
      <c r="F33" s="9">
        <v>0</v>
      </c>
      <c r="G33" s="9">
        <v>0</v>
      </c>
      <c r="H33" s="9">
        <v>4</v>
      </c>
      <c r="I33" s="9">
        <v>23</v>
      </c>
      <c r="J33" s="9">
        <v>3</v>
      </c>
      <c r="K33" s="9">
        <v>2</v>
      </c>
      <c r="L33" s="10">
        <f t="shared" si="0"/>
        <v>659</v>
      </c>
    </row>
    <row r="34" spans="1:12" ht="12.75">
      <c r="A34" s="20" t="s">
        <v>40</v>
      </c>
      <c r="B34" s="9">
        <v>767</v>
      </c>
      <c r="C34" s="9">
        <v>1</v>
      </c>
      <c r="D34" s="9">
        <v>4</v>
      </c>
      <c r="E34" s="9">
        <v>2</v>
      </c>
      <c r="F34" s="9">
        <v>0</v>
      </c>
      <c r="G34" s="9">
        <v>0</v>
      </c>
      <c r="H34" s="9">
        <v>5</v>
      </c>
      <c r="I34" s="9">
        <v>18</v>
      </c>
      <c r="J34" s="9">
        <v>0</v>
      </c>
      <c r="K34" s="9">
        <v>2</v>
      </c>
      <c r="L34" s="10">
        <f t="shared" si="0"/>
        <v>799</v>
      </c>
    </row>
    <row r="35" spans="1:12" ht="12.75">
      <c r="A35" s="20" t="s">
        <v>41</v>
      </c>
      <c r="B35" s="9">
        <v>770</v>
      </c>
      <c r="C35" s="9">
        <v>1</v>
      </c>
      <c r="D35" s="9">
        <v>6</v>
      </c>
      <c r="E35" s="9">
        <v>10</v>
      </c>
      <c r="F35" s="9">
        <v>0</v>
      </c>
      <c r="G35" s="9">
        <v>0</v>
      </c>
      <c r="H35" s="9">
        <v>6</v>
      </c>
      <c r="I35" s="9">
        <v>28</v>
      </c>
      <c r="J35" s="9">
        <v>23</v>
      </c>
      <c r="K35" s="9">
        <v>2</v>
      </c>
      <c r="L35" s="10">
        <f t="shared" si="0"/>
        <v>846</v>
      </c>
    </row>
    <row r="36" spans="1:12" ht="12.75">
      <c r="A36" s="20" t="s">
        <v>42</v>
      </c>
      <c r="B36" s="9">
        <v>716</v>
      </c>
      <c r="C36" s="9">
        <v>5</v>
      </c>
      <c r="D36" s="9">
        <v>7</v>
      </c>
      <c r="E36" s="9">
        <v>3</v>
      </c>
      <c r="F36" s="9">
        <v>0</v>
      </c>
      <c r="G36" s="9">
        <v>0</v>
      </c>
      <c r="H36" s="9">
        <v>8</v>
      </c>
      <c r="I36" s="9">
        <v>21</v>
      </c>
      <c r="J36" s="9">
        <v>9</v>
      </c>
      <c r="K36" s="9">
        <v>3</v>
      </c>
      <c r="L36" s="10">
        <f t="shared" si="0"/>
        <v>772</v>
      </c>
    </row>
    <row r="37" spans="1:12" ht="12.75">
      <c r="A37" s="20" t="s">
        <v>43</v>
      </c>
      <c r="B37" s="9">
        <v>333</v>
      </c>
      <c r="C37" s="9">
        <v>4</v>
      </c>
      <c r="D37" s="9">
        <v>6</v>
      </c>
      <c r="E37" s="9">
        <v>18</v>
      </c>
      <c r="F37" s="9">
        <v>0</v>
      </c>
      <c r="G37" s="9">
        <v>1</v>
      </c>
      <c r="H37" s="9">
        <v>14</v>
      </c>
      <c r="I37" s="9">
        <v>27</v>
      </c>
      <c r="J37" s="9">
        <v>18</v>
      </c>
      <c r="K37" s="9">
        <v>1</v>
      </c>
      <c r="L37" s="10">
        <f t="shared" si="0"/>
        <v>422</v>
      </c>
    </row>
    <row r="38" spans="1:12" ht="12.75">
      <c r="A38" s="20" t="s">
        <v>44</v>
      </c>
      <c r="B38" s="9">
        <v>320</v>
      </c>
      <c r="C38" s="9">
        <v>2</v>
      </c>
      <c r="D38" s="9">
        <v>6</v>
      </c>
      <c r="E38" s="9">
        <v>23</v>
      </c>
      <c r="F38" s="9">
        <v>1</v>
      </c>
      <c r="G38" s="9">
        <v>2</v>
      </c>
      <c r="H38" s="9">
        <v>19</v>
      </c>
      <c r="I38" s="9">
        <v>23</v>
      </c>
      <c r="J38" s="9">
        <v>36</v>
      </c>
      <c r="K38" s="9">
        <v>1</v>
      </c>
      <c r="L38" s="10">
        <f t="shared" si="0"/>
        <v>433</v>
      </c>
    </row>
    <row r="39" spans="1:12" ht="12.75">
      <c r="A39" s="20" t="s">
        <v>45</v>
      </c>
      <c r="B39" s="9">
        <v>331</v>
      </c>
      <c r="C39" s="9">
        <v>1</v>
      </c>
      <c r="D39" s="9">
        <v>4</v>
      </c>
      <c r="E39" s="9">
        <v>23</v>
      </c>
      <c r="F39" s="9">
        <v>2</v>
      </c>
      <c r="G39" s="9">
        <v>3</v>
      </c>
      <c r="H39" s="9">
        <v>18</v>
      </c>
      <c r="I39" s="9">
        <v>49</v>
      </c>
      <c r="J39" s="9">
        <v>19</v>
      </c>
      <c r="K39" s="9">
        <v>0</v>
      </c>
      <c r="L39" s="10">
        <f t="shared" si="0"/>
        <v>450</v>
      </c>
    </row>
    <row r="40" spans="1:12" ht="12.75">
      <c r="A40" s="20" t="s">
        <v>46</v>
      </c>
      <c r="B40" s="9">
        <v>366</v>
      </c>
      <c r="C40" s="9">
        <v>5</v>
      </c>
      <c r="D40" s="9">
        <v>5</v>
      </c>
      <c r="E40" s="9">
        <v>27</v>
      </c>
      <c r="F40" s="9">
        <v>3</v>
      </c>
      <c r="G40" s="9">
        <v>7</v>
      </c>
      <c r="H40" s="9">
        <v>15</v>
      </c>
      <c r="I40" s="9">
        <v>33</v>
      </c>
      <c r="J40" s="9">
        <v>16</v>
      </c>
      <c r="K40" s="9">
        <v>1</v>
      </c>
      <c r="L40" s="10">
        <f t="shared" si="0"/>
        <v>478</v>
      </c>
    </row>
    <row r="41" spans="1:12" ht="12.75">
      <c r="A41" s="20" t="s">
        <v>47</v>
      </c>
      <c r="B41" s="9">
        <v>432</v>
      </c>
      <c r="C41" s="9">
        <v>3</v>
      </c>
      <c r="D41" s="9">
        <v>4</v>
      </c>
      <c r="E41" s="9">
        <v>27</v>
      </c>
      <c r="F41" s="9">
        <v>4</v>
      </c>
      <c r="G41" s="9">
        <v>2</v>
      </c>
      <c r="H41" s="9">
        <v>20</v>
      </c>
      <c r="I41" s="9">
        <v>53</v>
      </c>
      <c r="J41" s="9">
        <v>18</v>
      </c>
      <c r="K41" s="9">
        <v>1</v>
      </c>
      <c r="L41" s="10">
        <f t="shared" si="0"/>
        <v>564</v>
      </c>
    </row>
    <row r="42" spans="1:12" ht="12.75">
      <c r="A42" s="20" t="s">
        <v>48</v>
      </c>
      <c r="B42" s="9">
        <v>387</v>
      </c>
      <c r="C42" s="9">
        <v>4</v>
      </c>
      <c r="D42" s="9">
        <v>4</v>
      </c>
      <c r="E42" s="9">
        <v>18</v>
      </c>
      <c r="F42" s="9">
        <v>2</v>
      </c>
      <c r="G42" s="9">
        <v>0</v>
      </c>
      <c r="H42" s="9">
        <v>21</v>
      </c>
      <c r="I42" s="9">
        <v>28</v>
      </c>
      <c r="J42" s="9">
        <v>13</v>
      </c>
      <c r="K42" s="9">
        <v>1</v>
      </c>
      <c r="L42" s="10">
        <f t="shared" si="0"/>
        <v>478</v>
      </c>
    </row>
    <row r="43" spans="1:12" ht="12.75">
      <c r="A43" s="20" t="s">
        <v>49</v>
      </c>
      <c r="B43" s="9">
        <v>346</v>
      </c>
      <c r="C43" s="9">
        <v>2</v>
      </c>
      <c r="D43" s="9">
        <v>6</v>
      </c>
      <c r="E43" s="9">
        <v>10</v>
      </c>
      <c r="F43" s="9">
        <v>0</v>
      </c>
      <c r="G43" s="9">
        <v>2</v>
      </c>
      <c r="H43" s="9">
        <v>10</v>
      </c>
      <c r="I43" s="9">
        <v>24</v>
      </c>
      <c r="J43" s="9">
        <v>11</v>
      </c>
      <c r="K43" s="9">
        <v>3</v>
      </c>
      <c r="L43" s="10">
        <f t="shared" si="0"/>
        <v>414</v>
      </c>
    </row>
    <row r="44" spans="1:12" ht="12.75">
      <c r="A44" s="20" t="s">
        <v>50</v>
      </c>
      <c r="B44" s="9">
        <v>224</v>
      </c>
      <c r="C44" s="9">
        <v>1</v>
      </c>
      <c r="D44" s="9">
        <v>5</v>
      </c>
      <c r="E44" s="9">
        <v>14</v>
      </c>
      <c r="F44" s="9">
        <v>2</v>
      </c>
      <c r="G44" s="9">
        <v>1</v>
      </c>
      <c r="H44" s="9">
        <v>14</v>
      </c>
      <c r="I44" s="9">
        <v>19</v>
      </c>
      <c r="J44" s="9">
        <v>30</v>
      </c>
      <c r="K44" s="9">
        <v>0</v>
      </c>
      <c r="L44" s="10">
        <f t="shared" si="0"/>
        <v>310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12046</v>
      </c>
      <c r="C46" s="11">
        <f t="shared" si="1"/>
        <v>93</v>
      </c>
      <c r="D46" s="11">
        <f t="shared" si="1"/>
        <v>141</v>
      </c>
      <c r="E46" s="11">
        <f t="shared" si="1"/>
        <v>482</v>
      </c>
      <c r="F46" s="11">
        <f t="shared" si="1"/>
        <v>55</v>
      </c>
      <c r="G46" s="11">
        <f t="shared" si="1"/>
        <v>57</v>
      </c>
      <c r="H46" s="11">
        <f t="shared" si="1"/>
        <v>396</v>
      </c>
      <c r="I46" s="11">
        <f t="shared" si="1"/>
        <v>879</v>
      </c>
      <c r="J46" s="11">
        <f t="shared" si="1"/>
        <v>566</v>
      </c>
      <c r="K46" s="11">
        <f t="shared" si="1"/>
        <v>39</v>
      </c>
      <c r="L46" s="12">
        <f t="shared" si="1"/>
        <v>14754</v>
      </c>
    </row>
    <row r="47" spans="1:12" ht="13.5" thickBot="1">
      <c r="A47" s="22" t="s">
        <v>52</v>
      </c>
      <c r="B47" s="13">
        <f>(B46/$M$13)</f>
        <v>401.53333333333336</v>
      </c>
      <c r="C47" s="13">
        <f>(C46/$M$13)</f>
        <v>3.1</v>
      </c>
      <c r="D47" s="13">
        <f aca="true" t="shared" si="2" ref="D47:K47">(D46/$M$13)</f>
        <v>4.7</v>
      </c>
      <c r="E47" s="13">
        <f t="shared" si="2"/>
        <v>16.066666666666666</v>
      </c>
      <c r="F47" s="13">
        <f t="shared" si="2"/>
        <v>1.8333333333333333</v>
      </c>
      <c r="G47" s="13">
        <f t="shared" si="2"/>
        <v>1.9</v>
      </c>
      <c r="H47" s="13">
        <f t="shared" si="2"/>
        <v>13.2</v>
      </c>
      <c r="I47" s="13">
        <f t="shared" si="2"/>
        <v>29.3</v>
      </c>
      <c r="J47" s="13">
        <f t="shared" si="2"/>
        <v>18.866666666666667</v>
      </c>
      <c r="K47" s="13">
        <f t="shared" si="2"/>
        <v>1.3</v>
      </c>
      <c r="L47" s="14">
        <f>SUM(B47:K47)</f>
        <v>491.8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2" t="s">
        <v>73</v>
      </c>
      <c r="B50" s="41" t="s">
        <v>75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K5" sqref="K5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13671875" style="0" customWidth="1"/>
  </cols>
  <sheetData>
    <row r="7" spans="1:10" ht="12.75">
      <c r="A7" s="49"/>
      <c r="B7" s="49"/>
      <c r="G7" s="1" t="s">
        <v>0</v>
      </c>
      <c r="I7" s="43" t="s">
        <v>61</v>
      </c>
      <c r="J7" s="43"/>
    </row>
    <row r="8" spans="1:11" ht="12.75">
      <c r="A8" s="49"/>
      <c r="B8" s="49"/>
      <c r="G8" s="1" t="s">
        <v>2</v>
      </c>
      <c r="H8" s="2" t="s">
        <v>70</v>
      </c>
      <c r="J8" s="1" t="s">
        <v>3</v>
      </c>
      <c r="K8" s="44">
        <v>2019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426</v>
      </c>
      <c r="C15" s="9">
        <v>2</v>
      </c>
      <c r="D15" s="9">
        <v>3</v>
      </c>
      <c r="E15" s="9">
        <v>7</v>
      </c>
      <c r="F15" s="9">
        <v>2</v>
      </c>
      <c r="G15" s="9">
        <v>16</v>
      </c>
      <c r="H15" s="9">
        <v>13</v>
      </c>
      <c r="I15" s="9">
        <v>14</v>
      </c>
      <c r="J15" s="9">
        <v>4</v>
      </c>
      <c r="K15" s="9">
        <v>6</v>
      </c>
      <c r="L15" s="10">
        <f aca="true" t="shared" si="0" ref="L15:L45">SUM(B15:K15)</f>
        <v>493</v>
      </c>
    </row>
    <row r="16" spans="1:12" ht="12.75">
      <c r="A16" s="20" t="s">
        <v>22</v>
      </c>
      <c r="B16" s="9">
        <v>315</v>
      </c>
      <c r="C16" s="9">
        <v>5</v>
      </c>
      <c r="D16" s="9">
        <v>6</v>
      </c>
      <c r="E16" s="9">
        <v>22</v>
      </c>
      <c r="F16" s="9">
        <v>3</v>
      </c>
      <c r="G16" s="9">
        <v>11</v>
      </c>
      <c r="H16" s="9">
        <v>13</v>
      </c>
      <c r="I16" s="9">
        <v>18</v>
      </c>
      <c r="J16" s="9">
        <v>2</v>
      </c>
      <c r="K16" s="9">
        <v>0</v>
      </c>
      <c r="L16" s="10">
        <f t="shared" si="0"/>
        <v>395</v>
      </c>
    </row>
    <row r="17" spans="1:12" ht="12.75">
      <c r="A17" s="20" t="s">
        <v>23</v>
      </c>
      <c r="B17" s="9">
        <v>286</v>
      </c>
      <c r="C17" s="9">
        <v>3</v>
      </c>
      <c r="D17" s="9">
        <v>4</v>
      </c>
      <c r="E17" s="9">
        <v>26</v>
      </c>
      <c r="F17" s="9">
        <v>2</v>
      </c>
      <c r="G17" s="9">
        <v>42</v>
      </c>
      <c r="H17" s="9">
        <v>17</v>
      </c>
      <c r="I17" s="9">
        <v>24</v>
      </c>
      <c r="J17" s="9">
        <v>14</v>
      </c>
      <c r="K17" s="9">
        <v>0</v>
      </c>
      <c r="L17" s="10">
        <f t="shared" si="0"/>
        <v>418</v>
      </c>
    </row>
    <row r="18" spans="1:12" ht="12.75">
      <c r="A18" s="20" t="s">
        <v>24</v>
      </c>
      <c r="B18" s="9">
        <v>284</v>
      </c>
      <c r="C18" s="9">
        <v>2</v>
      </c>
      <c r="D18" s="9">
        <v>3</v>
      </c>
      <c r="E18" s="9">
        <v>19</v>
      </c>
      <c r="F18" s="9">
        <v>4</v>
      </c>
      <c r="G18" s="9">
        <v>19</v>
      </c>
      <c r="H18" s="9">
        <v>14</v>
      </c>
      <c r="I18" s="9">
        <v>25</v>
      </c>
      <c r="J18" s="9">
        <v>6</v>
      </c>
      <c r="K18" s="9">
        <v>0</v>
      </c>
      <c r="L18" s="10">
        <f t="shared" si="0"/>
        <v>376</v>
      </c>
    </row>
    <row r="19" spans="1:12" ht="12.75">
      <c r="A19" s="20" t="s">
        <v>25</v>
      </c>
      <c r="B19" s="9">
        <v>283</v>
      </c>
      <c r="C19" s="9">
        <v>1</v>
      </c>
      <c r="D19" s="9">
        <v>4</v>
      </c>
      <c r="E19" s="9">
        <v>24</v>
      </c>
      <c r="F19" s="9">
        <v>6</v>
      </c>
      <c r="G19" s="9">
        <v>15</v>
      </c>
      <c r="H19" s="9">
        <v>16</v>
      </c>
      <c r="I19" s="9">
        <v>19</v>
      </c>
      <c r="J19" s="9">
        <v>17</v>
      </c>
      <c r="K19" s="9">
        <v>0</v>
      </c>
      <c r="L19" s="10">
        <f t="shared" si="0"/>
        <v>385</v>
      </c>
    </row>
    <row r="20" spans="1:12" ht="12.75">
      <c r="A20" s="20" t="s">
        <v>26</v>
      </c>
      <c r="B20" s="9">
        <v>296</v>
      </c>
      <c r="C20" s="9">
        <v>2</v>
      </c>
      <c r="D20" s="9">
        <v>4</v>
      </c>
      <c r="E20" s="9">
        <v>17</v>
      </c>
      <c r="F20" s="9">
        <v>0</v>
      </c>
      <c r="G20" s="9">
        <v>7</v>
      </c>
      <c r="H20" s="9">
        <v>16</v>
      </c>
      <c r="I20" s="9">
        <v>23</v>
      </c>
      <c r="J20" s="9">
        <v>16</v>
      </c>
      <c r="K20" s="9">
        <v>0</v>
      </c>
      <c r="L20" s="10">
        <f t="shared" si="0"/>
        <v>381</v>
      </c>
    </row>
    <row r="21" spans="1:12" ht="12.75">
      <c r="A21" s="20" t="s">
        <v>27</v>
      </c>
      <c r="B21" s="9">
        <v>338</v>
      </c>
      <c r="C21" s="9">
        <v>6</v>
      </c>
      <c r="D21" s="9">
        <v>6</v>
      </c>
      <c r="E21" s="9">
        <v>16</v>
      </c>
      <c r="F21" s="9">
        <v>2</v>
      </c>
      <c r="G21" s="9">
        <v>8</v>
      </c>
      <c r="H21" s="9">
        <v>15</v>
      </c>
      <c r="I21" s="9">
        <v>23</v>
      </c>
      <c r="J21" s="9">
        <v>41</v>
      </c>
      <c r="K21" s="9">
        <v>0</v>
      </c>
      <c r="L21" s="10">
        <f t="shared" si="0"/>
        <v>455</v>
      </c>
    </row>
    <row r="22" spans="1:12" ht="12.75">
      <c r="A22" s="20" t="s">
        <v>28</v>
      </c>
      <c r="B22" s="9">
        <v>340</v>
      </c>
      <c r="C22" s="9">
        <v>3</v>
      </c>
      <c r="D22" s="9">
        <v>3</v>
      </c>
      <c r="E22" s="9">
        <v>2</v>
      </c>
      <c r="F22" s="9">
        <v>0</v>
      </c>
      <c r="G22" s="9">
        <v>6</v>
      </c>
      <c r="H22" s="9">
        <v>10</v>
      </c>
      <c r="I22" s="9">
        <v>11</v>
      </c>
      <c r="J22" s="9">
        <v>8</v>
      </c>
      <c r="K22" s="9">
        <v>0</v>
      </c>
      <c r="L22" s="10">
        <f t="shared" si="0"/>
        <v>383</v>
      </c>
    </row>
    <row r="23" spans="1:12" ht="12.75">
      <c r="A23" s="20" t="s">
        <v>29</v>
      </c>
      <c r="B23" s="9">
        <v>291</v>
      </c>
      <c r="C23" s="9">
        <v>3</v>
      </c>
      <c r="D23" s="9">
        <v>5</v>
      </c>
      <c r="E23" s="9">
        <v>14</v>
      </c>
      <c r="F23" s="9">
        <v>0</v>
      </c>
      <c r="G23" s="9">
        <v>13</v>
      </c>
      <c r="H23" s="9">
        <v>14</v>
      </c>
      <c r="I23" s="9">
        <v>19</v>
      </c>
      <c r="J23" s="9">
        <v>0</v>
      </c>
      <c r="K23" s="9">
        <v>1</v>
      </c>
      <c r="L23" s="10">
        <f t="shared" si="0"/>
        <v>360</v>
      </c>
    </row>
    <row r="24" spans="1:12" ht="12.75">
      <c r="A24" s="20" t="s">
        <v>30</v>
      </c>
      <c r="B24" s="9">
        <v>271</v>
      </c>
      <c r="C24" s="9">
        <v>0</v>
      </c>
      <c r="D24" s="9">
        <v>4</v>
      </c>
      <c r="E24" s="9">
        <v>29</v>
      </c>
      <c r="F24" s="9">
        <v>5</v>
      </c>
      <c r="G24" s="9">
        <v>39</v>
      </c>
      <c r="H24" s="9">
        <v>17</v>
      </c>
      <c r="I24" s="9">
        <v>27</v>
      </c>
      <c r="J24" s="9">
        <v>7</v>
      </c>
      <c r="K24" s="9">
        <v>3</v>
      </c>
      <c r="L24" s="10">
        <f t="shared" si="0"/>
        <v>402</v>
      </c>
    </row>
    <row r="25" spans="1:12" ht="12.75">
      <c r="A25" s="20" t="s">
        <v>31</v>
      </c>
      <c r="B25" s="9">
        <v>292</v>
      </c>
      <c r="C25" s="9">
        <v>5</v>
      </c>
      <c r="D25" s="9">
        <v>5</v>
      </c>
      <c r="E25" s="9">
        <v>27</v>
      </c>
      <c r="F25" s="9">
        <v>8</v>
      </c>
      <c r="G25" s="9">
        <v>38</v>
      </c>
      <c r="H25" s="9">
        <v>13</v>
      </c>
      <c r="I25" s="9">
        <v>27</v>
      </c>
      <c r="J25" s="9">
        <v>11</v>
      </c>
      <c r="K25" s="9">
        <v>4</v>
      </c>
      <c r="L25" s="10">
        <f t="shared" si="0"/>
        <v>430</v>
      </c>
    </row>
    <row r="26" spans="1:12" ht="12.75">
      <c r="A26" s="20" t="s">
        <v>32</v>
      </c>
      <c r="B26" s="9">
        <v>346</v>
      </c>
      <c r="C26" s="9">
        <v>4</v>
      </c>
      <c r="D26" s="9">
        <v>5</v>
      </c>
      <c r="E26" s="9">
        <v>23</v>
      </c>
      <c r="F26" s="9">
        <v>4</v>
      </c>
      <c r="G26" s="9">
        <v>31</v>
      </c>
      <c r="H26" s="9">
        <v>13</v>
      </c>
      <c r="I26" s="9">
        <v>28</v>
      </c>
      <c r="J26" s="9">
        <v>9</v>
      </c>
      <c r="K26" s="9">
        <v>2</v>
      </c>
      <c r="L26" s="10">
        <f t="shared" si="0"/>
        <v>465</v>
      </c>
    </row>
    <row r="27" spans="1:12" ht="12.75">
      <c r="A27" s="20" t="s">
        <v>33</v>
      </c>
      <c r="B27" s="9">
        <v>388</v>
      </c>
      <c r="C27" s="9">
        <v>1</v>
      </c>
      <c r="D27" s="9">
        <v>5</v>
      </c>
      <c r="E27" s="9">
        <v>17</v>
      </c>
      <c r="F27" s="9">
        <v>3</v>
      </c>
      <c r="G27" s="9">
        <v>9</v>
      </c>
      <c r="H27" s="9">
        <v>23</v>
      </c>
      <c r="I27" s="9">
        <v>19</v>
      </c>
      <c r="J27" s="9">
        <v>23</v>
      </c>
      <c r="K27" s="9">
        <v>10</v>
      </c>
      <c r="L27" s="10">
        <f t="shared" si="0"/>
        <v>498</v>
      </c>
    </row>
    <row r="28" spans="1:12" ht="12.75">
      <c r="A28" s="20" t="s">
        <v>34</v>
      </c>
      <c r="B28" s="9">
        <v>502</v>
      </c>
      <c r="C28" s="9">
        <v>3</v>
      </c>
      <c r="D28" s="9">
        <v>7</v>
      </c>
      <c r="E28" s="9">
        <v>13</v>
      </c>
      <c r="F28" s="9">
        <v>3</v>
      </c>
      <c r="G28" s="9">
        <v>28</v>
      </c>
      <c r="H28" s="9">
        <v>14</v>
      </c>
      <c r="I28" s="9">
        <v>28</v>
      </c>
      <c r="J28" s="9">
        <v>34</v>
      </c>
      <c r="K28" s="9">
        <v>3</v>
      </c>
      <c r="L28" s="10">
        <f t="shared" si="0"/>
        <v>635</v>
      </c>
    </row>
    <row r="29" spans="1:12" ht="12.75">
      <c r="A29" s="20" t="s">
        <v>35</v>
      </c>
      <c r="B29" s="9">
        <v>408</v>
      </c>
      <c r="C29" s="9">
        <v>5</v>
      </c>
      <c r="D29" s="9">
        <v>2</v>
      </c>
      <c r="E29" s="9">
        <v>6</v>
      </c>
      <c r="F29" s="9">
        <v>0</v>
      </c>
      <c r="G29" s="9">
        <v>1</v>
      </c>
      <c r="H29" s="9">
        <v>7</v>
      </c>
      <c r="I29" s="9">
        <v>28</v>
      </c>
      <c r="J29" s="9">
        <v>18</v>
      </c>
      <c r="K29" s="9">
        <v>0</v>
      </c>
      <c r="L29" s="10">
        <f t="shared" si="0"/>
        <v>475</v>
      </c>
    </row>
    <row r="30" spans="1:12" ht="12.75">
      <c r="A30" s="20" t="s">
        <v>36</v>
      </c>
      <c r="B30" s="9">
        <v>550</v>
      </c>
      <c r="C30" s="9">
        <v>8</v>
      </c>
      <c r="D30" s="9">
        <v>7</v>
      </c>
      <c r="E30" s="9">
        <v>27</v>
      </c>
      <c r="F30" s="9">
        <v>0</v>
      </c>
      <c r="G30" s="9">
        <v>11</v>
      </c>
      <c r="H30" s="9">
        <v>11</v>
      </c>
      <c r="I30" s="9">
        <v>26</v>
      </c>
      <c r="J30" s="9">
        <v>3</v>
      </c>
      <c r="K30" s="9">
        <v>0</v>
      </c>
      <c r="L30" s="10">
        <f t="shared" si="0"/>
        <v>643</v>
      </c>
    </row>
    <row r="31" spans="1:12" ht="12.75">
      <c r="A31" s="20" t="s">
        <v>37</v>
      </c>
      <c r="B31" s="9">
        <v>664</v>
      </c>
      <c r="C31" s="9">
        <v>10</v>
      </c>
      <c r="D31" s="9">
        <v>5</v>
      </c>
      <c r="E31" s="9">
        <v>11</v>
      </c>
      <c r="F31" s="9">
        <v>3</v>
      </c>
      <c r="G31" s="9">
        <v>32</v>
      </c>
      <c r="H31" s="9">
        <v>13</v>
      </c>
      <c r="I31" s="9">
        <v>19</v>
      </c>
      <c r="J31" s="9">
        <v>19</v>
      </c>
      <c r="K31" s="9">
        <v>0</v>
      </c>
      <c r="L31" s="10">
        <f t="shared" si="0"/>
        <v>776</v>
      </c>
    </row>
    <row r="32" spans="1:12" ht="12.75">
      <c r="A32" s="20" t="s">
        <v>38</v>
      </c>
      <c r="B32" s="9">
        <v>618</v>
      </c>
      <c r="C32" s="9">
        <v>2</v>
      </c>
      <c r="D32" s="9">
        <v>6</v>
      </c>
      <c r="E32" s="9">
        <v>4</v>
      </c>
      <c r="F32" s="9">
        <v>1</v>
      </c>
      <c r="G32" s="9">
        <v>26</v>
      </c>
      <c r="H32" s="9">
        <v>8</v>
      </c>
      <c r="I32" s="9">
        <v>23</v>
      </c>
      <c r="J32" s="9">
        <v>14</v>
      </c>
      <c r="K32" s="9">
        <v>2</v>
      </c>
      <c r="L32" s="10">
        <f t="shared" si="0"/>
        <v>704</v>
      </c>
    </row>
    <row r="33" spans="1:12" ht="12.75">
      <c r="A33" s="20" t="s">
        <v>39</v>
      </c>
      <c r="B33" s="9">
        <v>631</v>
      </c>
      <c r="C33" s="9">
        <v>3</v>
      </c>
      <c r="D33" s="9">
        <v>4</v>
      </c>
      <c r="E33" s="9">
        <v>0</v>
      </c>
      <c r="F33" s="9">
        <v>1</v>
      </c>
      <c r="G33" s="9">
        <v>1</v>
      </c>
      <c r="H33" s="9">
        <v>4</v>
      </c>
      <c r="I33" s="9">
        <v>1</v>
      </c>
      <c r="J33" s="9">
        <v>0</v>
      </c>
      <c r="K33" s="9">
        <v>1</v>
      </c>
      <c r="L33" s="10">
        <f t="shared" si="0"/>
        <v>646</v>
      </c>
    </row>
    <row r="34" spans="1:12" ht="12.75">
      <c r="A34" s="20" t="s">
        <v>40</v>
      </c>
      <c r="B34" s="9">
        <v>645</v>
      </c>
      <c r="C34" s="9">
        <v>2</v>
      </c>
      <c r="D34" s="9">
        <v>4</v>
      </c>
      <c r="E34" s="9">
        <v>2</v>
      </c>
      <c r="F34" s="9">
        <v>0</v>
      </c>
      <c r="G34" s="9">
        <v>6</v>
      </c>
      <c r="H34" s="9">
        <v>5</v>
      </c>
      <c r="I34" s="9">
        <v>8</v>
      </c>
      <c r="J34" s="9">
        <v>0</v>
      </c>
      <c r="K34" s="9">
        <v>2</v>
      </c>
      <c r="L34" s="10">
        <f t="shared" si="0"/>
        <v>674</v>
      </c>
    </row>
    <row r="35" spans="1:12" ht="12.75">
      <c r="A35" s="20" t="s">
        <v>41</v>
      </c>
      <c r="B35" s="9">
        <v>542</v>
      </c>
      <c r="C35" s="9">
        <v>0</v>
      </c>
      <c r="D35" s="9">
        <v>6</v>
      </c>
      <c r="E35" s="9">
        <v>10</v>
      </c>
      <c r="F35" s="9">
        <v>0</v>
      </c>
      <c r="G35" s="9">
        <v>5</v>
      </c>
      <c r="H35" s="9">
        <v>7</v>
      </c>
      <c r="I35" s="9">
        <v>12</v>
      </c>
      <c r="J35" s="9">
        <v>2</v>
      </c>
      <c r="K35" s="9">
        <v>0</v>
      </c>
      <c r="L35" s="10">
        <f t="shared" si="0"/>
        <v>584</v>
      </c>
    </row>
    <row r="36" spans="1:12" ht="12.75">
      <c r="A36" s="20" t="s">
        <v>42</v>
      </c>
      <c r="B36" s="9">
        <v>597</v>
      </c>
      <c r="C36" s="9">
        <v>2</v>
      </c>
      <c r="D36" s="9">
        <v>6</v>
      </c>
      <c r="E36" s="9">
        <v>2</v>
      </c>
      <c r="F36" s="9">
        <v>0</v>
      </c>
      <c r="G36" s="9">
        <v>12</v>
      </c>
      <c r="H36" s="9">
        <v>9</v>
      </c>
      <c r="I36" s="9">
        <v>16</v>
      </c>
      <c r="J36" s="9">
        <v>0</v>
      </c>
      <c r="K36" s="9">
        <v>5</v>
      </c>
      <c r="L36" s="10">
        <f t="shared" si="0"/>
        <v>649</v>
      </c>
    </row>
    <row r="37" spans="1:12" ht="12.75">
      <c r="A37" s="20" t="s">
        <v>43</v>
      </c>
      <c r="B37" s="9">
        <v>379</v>
      </c>
      <c r="C37" s="9">
        <v>4</v>
      </c>
      <c r="D37" s="9">
        <v>7</v>
      </c>
      <c r="E37" s="9">
        <v>21</v>
      </c>
      <c r="F37" s="9">
        <v>0</v>
      </c>
      <c r="G37" s="9">
        <v>15</v>
      </c>
      <c r="H37" s="9">
        <v>14</v>
      </c>
      <c r="I37" s="9">
        <v>10</v>
      </c>
      <c r="J37" s="9">
        <v>0</v>
      </c>
      <c r="K37" s="9">
        <v>1</v>
      </c>
      <c r="L37" s="10">
        <f t="shared" si="0"/>
        <v>451</v>
      </c>
    </row>
    <row r="38" spans="1:12" ht="12.75">
      <c r="A38" s="20" t="s">
        <v>44</v>
      </c>
      <c r="B38" s="9">
        <v>364</v>
      </c>
      <c r="C38" s="9">
        <v>6</v>
      </c>
      <c r="D38" s="9">
        <v>4</v>
      </c>
      <c r="E38" s="9">
        <v>24</v>
      </c>
      <c r="F38" s="9">
        <v>3</v>
      </c>
      <c r="G38" s="9">
        <v>20</v>
      </c>
      <c r="H38" s="9">
        <v>17</v>
      </c>
      <c r="I38" s="9">
        <v>39</v>
      </c>
      <c r="J38" s="9">
        <v>18</v>
      </c>
      <c r="K38" s="9">
        <v>1</v>
      </c>
      <c r="L38" s="10">
        <f t="shared" si="0"/>
        <v>496</v>
      </c>
    </row>
    <row r="39" spans="1:12" ht="12.75">
      <c r="A39" s="20" t="s">
        <v>45</v>
      </c>
      <c r="B39" s="9">
        <v>359</v>
      </c>
      <c r="C39" s="9">
        <v>1</v>
      </c>
      <c r="D39" s="9">
        <v>5</v>
      </c>
      <c r="E39" s="9">
        <v>26</v>
      </c>
      <c r="F39" s="9">
        <v>4</v>
      </c>
      <c r="G39" s="9">
        <v>33</v>
      </c>
      <c r="H39" s="9">
        <v>15</v>
      </c>
      <c r="I39" s="9">
        <v>24</v>
      </c>
      <c r="J39" s="9">
        <v>17</v>
      </c>
      <c r="K39" s="9">
        <v>1</v>
      </c>
      <c r="L39" s="10">
        <f t="shared" si="0"/>
        <v>485</v>
      </c>
    </row>
    <row r="40" spans="1:12" ht="12.75">
      <c r="A40" s="20" t="s">
        <v>46</v>
      </c>
      <c r="B40" s="9">
        <v>354</v>
      </c>
      <c r="C40" s="9">
        <v>1</v>
      </c>
      <c r="D40" s="9">
        <v>5</v>
      </c>
      <c r="E40" s="9">
        <v>31</v>
      </c>
      <c r="F40" s="9">
        <v>5</v>
      </c>
      <c r="G40" s="9">
        <v>23</v>
      </c>
      <c r="H40" s="9">
        <v>16</v>
      </c>
      <c r="I40" s="9">
        <v>18</v>
      </c>
      <c r="J40" s="9">
        <v>15</v>
      </c>
      <c r="K40" s="9">
        <v>1</v>
      </c>
      <c r="L40" s="10">
        <f t="shared" si="0"/>
        <v>469</v>
      </c>
    </row>
    <row r="41" spans="1:12" ht="12.75">
      <c r="A41" s="20" t="s">
        <v>47</v>
      </c>
      <c r="B41" s="9">
        <v>384</v>
      </c>
      <c r="C41" s="9">
        <v>3</v>
      </c>
      <c r="D41" s="9">
        <v>5</v>
      </c>
      <c r="E41" s="9">
        <v>24</v>
      </c>
      <c r="F41" s="9">
        <v>5</v>
      </c>
      <c r="G41" s="9">
        <v>12</v>
      </c>
      <c r="H41" s="9">
        <v>22</v>
      </c>
      <c r="I41" s="9">
        <v>26</v>
      </c>
      <c r="J41" s="9">
        <v>20</v>
      </c>
      <c r="K41" s="9">
        <v>2</v>
      </c>
      <c r="L41" s="10">
        <f t="shared" si="0"/>
        <v>503</v>
      </c>
    </row>
    <row r="42" spans="1:12" ht="12.75">
      <c r="A42" s="20" t="s">
        <v>48</v>
      </c>
      <c r="B42" s="9">
        <v>452</v>
      </c>
      <c r="C42" s="9">
        <v>1</v>
      </c>
      <c r="D42" s="9">
        <v>6</v>
      </c>
      <c r="E42" s="9">
        <v>14</v>
      </c>
      <c r="F42" s="9">
        <v>6</v>
      </c>
      <c r="G42" s="9">
        <v>25</v>
      </c>
      <c r="H42" s="9">
        <v>15</v>
      </c>
      <c r="I42" s="9">
        <v>30</v>
      </c>
      <c r="J42" s="9">
        <v>25</v>
      </c>
      <c r="K42" s="9">
        <v>0</v>
      </c>
      <c r="L42" s="10">
        <f t="shared" si="0"/>
        <v>574</v>
      </c>
    </row>
    <row r="43" spans="1:12" ht="12.75">
      <c r="A43" s="20" t="s">
        <v>49</v>
      </c>
      <c r="B43" s="9">
        <v>349</v>
      </c>
      <c r="C43" s="9">
        <v>2</v>
      </c>
      <c r="D43" s="9">
        <v>3</v>
      </c>
      <c r="E43" s="9">
        <v>9</v>
      </c>
      <c r="F43" s="9">
        <v>1</v>
      </c>
      <c r="G43" s="9">
        <v>21</v>
      </c>
      <c r="H43" s="9">
        <v>6</v>
      </c>
      <c r="I43" s="9">
        <v>20</v>
      </c>
      <c r="J43" s="9">
        <v>2</v>
      </c>
      <c r="K43" s="9">
        <v>2</v>
      </c>
      <c r="L43" s="10">
        <f t="shared" si="0"/>
        <v>415</v>
      </c>
    </row>
    <row r="44" spans="1:12" ht="12.75">
      <c r="A44" s="20" t="s">
        <v>50</v>
      </c>
      <c r="B44" s="9">
        <v>268</v>
      </c>
      <c r="C44" s="9">
        <v>2</v>
      </c>
      <c r="D44" s="9">
        <v>6</v>
      </c>
      <c r="E44" s="9">
        <v>22</v>
      </c>
      <c r="F44" s="9">
        <v>3</v>
      </c>
      <c r="G44" s="9">
        <v>11</v>
      </c>
      <c r="H44" s="9">
        <v>14</v>
      </c>
      <c r="I44" s="9">
        <v>8</v>
      </c>
      <c r="J44" s="9">
        <v>1</v>
      </c>
      <c r="K44" s="9">
        <v>1</v>
      </c>
      <c r="L44" s="10">
        <f t="shared" si="0"/>
        <v>336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12222</v>
      </c>
      <c r="C46" s="11">
        <f t="shared" si="1"/>
        <v>92</v>
      </c>
      <c r="D46" s="11">
        <f t="shared" si="1"/>
        <v>145</v>
      </c>
      <c r="E46" s="11">
        <f t="shared" si="1"/>
        <v>489</v>
      </c>
      <c r="F46" s="11">
        <f t="shared" si="1"/>
        <v>74</v>
      </c>
      <c r="G46" s="11">
        <f t="shared" si="1"/>
        <v>536</v>
      </c>
      <c r="H46" s="11">
        <f t="shared" si="1"/>
        <v>391</v>
      </c>
      <c r="I46" s="11">
        <f t="shared" si="1"/>
        <v>613</v>
      </c>
      <c r="J46" s="11">
        <f t="shared" si="1"/>
        <v>346</v>
      </c>
      <c r="K46" s="11">
        <f t="shared" si="1"/>
        <v>48</v>
      </c>
      <c r="L46" s="12">
        <f t="shared" si="1"/>
        <v>14956</v>
      </c>
    </row>
    <row r="47" spans="1:12" ht="13.5" thickBot="1">
      <c r="A47" s="22" t="s">
        <v>52</v>
      </c>
      <c r="B47" s="13">
        <f>(B46/$M$13)</f>
        <v>407.4</v>
      </c>
      <c r="C47" s="13">
        <f aca="true" t="shared" si="2" ref="C47:K47">(C46/$M$13)</f>
        <v>3.066666666666667</v>
      </c>
      <c r="D47" s="13">
        <f t="shared" si="2"/>
        <v>4.833333333333333</v>
      </c>
      <c r="E47" s="13">
        <f t="shared" si="2"/>
        <v>16.3</v>
      </c>
      <c r="F47" s="13">
        <f t="shared" si="2"/>
        <v>2.466666666666667</v>
      </c>
      <c r="G47" s="13">
        <f t="shared" si="2"/>
        <v>17.866666666666667</v>
      </c>
      <c r="H47" s="13">
        <f t="shared" si="2"/>
        <v>13.033333333333333</v>
      </c>
      <c r="I47" s="13">
        <f t="shared" si="2"/>
        <v>20.433333333333334</v>
      </c>
      <c r="J47" s="13">
        <f t="shared" si="2"/>
        <v>11.533333333333333</v>
      </c>
      <c r="K47" s="13">
        <f t="shared" si="2"/>
        <v>1.6</v>
      </c>
      <c r="L47" s="14">
        <f>SUM(B47:K47)</f>
        <v>498.53333333333336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2" t="s">
        <v>73</v>
      </c>
      <c r="B50" s="41" t="s">
        <v>76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8" t="s">
        <v>79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N13" sqref="N13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13671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70</v>
      </c>
      <c r="J6" s="1" t="s">
        <v>3</v>
      </c>
      <c r="K6" s="3">
        <v>2019</v>
      </c>
    </row>
    <row r="7" spans="1:2" ht="12.75">
      <c r="A7" s="49"/>
      <c r="B7" s="49"/>
    </row>
    <row r="8" spans="1:2" ht="12.75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2154</v>
      </c>
      <c r="C15" s="9">
        <v>5</v>
      </c>
      <c r="D15" s="9">
        <v>0</v>
      </c>
      <c r="E15" s="9">
        <v>37</v>
      </c>
      <c r="F15" s="9">
        <v>8</v>
      </c>
      <c r="G15" s="9">
        <v>13</v>
      </c>
      <c r="H15" s="9">
        <v>43</v>
      </c>
      <c r="I15" s="9">
        <v>93</v>
      </c>
      <c r="J15" s="9">
        <v>38</v>
      </c>
      <c r="K15" s="9">
        <v>19</v>
      </c>
      <c r="L15" s="10">
        <f aca="true" t="shared" si="0" ref="L15:L45">SUM(B15:K15)</f>
        <v>2410</v>
      </c>
      <c r="M15" s="23" t="s">
        <v>57</v>
      </c>
    </row>
    <row r="16" spans="1:13" ht="12.75">
      <c r="A16" s="20" t="s">
        <v>22</v>
      </c>
      <c r="B16" s="9">
        <v>1741</v>
      </c>
      <c r="C16" s="9">
        <v>2</v>
      </c>
      <c r="D16" s="9">
        <v>0</v>
      </c>
      <c r="E16" s="9">
        <v>159</v>
      </c>
      <c r="F16" s="9">
        <v>147</v>
      </c>
      <c r="G16" s="9">
        <v>75</v>
      </c>
      <c r="H16" s="9">
        <v>50</v>
      </c>
      <c r="I16" s="9">
        <v>470</v>
      </c>
      <c r="J16" s="9">
        <v>166</v>
      </c>
      <c r="K16" s="9">
        <v>7</v>
      </c>
      <c r="L16" s="10">
        <f t="shared" si="0"/>
        <v>2817</v>
      </c>
      <c r="M16" s="28"/>
    </row>
    <row r="17" spans="1:13" ht="12.75">
      <c r="A17" s="20" t="s">
        <v>23</v>
      </c>
      <c r="B17" s="9">
        <v>1417</v>
      </c>
      <c r="C17" s="9">
        <v>1</v>
      </c>
      <c r="D17" s="9">
        <v>0</v>
      </c>
      <c r="E17" s="9">
        <v>184</v>
      </c>
      <c r="F17" s="9">
        <v>225</v>
      </c>
      <c r="G17" s="9">
        <v>55</v>
      </c>
      <c r="H17" s="9">
        <v>50</v>
      </c>
      <c r="I17" s="9">
        <v>591</v>
      </c>
      <c r="J17" s="9">
        <v>132</v>
      </c>
      <c r="K17" s="9">
        <v>3</v>
      </c>
      <c r="L17" s="10">
        <f t="shared" si="0"/>
        <v>2658</v>
      </c>
      <c r="M17" s="28"/>
    </row>
    <row r="18" spans="1:13" ht="12.75">
      <c r="A18" s="20" t="s">
        <v>24</v>
      </c>
      <c r="B18" s="9">
        <v>1526</v>
      </c>
      <c r="C18" s="9">
        <v>6</v>
      </c>
      <c r="D18" s="9">
        <v>0</v>
      </c>
      <c r="E18" s="9">
        <v>168</v>
      </c>
      <c r="F18" s="9">
        <v>236</v>
      </c>
      <c r="G18" s="9">
        <v>114</v>
      </c>
      <c r="H18" s="9">
        <v>54</v>
      </c>
      <c r="I18" s="9">
        <v>623</v>
      </c>
      <c r="J18" s="9">
        <v>158</v>
      </c>
      <c r="K18" s="9">
        <v>9</v>
      </c>
      <c r="L18" s="10">
        <f t="shared" si="0"/>
        <v>2894</v>
      </c>
      <c r="M18" s="28"/>
    </row>
    <row r="19" spans="1:13" ht="12.75">
      <c r="A19" s="20" t="s">
        <v>25</v>
      </c>
      <c r="B19" s="9">
        <v>1500</v>
      </c>
      <c r="C19" s="9">
        <v>6</v>
      </c>
      <c r="D19" s="9">
        <v>0</v>
      </c>
      <c r="E19" s="9">
        <v>159</v>
      </c>
      <c r="F19" s="9">
        <v>156</v>
      </c>
      <c r="G19" s="9">
        <v>44</v>
      </c>
      <c r="H19" s="9">
        <v>42</v>
      </c>
      <c r="I19" s="9">
        <v>634</v>
      </c>
      <c r="J19" s="9">
        <v>138</v>
      </c>
      <c r="K19" s="9">
        <v>3</v>
      </c>
      <c r="L19" s="10">
        <f t="shared" si="0"/>
        <v>2682</v>
      </c>
      <c r="M19" s="28"/>
    </row>
    <row r="20" spans="1:13" ht="12.75">
      <c r="A20" s="20" t="s">
        <v>26</v>
      </c>
      <c r="B20" s="9">
        <v>2120</v>
      </c>
      <c r="C20" s="9">
        <v>10</v>
      </c>
      <c r="D20" s="9">
        <v>1</v>
      </c>
      <c r="E20" s="9">
        <v>183</v>
      </c>
      <c r="F20" s="9">
        <v>131</v>
      </c>
      <c r="G20" s="9">
        <v>90</v>
      </c>
      <c r="H20" s="9">
        <v>51</v>
      </c>
      <c r="I20" s="9">
        <v>505</v>
      </c>
      <c r="J20" s="9">
        <v>131</v>
      </c>
      <c r="K20" s="9">
        <v>10</v>
      </c>
      <c r="L20" s="10">
        <f t="shared" si="0"/>
        <v>3232</v>
      </c>
      <c r="M20" s="28"/>
    </row>
    <row r="21" spans="1:13" ht="12.75">
      <c r="A21" s="20" t="s">
        <v>27</v>
      </c>
      <c r="B21" s="9">
        <v>1841</v>
      </c>
      <c r="C21" s="9">
        <v>6</v>
      </c>
      <c r="D21" s="9">
        <v>2</v>
      </c>
      <c r="E21" s="9">
        <v>86</v>
      </c>
      <c r="F21" s="9">
        <v>78</v>
      </c>
      <c r="G21" s="9">
        <v>36</v>
      </c>
      <c r="H21" s="9">
        <v>45</v>
      </c>
      <c r="I21" s="9">
        <v>234</v>
      </c>
      <c r="J21" s="9">
        <v>63</v>
      </c>
      <c r="K21" s="9">
        <v>9</v>
      </c>
      <c r="L21" s="10">
        <f t="shared" si="0"/>
        <v>2400</v>
      </c>
      <c r="M21" s="28"/>
    </row>
    <row r="22" spans="1:13" ht="12.75">
      <c r="A22" s="20" t="s">
        <v>28</v>
      </c>
      <c r="B22" s="9">
        <v>1764</v>
      </c>
      <c r="C22" s="9">
        <v>7</v>
      </c>
      <c r="D22" s="9">
        <v>0</v>
      </c>
      <c r="E22" s="9">
        <v>21</v>
      </c>
      <c r="F22" s="9">
        <v>10</v>
      </c>
      <c r="G22" s="9">
        <v>6</v>
      </c>
      <c r="H22" s="9">
        <v>35</v>
      </c>
      <c r="I22" s="9">
        <v>113</v>
      </c>
      <c r="J22" s="9">
        <v>50</v>
      </c>
      <c r="K22" s="9">
        <v>6</v>
      </c>
      <c r="L22" s="10">
        <f t="shared" si="0"/>
        <v>2012</v>
      </c>
      <c r="M22" s="28"/>
    </row>
    <row r="23" spans="1:13" ht="12.75">
      <c r="A23" s="20" t="s">
        <v>29</v>
      </c>
      <c r="B23" s="9">
        <v>1566</v>
      </c>
      <c r="C23" s="9">
        <v>5</v>
      </c>
      <c r="D23" s="9">
        <v>0</v>
      </c>
      <c r="E23" s="9">
        <v>137</v>
      </c>
      <c r="F23" s="9">
        <v>89</v>
      </c>
      <c r="G23" s="9">
        <v>63</v>
      </c>
      <c r="H23" s="9">
        <v>47</v>
      </c>
      <c r="I23" s="9">
        <v>442</v>
      </c>
      <c r="J23" s="9">
        <v>129</v>
      </c>
      <c r="K23" s="9">
        <v>2</v>
      </c>
      <c r="L23" s="10">
        <f t="shared" si="0"/>
        <v>2480</v>
      </c>
      <c r="M23" s="28"/>
    </row>
    <row r="24" spans="1:13" ht="12.75">
      <c r="A24" s="20" t="s">
        <v>30</v>
      </c>
      <c r="B24" s="9">
        <v>1459</v>
      </c>
      <c r="C24" s="9">
        <v>4</v>
      </c>
      <c r="D24" s="9">
        <v>0</v>
      </c>
      <c r="E24" s="9">
        <v>169</v>
      </c>
      <c r="F24" s="9">
        <v>131</v>
      </c>
      <c r="G24" s="9">
        <v>102</v>
      </c>
      <c r="H24" s="9">
        <v>47</v>
      </c>
      <c r="I24" s="9">
        <v>547</v>
      </c>
      <c r="J24" s="9">
        <v>164</v>
      </c>
      <c r="K24" s="9">
        <v>5</v>
      </c>
      <c r="L24" s="10">
        <f t="shared" si="0"/>
        <v>2628</v>
      </c>
      <c r="M24" s="28"/>
    </row>
    <row r="25" spans="1:13" ht="12.75">
      <c r="A25" s="20" t="s">
        <v>31</v>
      </c>
      <c r="B25" s="9">
        <v>1555</v>
      </c>
      <c r="C25" s="9">
        <v>8</v>
      </c>
      <c r="D25" s="9">
        <v>1</v>
      </c>
      <c r="E25" s="9">
        <v>183</v>
      </c>
      <c r="F25" s="9">
        <v>178</v>
      </c>
      <c r="G25" s="9">
        <v>74</v>
      </c>
      <c r="H25" s="9">
        <v>56</v>
      </c>
      <c r="I25" s="9">
        <v>552</v>
      </c>
      <c r="J25" s="9">
        <v>163</v>
      </c>
      <c r="K25" s="9">
        <v>13</v>
      </c>
      <c r="L25" s="10">
        <f t="shared" si="0"/>
        <v>2783</v>
      </c>
      <c r="M25" s="28"/>
    </row>
    <row r="26" spans="1:13" ht="12.75">
      <c r="A26" s="20" t="s">
        <v>32</v>
      </c>
      <c r="B26" s="9">
        <v>1574</v>
      </c>
      <c r="C26" s="9">
        <v>7</v>
      </c>
      <c r="D26" s="9">
        <v>0</v>
      </c>
      <c r="E26" s="9">
        <v>170</v>
      </c>
      <c r="F26" s="9">
        <v>152</v>
      </c>
      <c r="G26" s="9">
        <v>111</v>
      </c>
      <c r="H26" s="9">
        <v>54</v>
      </c>
      <c r="I26" s="9">
        <v>599</v>
      </c>
      <c r="J26" s="9">
        <v>180</v>
      </c>
      <c r="K26" s="9">
        <v>7</v>
      </c>
      <c r="L26" s="10">
        <f t="shared" si="0"/>
        <v>2854</v>
      </c>
      <c r="M26" s="28"/>
    </row>
    <row r="27" spans="1:13" ht="12.75">
      <c r="A27" s="20" t="s">
        <v>33</v>
      </c>
      <c r="B27" s="9">
        <v>2067</v>
      </c>
      <c r="C27" s="9">
        <v>13</v>
      </c>
      <c r="D27" s="9">
        <v>0</v>
      </c>
      <c r="E27" s="9">
        <v>203</v>
      </c>
      <c r="F27" s="9">
        <v>177</v>
      </c>
      <c r="G27" s="9">
        <v>46</v>
      </c>
      <c r="H27" s="9">
        <v>55</v>
      </c>
      <c r="I27" s="9">
        <v>699</v>
      </c>
      <c r="J27" s="9">
        <v>145</v>
      </c>
      <c r="K27" s="9">
        <v>11</v>
      </c>
      <c r="L27" s="10">
        <f t="shared" si="0"/>
        <v>3416</v>
      </c>
      <c r="M27" s="28"/>
    </row>
    <row r="28" spans="1:12" ht="12.75">
      <c r="A28" s="20">
        <v>14</v>
      </c>
      <c r="B28" s="9">
        <v>2013</v>
      </c>
      <c r="C28" s="9">
        <v>13</v>
      </c>
      <c r="D28" s="9">
        <v>1</v>
      </c>
      <c r="E28" s="9">
        <v>88</v>
      </c>
      <c r="F28" s="9">
        <v>111</v>
      </c>
      <c r="G28" s="9">
        <v>50</v>
      </c>
      <c r="H28" s="9">
        <v>59</v>
      </c>
      <c r="I28" s="9">
        <v>348</v>
      </c>
      <c r="J28" s="9">
        <v>66</v>
      </c>
      <c r="K28" s="9">
        <v>3</v>
      </c>
      <c r="L28" s="10">
        <f t="shared" si="0"/>
        <v>2752</v>
      </c>
    </row>
    <row r="29" spans="1:12" ht="12.75">
      <c r="A29" s="20" t="s">
        <v>35</v>
      </c>
      <c r="B29" s="9">
        <v>1895</v>
      </c>
      <c r="C29" s="9">
        <v>6</v>
      </c>
      <c r="D29" s="9">
        <v>1</v>
      </c>
      <c r="E29" s="9">
        <v>36</v>
      </c>
      <c r="F29" s="9">
        <v>14</v>
      </c>
      <c r="G29" s="9">
        <v>24</v>
      </c>
      <c r="H29" s="9">
        <v>36</v>
      </c>
      <c r="I29" s="9">
        <v>103</v>
      </c>
      <c r="J29" s="9">
        <v>50</v>
      </c>
      <c r="K29" s="9">
        <v>55</v>
      </c>
      <c r="L29" s="10">
        <f t="shared" si="0"/>
        <v>2220</v>
      </c>
    </row>
    <row r="30" spans="1:12" ht="12.75">
      <c r="A30" s="20" t="s">
        <v>36</v>
      </c>
      <c r="B30" s="9">
        <v>2126</v>
      </c>
      <c r="C30" s="9">
        <v>9</v>
      </c>
      <c r="D30" s="9">
        <v>0</v>
      </c>
      <c r="E30" s="9">
        <v>138</v>
      </c>
      <c r="F30" s="9">
        <v>153</v>
      </c>
      <c r="G30" s="9">
        <v>36</v>
      </c>
      <c r="H30" s="9">
        <v>42</v>
      </c>
      <c r="I30" s="9">
        <v>487</v>
      </c>
      <c r="J30" s="9">
        <v>124</v>
      </c>
      <c r="K30" s="9">
        <v>6</v>
      </c>
      <c r="L30" s="10">
        <f t="shared" si="0"/>
        <v>3121</v>
      </c>
    </row>
    <row r="31" spans="1:12" ht="12.75">
      <c r="A31" s="20" t="s">
        <v>37</v>
      </c>
      <c r="B31" s="9">
        <v>2684</v>
      </c>
      <c r="C31" s="9">
        <v>4</v>
      </c>
      <c r="D31" s="9">
        <v>0</v>
      </c>
      <c r="E31" s="9">
        <v>113</v>
      </c>
      <c r="F31" s="9">
        <v>72</v>
      </c>
      <c r="G31" s="9">
        <v>30</v>
      </c>
      <c r="H31" s="9">
        <v>38</v>
      </c>
      <c r="I31" s="9">
        <v>274</v>
      </c>
      <c r="J31" s="9">
        <v>81</v>
      </c>
      <c r="K31" s="9">
        <v>12</v>
      </c>
      <c r="L31" s="10">
        <f t="shared" si="0"/>
        <v>3308</v>
      </c>
    </row>
    <row r="32" spans="1:12" ht="12.75">
      <c r="A32" s="20" t="s">
        <v>38</v>
      </c>
      <c r="B32" s="9">
        <v>2177</v>
      </c>
      <c r="C32" s="9">
        <v>6</v>
      </c>
      <c r="D32" s="9">
        <v>1</v>
      </c>
      <c r="E32" s="9">
        <v>9</v>
      </c>
      <c r="F32" s="9">
        <v>3</v>
      </c>
      <c r="G32" s="9">
        <v>5</v>
      </c>
      <c r="H32" s="9">
        <v>34</v>
      </c>
      <c r="I32" s="9">
        <v>21</v>
      </c>
      <c r="J32" s="9">
        <v>8</v>
      </c>
      <c r="K32" s="9">
        <v>7</v>
      </c>
      <c r="L32" s="10">
        <f t="shared" si="0"/>
        <v>2271</v>
      </c>
    </row>
    <row r="33" spans="1:12" ht="12.75">
      <c r="A33" s="20" t="s">
        <v>39</v>
      </c>
      <c r="B33" s="9">
        <v>2202</v>
      </c>
      <c r="C33" s="9">
        <v>3</v>
      </c>
      <c r="D33" s="9">
        <v>0</v>
      </c>
      <c r="E33" s="9">
        <v>2</v>
      </c>
      <c r="F33" s="9">
        <v>5</v>
      </c>
      <c r="G33" s="9">
        <v>6</v>
      </c>
      <c r="H33" s="9">
        <v>13</v>
      </c>
      <c r="I33" s="9">
        <v>18</v>
      </c>
      <c r="J33" s="9">
        <v>12</v>
      </c>
      <c r="K33" s="9">
        <v>16</v>
      </c>
      <c r="L33" s="10">
        <f t="shared" si="0"/>
        <v>2277</v>
      </c>
    </row>
    <row r="34" spans="1:12" ht="12.75">
      <c r="A34" s="20" t="s">
        <v>40</v>
      </c>
      <c r="B34" s="9">
        <v>2744</v>
      </c>
      <c r="C34" s="9">
        <v>3</v>
      </c>
      <c r="D34" s="9">
        <v>0</v>
      </c>
      <c r="E34" s="9">
        <v>38</v>
      </c>
      <c r="F34" s="9">
        <v>9</v>
      </c>
      <c r="G34" s="9">
        <v>11</v>
      </c>
      <c r="H34" s="9">
        <v>15</v>
      </c>
      <c r="I34" s="9">
        <v>38</v>
      </c>
      <c r="J34" s="9">
        <v>17</v>
      </c>
      <c r="K34" s="9">
        <v>13</v>
      </c>
      <c r="L34" s="10">
        <f t="shared" si="0"/>
        <v>2888</v>
      </c>
    </row>
    <row r="35" spans="1:12" ht="12.75">
      <c r="A35" s="20" t="s">
        <v>41</v>
      </c>
      <c r="B35" s="9">
        <v>2585</v>
      </c>
      <c r="C35" s="9">
        <v>11</v>
      </c>
      <c r="D35" s="9">
        <v>0</v>
      </c>
      <c r="E35" s="9">
        <v>51</v>
      </c>
      <c r="F35" s="9">
        <v>15</v>
      </c>
      <c r="G35" s="9">
        <v>4</v>
      </c>
      <c r="H35" s="9">
        <v>28</v>
      </c>
      <c r="I35" s="9">
        <v>67</v>
      </c>
      <c r="J35" s="9">
        <v>21</v>
      </c>
      <c r="K35" s="9">
        <v>18</v>
      </c>
      <c r="L35" s="10">
        <f t="shared" si="0"/>
        <v>2800</v>
      </c>
    </row>
    <row r="36" spans="1:12" ht="12.75">
      <c r="A36" s="20" t="s">
        <v>42</v>
      </c>
      <c r="B36" s="9">
        <v>2873</v>
      </c>
      <c r="C36" s="9">
        <v>14</v>
      </c>
      <c r="D36" s="9">
        <v>0</v>
      </c>
      <c r="E36" s="9">
        <v>15</v>
      </c>
      <c r="F36" s="9">
        <v>5</v>
      </c>
      <c r="G36" s="9">
        <v>7</v>
      </c>
      <c r="H36" s="9">
        <v>34</v>
      </c>
      <c r="I36" s="9">
        <v>79</v>
      </c>
      <c r="J36" s="9">
        <v>28</v>
      </c>
      <c r="K36" s="9">
        <v>19</v>
      </c>
      <c r="L36" s="10">
        <f t="shared" si="0"/>
        <v>3074</v>
      </c>
    </row>
    <row r="37" spans="1:12" ht="12.75">
      <c r="A37" s="20" t="s">
        <v>43</v>
      </c>
      <c r="B37" s="9">
        <v>1739</v>
      </c>
      <c r="C37" s="9">
        <v>10</v>
      </c>
      <c r="D37" s="9">
        <v>0</v>
      </c>
      <c r="E37" s="9">
        <v>155</v>
      </c>
      <c r="F37" s="9">
        <v>111</v>
      </c>
      <c r="G37" s="9">
        <v>96</v>
      </c>
      <c r="H37" s="9">
        <v>50</v>
      </c>
      <c r="I37" s="9">
        <v>440</v>
      </c>
      <c r="J37" s="9">
        <v>125</v>
      </c>
      <c r="K37" s="9">
        <v>12</v>
      </c>
      <c r="L37" s="10">
        <f t="shared" si="0"/>
        <v>2738</v>
      </c>
    </row>
    <row r="38" spans="1:12" ht="12.75">
      <c r="A38" s="20" t="s">
        <v>44</v>
      </c>
      <c r="B38" s="9">
        <v>1467</v>
      </c>
      <c r="C38" s="9">
        <v>5</v>
      </c>
      <c r="D38" s="9">
        <v>0</v>
      </c>
      <c r="E38" s="9">
        <v>157</v>
      </c>
      <c r="F38" s="9">
        <v>155</v>
      </c>
      <c r="G38" s="9">
        <v>50</v>
      </c>
      <c r="H38" s="9">
        <v>42</v>
      </c>
      <c r="I38" s="9">
        <v>660</v>
      </c>
      <c r="J38" s="9">
        <v>176</v>
      </c>
      <c r="K38" s="9">
        <v>8</v>
      </c>
      <c r="L38" s="10">
        <f t="shared" si="0"/>
        <v>2720</v>
      </c>
    </row>
    <row r="39" spans="1:12" ht="12.75">
      <c r="A39" s="20" t="s">
        <v>45</v>
      </c>
      <c r="B39" s="9">
        <v>1549</v>
      </c>
      <c r="C39" s="9">
        <v>9</v>
      </c>
      <c r="D39" s="9">
        <v>1</v>
      </c>
      <c r="E39" s="9">
        <v>191</v>
      </c>
      <c r="F39" s="9">
        <v>173</v>
      </c>
      <c r="G39" s="9">
        <v>68</v>
      </c>
      <c r="H39" s="9">
        <v>46</v>
      </c>
      <c r="I39" s="9">
        <v>683</v>
      </c>
      <c r="J39" s="9">
        <v>212</v>
      </c>
      <c r="K39" s="9">
        <v>9</v>
      </c>
      <c r="L39" s="10">
        <f t="shared" si="0"/>
        <v>2941</v>
      </c>
    </row>
    <row r="40" spans="1:12" ht="12.75">
      <c r="A40" s="20" t="s">
        <v>46</v>
      </c>
      <c r="B40" s="9">
        <v>1534</v>
      </c>
      <c r="C40" s="9">
        <v>9</v>
      </c>
      <c r="D40" s="9">
        <v>0</v>
      </c>
      <c r="E40" s="9">
        <v>184</v>
      </c>
      <c r="F40" s="9">
        <v>174</v>
      </c>
      <c r="G40" s="9">
        <v>100</v>
      </c>
      <c r="H40" s="9">
        <v>44</v>
      </c>
      <c r="I40" s="9">
        <v>650</v>
      </c>
      <c r="J40" s="9">
        <v>169</v>
      </c>
      <c r="K40" s="9">
        <v>5</v>
      </c>
      <c r="L40" s="10">
        <f t="shared" si="0"/>
        <v>2869</v>
      </c>
    </row>
    <row r="41" spans="1:12" ht="12.75">
      <c r="A41" s="20" t="s">
        <v>47</v>
      </c>
      <c r="B41" s="9">
        <v>2074</v>
      </c>
      <c r="C41" s="9">
        <v>11</v>
      </c>
      <c r="D41" s="9">
        <v>1</v>
      </c>
      <c r="E41" s="9">
        <v>189</v>
      </c>
      <c r="F41" s="9">
        <v>142</v>
      </c>
      <c r="G41" s="9">
        <v>112</v>
      </c>
      <c r="H41" s="9">
        <v>49</v>
      </c>
      <c r="I41" s="9">
        <v>555</v>
      </c>
      <c r="J41" s="9">
        <v>162</v>
      </c>
      <c r="K41" s="9">
        <v>10</v>
      </c>
      <c r="L41" s="10">
        <f t="shared" si="0"/>
        <v>3305</v>
      </c>
    </row>
    <row r="42" spans="1:12" ht="12.75">
      <c r="A42" s="20" t="s">
        <v>48</v>
      </c>
      <c r="B42" s="9">
        <v>1816</v>
      </c>
      <c r="C42" s="9">
        <v>14</v>
      </c>
      <c r="D42" s="9">
        <v>0</v>
      </c>
      <c r="E42" s="9">
        <v>91</v>
      </c>
      <c r="F42" s="9">
        <v>88</v>
      </c>
      <c r="G42" s="9">
        <v>41</v>
      </c>
      <c r="H42" s="9">
        <v>39</v>
      </c>
      <c r="I42" s="9">
        <v>267</v>
      </c>
      <c r="J42" s="9">
        <v>73</v>
      </c>
      <c r="K42" s="9">
        <v>10</v>
      </c>
      <c r="L42" s="10">
        <f t="shared" si="0"/>
        <v>2439</v>
      </c>
    </row>
    <row r="43" spans="1:12" ht="12.75">
      <c r="A43" s="20" t="s">
        <v>49</v>
      </c>
      <c r="B43" s="9">
        <v>1816</v>
      </c>
      <c r="C43" s="9">
        <v>5</v>
      </c>
      <c r="D43" s="9">
        <v>2</v>
      </c>
      <c r="E43" s="9">
        <v>29</v>
      </c>
      <c r="F43" s="9">
        <v>10</v>
      </c>
      <c r="G43" s="9">
        <v>12</v>
      </c>
      <c r="H43" s="9">
        <v>39</v>
      </c>
      <c r="I43" s="9">
        <v>122</v>
      </c>
      <c r="J43" s="9">
        <v>48</v>
      </c>
      <c r="K43" s="9">
        <v>9</v>
      </c>
      <c r="L43" s="10">
        <f t="shared" si="0"/>
        <v>2092</v>
      </c>
    </row>
    <row r="44" spans="1:12" ht="12.75">
      <c r="A44" s="20" t="s">
        <v>50</v>
      </c>
      <c r="B44" s="9">
        <v>1757</v>
      </c>
      <c r="C44" s="9">
        <v>4</v>
      </c>
      <c r="D44" s="9">
        <v>0</v>
      </c>
      <c r="E44" s="9">
        <v>167</v>
      </c>
      <c r="F44" s="9">
        <v>89</v>
      </c>
      <c r="G44" s="9">
        <v>86</v>
      </c>
      <c r="H44" s="9">
        <v>48</v>
      </c>
      <c r="I44" s="9">
        <v>427</v>
      </c>
      <c r="J44" s="9">
        <v>143</v>
      </c>
      <c r="K44" s="9">
        <v>5</v>
      </c>
      <c r="L44" s="10">
        <f t="shared" si="0"/>
        <v>2726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57335</v>
      </c>
      <c r="C46" s="11">
        <f t="shared" si="1"/>
        <v>216</v>
      </c>
      <c r="D46" s="11">
        <f t="shared" si="1"/>
        <v>11</v>
      </c>
      <c r="E46" s="11">
        <f t="shared" si="1"/>
        <v>3512</v>
      </c>
      <c r="F46" s="11">
        <f t="shared" si="1"/>
        <v>3047</v>
      </c>
      <c r="G46" s="11">
        <f t="shared" si="1"/>
        <v>1567</v>
      </c>
      <c r="H46" s="11">
        <f t="shared" si="1"/>
        <v>1285</v>
      </c>
      <c r="I46" s="11">
        <f t="shared" si="1"/>
        <v>11341</v>
      </c>
      <c r="J46" s="11">
        <f t="shared" si="1"/>
        <v>3172</v>
      </c>
      <c r="K46" s="11">
        <f t="shared" si="1"/>
        <v>321</v>
      </c>
      <c r="L46" s="12">
        <f t="shared" si="1"/>
        <v>81807</v>
      </c>
    </row>
    <row r="47" spans="1:12" ht="13.5" thickBot="1">
      <c r="A47" s="22" t="s">
        <v>52</v>
      </c>
      <c r="B47" s="13">
        <f aca="true" t="shared" si="2" ref="B47:L47">(B46/$M13)</f>
        <v>1911.1666666666667</v>
      </c>
      <c r="C47" s="13">
        <f t="shared" si="2"/>
        <v>7.2</v>
      </c>
      <c r="D47" s="13">
        <f t="shared" si="2"/>
        <v>0.36666666666666664</v>
      </c>
      <c r="E47" s="13">
        <f t="shared" si="2"/>
        <v>117.06666666666666</v>
      </c>
      <c r="F47" s="13">
        <f t="shared" si="2"/>
        <v>101.56666666666666</v>
      </c>
      <c r="G47" s="13">
        <f t="shared" si="2"/>
        <v>52.233333333333334</v>
      </c>
      <c r="H47" s="13">
        <f t="shared" si="2"/>
        <v>42.833333333333336</v>
      </c>
      <c r="I47" s="13">
        <f t="shared" si="2"/>
        <v>378.03333333333336</v>
      </c>
      <c r="J47" s="13">
        <f t="shared" si="2"/>
        <v>105.73333333333333</v>
      </c>
      <c r="K47" s="13">
        <f t="shared" si="2"/>
        <v>10.7</v>
      </c>
      <c r="L47" s="14">
        <f t="shared" si="2"/>
        <v>2726.9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7" t="s">
        <v>77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L11" sqref="L11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13671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70</v>
      </c>
      <c r="J6" s="1" t="s">
        <v>3</v>
      </c>
      <c r="K6" s="3">
        <v>2019</v>
      </c>
    </row>
    <row r="7" spans="1:2" ht="12.75">
      <c r="A7" s="49"/>
      <c r="B7" s="49"/>
    </row>
    <row r="8" spans="1:2" ht="12.75">
      <c r="A8" s="49"/>
      <c r="B8" s="49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1170</v>
      </c>
      <c r="C15" s="9">
        <v>2</v>
      </c>
      <c r="D15" s="9">
        <v>0</v>
      </c>
      <c r="E15" s="9">
        <v>16</v>
      </c>
      <c r="F15" s="9">
        <v>6</v>
      </c>
      <c r="G15" s="9">
        <v>2</v>
      </c>
      <c r="H15" s="9">
        <v>23</v>
      </c>
      <c r="I15" s="9">
        <v>23</v>
      </c>
      <c r="J15" s="9">
        <v>13</v>
      </c>
      <c r="K15" s="9">
        <v>12</v>
      </c>
      <c r="L15" s="10">
        <f aca="true" t="shared" si="0" ref="L15:L45">SUM(B15:K15)</f>
        <v>1267</v>
      </c>
      <c r="M15" s="23" t="s">
        <v>57</v>
      </c>
    </row>
    <row r="16" spans="1:13" ht="12.75">
      <c r="A16" s="20" t="s">
        <v>22</v>
      </c>
      <c r="B16" s="9">
        <v>786</v>
      </c>
      <c r="C16" s="9">
        <v>2</v>
      </c>
      <c r="D16" s="9">
        <v>0</v>
      </c>
      <c r="E16" s="9">
        <v>84</v>
      </c>
      <c r="F16" s="9">
        <v>52</v>
      </c>
      <c r="G16" s="9">
        <v>27</v>
      </c>
      <c r="H16" s="9">
        <v>23</v>
      </c>
      <c r="I16" s="9">
        <v>268</v>
      </c>
      <c r="J16" s="9">
        <v>78</v>
      </c>
      <c r="K16" s="9">
        <v>5</v>
      </c>
      <c r="L16" s="10">
        <f t="shared" si="0"/>
        <v>1325</v>
      </c>
      <c r="M16" s="28"/>
    </row>
    <row r="17" spans="1:13" ht="12.75">
      <c r="A17" s="20" t="s">
        <v>23</v>
      </c>
      <c r="B17" s="9">
        <v>692</v>
      </c>
      <c r="C17" s="9">
        <v>1</v>
      </c>
      <c r="D17" s="9">
        <v>0</v>
      </c>
      <c r="E17" s="9">
        <v>97</v>
      </c>
      <c r="F17" s="9">
        <v>72</v>
      </c>
      <c r="G17" s="9">
        <v>31</v>
      </c>
      <c r="H17" s="9">
        <v>24</v>
      </c>
      <c r="I17" s="9">
        <v>312</v>
      </c>
      <c r="J17" s="9">
        <v>57</v>
      </c>
      <c r="K17" s="9">
        <v>1</v>
      </c>
      <c r="L17" s="10">
        <f t="shared" si="0"/>
        <v>1287</v>
      </c>
      <c r="M17" s="28"/>
    </row>
    <row r="18" spans="1:13" ht="12.75">
      <c r="A18" s="20" t="s">
        <v>24</v>
      </c>
      <c r="B18" s="9">
        <v>775</v>
      </c>
      <c r="C18" s="9">
        <v>3</v>
      </c>
      <c r="D18" s="9">
        <v>0</v>
      </c>
      <c r="E18" s="9">
        <v>92</v>
      </c>
      <c r="F18" s="9">
        <v>87</v>
      </c>
      <c r="G18" s="9">
        <v>42</v>
      </c>
      <c r="H18" s="9">
        <v>28</v>
      </c>
      <c r="I18" s="9">
        <v>323</v>
      </c>
      <c r="J18" s="9">
        <v>72</v>
      </c>
      <c r="K18" s="9">
        <v>6</v>
      </c>
      <c r="L18" s="10">
        <f t="shared" si="0"/>
        <v>1428</v>
      </c>
      <c r="M18" s="28"/>
    </row>
    <row r="19" spans="1:13" ht="12.75">
      <c r="A19" s="20" t="s">
        <v>25</v>
      </c>
      <c r="B19" s="9">
        <v>745</v>
      </c>
      <c r="C19" s="9">
        <v>3</v>
      </c>
      <c r="D19" s="9">
        <v>0</v>
      </c>
      <c r="E19" s="9">
        <v>88</v>
      </c>
      <c r="F19" s="9">
        <v>57</v>
      </c>
      <c r="G19" s="9">
        <v>32</v>
      </c>
      <c r="H19" s="9">
        <v>21</v>
      </c>
      <c r="I19" s="9">
        <v>317</v>
      </c>
      <c r="J19" s="9">
        <v>61</v>
      </c>
      <c r="K19" s="9">
        <v>0</v>
      </c>
      <c r="L19" s="10">
        <f t="shared" si="0"/>
        <v>1324</v>
      </c>
      <c r="M19" s="28"/>
    </row>
    <row r="20" spans="1:13" ht="12.75">
      <c r="A20" s="20" t="s">
        <v>26</v>
      </c>
      <c r="B20" s="9">
        <v>1061</v>
      </c>
      <c r="C20" s="9">
        <v>4</v>
      </c>
      <c r="D20" s="9">
        <v>1</v>
      </c>
      <c r="E20" s="9">
        <v>98</v>
      </c>
      <c r="F20" s="9">
        <v>46</v>
      </c>
      <c r="G20" s="9">
        <v>35</v>
      </c>
      <c r="H20" s="9">
        <v>23</v>
      </c>
      <c r="I20" s="9">
        <v>262</v>
      </c>
      <c r="J20" s="9">
        <v>68</v>
      </c>
      <c r="K20" s="9">
        <v>4</v>
      </c>
      <c r="L20" s="10">
        <f t="shared" si="0"/>
        <v>1602</v>
      </c>
      <c r="M20" s="28"/>
    </row>
    <row r="21" spans="1:13" ht="12.75">
      <c r="A21" s="20" t="s">
        <v>27</v>
      </c>
      <c r="B21" s="9">
        <v>905</v>
      </c>
      <c r="C21" s="9">
        <v>3</v>
      </c>
      <c r="D21" s="9">
        <v>1</v>
      </c>
      <c r="E21" s="9">
        <v>48</v>
      </c>
      <c r="F21" s="9">
        <v>31</v>
      </c>
      <c r="G21" s="9">
        <v>16</v>
      </c>
      <c r="H21" s="9">
        <v>26</v>
      </c>
      <c r="I21" s="9">
        <v>111</v>
      </c>
      <c r="J21" s="9">
        <v>41</v>
      </c>
      <c r="K21" s="9">
        <v>4</v>
      </c>
      <c r="L21" s="10">
        <f t="shared" si="0"/>
        <v>1186</v>
      </c>
      <c r="M21" s="28"/>
    </row>
    <row r="22" spans="1:13" ht="12.75">
      <c r="A22" s="20" t="s">
        <v>28</v>
      </c>
      <c r="B22" s="9">
        <v>954</v>
      </c>
      <c r="C22" s="9">
        <v>4</v>
      </c>
      <c r="D22" s="9">
        <v>0</v>
      </c>
      <c r="E22" s="9">
        <v>8</v>
      </c>
      <c r="F22" s="9">
        <v>3</v>
      </c>
      <c r="G22" s="9">
        <v>1</v>
      </c>
      <c r="H22" s="9">
        <v>15</v>
      </c>
      <c r="I22" s="9">
        <v>36</v>
      </c>
      <c r="J22" s="9">
        <v>15</v>
      </c>
      <c r="K22" s="9">
        <v>3</v>
      </c>
      <c r="L22" s="10">
        <f t="shared" si="0"/>
        <v>1039</v>
      </c>
      <c r="M22" s="28"/>
    </row>
    <row r="23" spans="1:13" ht="12.75">
      <c r="A23" s="20" t="s">
        <v>29</v>
      </c>
      <c r="B23" s="9">
        <v>719</v>
      </c>
      <c r="C23" s="9">
        <v>3</v>
      </c>
      <c r="D23" s="9">
        <v>0</v>
      </c>
      <c r="E23" s="9">
        <v>72</v>
      </c>
      <c r="F23" s="9">
        <v>38</v>
      </c>
      <c r="G23" s="9">
        <v>11</v>
      </c>
      <c r="H23" s="9">
        <v>23</v>
      </c>
      <c r="I23" s="9">
        <v>209</v>
      </c>
      <c r="J23" s="9">
        <v>62</v>
      </c>
      <c r="K23" s="9">
        <v>1</v>
      </c>
      <c r="L23" s="10">
        <f t="shared" si="0"/>
        <v>1138</v>
      </c>
      <c r="M23" s="28"/>
    </row>
    <row r="24" spans="1:13" ht="12.75">
      <c r="A24" s="20" t="s">
        <v>30</v>
      </c>
      <c r="B24" s="9">
        <v>699</v>
      </c>
      <c r="C24" s="9">
        <v>2</v>
      </c>
      <c r="D24" s="9">
        <v>0</v>
      </c>
      <c r="E24" s="9">
        <v>89</v>
      </c>
      <c r="F24" s="9">
        <v>59</v>
      </c>
      <c r="G24" s="9">
        <v>34</v>
      </c>
      <c r="H24" s="9">
        <v>23</v>
      </c>
      <c r="I24" s="9">
        <v>257</v>
      </c>
      <c r="J24" s="9">
        <v>89</v>
      </c>
      <c r="K24" s="9">
        <v>2</v>
      </c>
      <c r="L24" s="10">
        <f t="shared" si="0"/>
        <v>1254</v>
      </c>
      <c r="M24" s="28"/>
    </row>
    <row r="25" spans="1:13" ht="12.75">
      <c r="A25" s="20" t="s">
        <v>31</v>
      </c>
      <c r="B25" s="9">
        <v>795</v>
      </c>
      <c r="C25" s="9">
        <v>4</v>
      </c>
      <c r="D25" s="9">
        <v>1</v>
      </c>
      <c r="E25" s="9">
        <v>90</v>
      </c>
      <c r="F25" s="9">
        <v>83</v>
      </c>
      <c r="G25" s="9">
        <v>27</v>
      </c>
      <c r="H25" s="9">
        <v>28</v>
      </c>
      <c r="I25" s="9">
        <v>268</v>
      </c>
      <c r="J25" s="9">
        <v>74</v>
      </c>
      <c r="K25" s="9">
        <v>7</v>
      </c>
      <c r="L25" s="10">
        <f t="shared" si="0"/>
        <v>1377</v>
      </c>
      <c r="M25" s="28"/>
    </row>
    <row r="26" spans="1:13" ht="12.75">
      <c r="A26" s="20" t="s">
        <v>32</v>
      </c>
      <c r="B26" s="9">
        <v>791</v>
      </c>
      <c r="C26" s="9">
        <v>5</v>
      </c>
      <c r="D26" s="9">
        <v>0</v>
      </c>
      <c r="E26" s="9">
        <v>90</v>
      </c>
      <c r="F26" s="9">
        <v>52</v>
      </c>
      <c r="G26" s="9">
        <v>19</v>
      </c>
      <c r="H26" s="9">
        <v>30</v>
      </c>
      <c r="I26" s="9">
        <v>307</v>
      </c>
      <c r="J26" s="9">
        <v>80</v>
      </c>
      <c r="K26" s="9">
        <v>3</v>
      </c>
      <c r="L26" s="10">
        <f t="shared" si="0"/>
        <v>1377</v>
      </c>
      <c r="M26" s="28"/>
    </row>
    <row r="27" spans="1:13" ht="12.75">
      <c r="A27" s="20" t="s">
        <v>33</v>
      </c>
      <c r="B27" s="9">
        <v>1058</v>
      </c>
      <c r="C27" s="9">
        <v>7</v>
      </c>
      <c r="D27" s="9">
        <v>0</v>
      </c>
      <c r="E27" s="9">
        <v>106</v>
      </c>
      <c r="F27" s="9">
        <v>34</v>
      </c>
      <c r="G27" s="9">
        <v>19</v>
      </c>
      <c r="H27" s="9">
        <v>27</v>
      </c>
      <c r="I27" s="9">
        <v>388</v>
      </c>
      <c r="J27" s="9">
        <v>73</v>
      </c>
      <c r="K27" s="9">
        <v>5</v>
      </c>
      <c r="L27" s="10">
        <f t="shared" si="0"/>
        <v>1717</v>
      </c>
      <c r="M27" s="28"/>
    </row>
    <row r="28" spans="1:12" ht="12.75">
      <c r="A28" s="20">
        <v>14</v>
      </c>
      <c r="B28" s="9">
        <v>934</v>
      </c>
      <c r="C28" s="9">
        <v>4</v>
      </c>
      <c r="D28" s="9">
        <v>0</v>
      </c>
      <c r="E28" s="9">
        <v>55</v>
      </c>
      <c r="F28" s="9">
        <v>30</v>
      </c>
      <c r="G28" s="9">
        <v>33</v>
      </c>
      <c r="H28" s="9">
        <v>30</v>
      </c>
      <c r="I28" s="9">
        <v>197</v>
      </c>
      <c r="J28" s="9">
        <v>35</v>
      </c>
      <c r="K28" s="9">
        <v>1</v>
      </c>
      <c r="L28" s="10">
        <f t="shared" si="0"/>
        <v>1319</v>
      </c>
    </row>
    <row r="29" spans="1:12" ht="12.75">
      <c r="A29" s="20" t="s">
        <v>35</v>
      </c>
      <c r="B29" s="9">
        <v>927</v>
      </c>
      <c r="C29" s="9">
        <v>2</v>
      </c>
      <c r="D29" s="9">
        <v>1</v>
      </c>
      <c r="E29" s="9">
        <v>19</v>
      </c>
      <c r="F29" s="9">
        <v>1</v>
      </c>
      <c r="G29" s="9">
        <v>5</v>
      </c>
      <c r="H29" s="9">
        <v>17</v>
      </c>
      <c r="I29" s="9">
        <v>37</v>
      </c>
      <c r="J29" s="9">
        <v>11</v>
      </c>
      <c r="K29" s="9">
        <v>29</v>
      </c>
      <c r="L29" s="10">
        <f t="shared" si="0"/>
        <v>1049</v>
      </c>
    </row>
    <row r="30" spans="1:12" ht="12.75">
      <c r="A30" s="20" t="s">
        <v>36</v>
      </c>
      <c r="B30" s="9">
        <v>1004</v>
      </c>
      <c r="C30" s="9">
        <v>4</v>
      </c>
      <c r="D30" s="9">
        <v>0</v>
      </c>
      <c r="E30" s="9">
        <v>72</v>
      </c>
      <c r="F30" s="9">
        <v>55</v>
      </c>
      <c r="G30" s="9">
        <v>16</v>
      </c>
      <c r="H30" s="9">
        <v>22</v>
      </c>
      <c r="I30" s="9">
        <v>226</v>
      </c>
      <c r="J30" s="9">
        <v>58</v>
      </c>
      <c r="K30" s="9">
        <v>2</v>
      </c>
      <c r="L30" s="10">
        <f t="shared" si="0"/>
        <v>1459</v>
      </c>
    </row>
    <row r="31" spans="1:12" ht="12.75">
      <c r="A31" s="20" t="s">
        <v>37</v>
      </c>
      <c r="B31" s="9">
        <v>1090</v>
      </c>
      <c r="C31" s="9">
        <v>1</v>
      </c>
      <c r="D31" s="9">
        <v>0</v>
      </c>
      <c r="E31" s="9">
        <v>63</v>
      </c>
      <c r="F31" s="9">
        <v>34</v>
      </c>
      <c r="G31" s="9">
        <v>11</v>
      </c>
      <c r="H31" s="9">
        <v>19</v>
      </c>
      <c r="I31" s="9">
        <v>142</v>
      </c>
      <c r="J31" s="9">
        <v>49</v>
      </c>
      <c r="K31" s="9">
        <v>7</v>
      </c>
      <c r="L31" s="10">
        <f t="shared" si="0"/>
        <v>1416</v>
      </c>
    </row>
    <row r="32" spans="1:12" ht="12.75">
      <c r="A32" s="20" t="s">
        <v>38</v>
      </c>
      <c r="B32" s="9">
        <v>833</v>
      </c>
      <c r="C32" s="9">
        <v>2</v>
      </c>
      <c r="D32" s="9">
        <v>0</v>
      </c>
      <c r="E32" s="9">
        <v>3</v>
      </c>
      <c r="F32" s="9">
        <v>2</v>
      </c>
      <c r="G32" s="9">
        <v>4</v>
      </c>
      <c r="H32" s="9">
        <v>16</v>
      </c>
      <c r="I32" s="9">
        <v>13</v>
      </c>
      <c r="J32" s="9">
        <v>5</v>
      </c>
      <c r="K32" s="9">
        <v>3</v>
      </c>
      <c r="L32" s="10">
        <f t="shared" si="0"/>
        <v>881</v>
      </c>
    </row>
    <row r="33" spans="1:12" ht="12.75">
      <c r="A33" s="20" t="s">
        <v>39</v>
      </c>
      <c r="B33" s="9">
        <v>1099</v>
      </c>
      <c r="C33" s="9">
        <v>2</v>
      </c>
      <c r="D33" s="9">
        <v>0</v>
      </c>
      <c r="E33" s="9">
        <v>2</v>
      </c>
      <c r="F33" s="9">
        <v>3</v>
      </c>
      <c r="G33" s="9">
        <v>5</v>
      </c>
      <c r="H33" s="9">
        <v>6</v>
      </c>
      <c r="I33" s="9">
        <v>6</v>
      </c>
      <c r="J33" s="9">
        <v>5</v>
      </c>
      <c r="K33" s="9">
        <v>6</v>
      </c>
      <c r="L33" s="10">
        <f t="shared" si="0"/>
        <v>1134</v>
      </c>
    </row>
    <row r="34" spans="1:12" ht="12.75">
      <c r="A34" s="20" t="s">
        <v>40</v>
      </c>
      <c r="B34" s="9">
        <v>1534</v>
      </c>
      <c r="C34" s="9">
        <v>3</v>
      </c>
      <c r="D34" s="9">
        <v>0</v>
      </c>
      <c r="E34" s="9">
        <v>19</v>
      </c>
      <c r="F34" s="9">
        <v>5</v>
      </c>
      <c r="G34" s="9">
        <v>11</v>
      </c>
      <c r="H34" s="9">
        <v>6</v>
      </c>
      <c r="I34" s="9">
        <v>15</v>
      </c>
      <c r="J34" s="9">
        <v>2</v>
      </c>
      <c r="K34" s="9">
        <v>9</v>
      </c>
      <c r="L34" s="10">
        <f t="shared" si="0"/>
        <v>1604</v>
      </c>
    </row>
    <row r="35" spans="1:12" ht="12.75">
      <c r="A35" s="20" t="s">
        <v>41</v>
      </c>
      <c r="B35" s="9">
        <v>1501</v>
      </c>
      <c r="C35" s="9">
        <v>6</v>
      </c>
      <c r="D35" s="9">
        <v>0</v>
      </c>
      <c r="E35" s="9">
        <v>31</v>
      </c>
      <c r="F35" s="9">
        <v>8</v>
      </c>
      <c r="G35" s="9">
        <v>3</v>
      </c>
      <c r="H35" s="9">
        <v>14</v>
      </c>
      <c r="I35" s="9">
        <v>35</v>
      </c>
      <c r="J35" s="9">
        <v>5</v>
      </c>
      <c r="K35" s="9">
        <v>8</v>
      </c>
      <c r="L35" s="10">
        <f t="shared" si="0"/>
        <v>1611</v>
      </c>
    </row>
    <row r="36" spans="1:12" ht="12.75">
      <c r="A36" s="20" t="s">
        <v>42</v>
      </c>
      <c r="B36" s="9">
        <v>1743</v>
      </c>
      <c r="C36" s="9">
        <v>10</v>
      </c>
      <c r="D36" s="9">
        <v>0</v>
      </c>
      <c r="E36" s="9">
        <v>8</v>
      </c>
      <c r="F36" s="9">
        <v>2</v>
      </c>
      <c r="G36" s="9">
        <v>1</v>
      </c>
      <c r="H36" s="9">
        <v>15</v>
      </c>
      <c r="I36" s="9">
        <v>25</v>
      </c>
      <c r="J36" s="9">
        <v>7</v>
      </c>
      <c r="K36" s="9">
        <v>11</v>
      </c>
      <c r="L36" s="10">
        <f t="shared" si="0"/>
        <v>1822</v>
      </c>
    </row>
    <row r="37" spans="1:12" ht="12.75">
      <c r="A37" s="20" t="s">
        <v>43</v>
      </c>
      <c r="B37" s="9">
        <v>838</v>
      </c>
      <c r="C37" s="9">
        <v>6</v>
      </c>
      <c r="D37" s="9">
        <v>0</v>
      </c>
      <c r="E37" s="9">
        <v>71</v>
      </c>
      <c r="F37" s="9">
        <v>31</v>
      </c>
      <c r="G37" s="9">
        <v>18</v>
      </c>
      <c r="H37" s="9">
        <v>26</v>
      </c>
      <c r="I37" s="9">
        <v>241</v>
      </c>
      <c r="J37" s="9">
        <v>38</v>
      </c>
      <c r="K37" s="9">
        <v>6</v>
      </c>
      <c r="L37" s="10">
        <f t="shared" si="0"/>
        <v>1275</v>
      </c>
    </row>
    <row r="38" spans="1:12" ht="12.75">
      <c r="A38" s="20" t="s">
        <v>44</v>
      </c>
      <c r="B38" s="9">
        <v>689</v>
      </c>
      <c r="C38" s="9">
        <v>2</v>
      </c>
      <c r="D38" s="9">
        <v>0</v>
      </c>
      <c r="E38" s="9">
        <v>86</v>
      </c>
      <c r="F38" s="9">
        <v>38</v>
      </c>
      <c r="G38" s="9">
        <v>30</v>
      </c>
      <c r="H38" s="9">
        <v>22</v>
      </c>
      <c r="I38" s="9">
        <v>334</v>
      </c>
      <c r="J38" s="9">
        <v>79</v>
      </c>
      <c r="K38" s="9">
        <v>4</v>
      </c>
      <c r="L38" s="10">
        <f t="shared" si="0"/>
        <v>1284</v>
      </c>
    </row>
    <row r="39" spans="1:12" ht="12.75">
      <c r="A39" s="20" t="s">
        <v>45</v>
      </c>
      <c r="B39" s="9">
        <v>785</v>
      </c>
      <c r="C39" s="9">
        <v>4</v>
      </c>
      <c r="D39" s="9">
        <v>1</v>
      </c>
      <c r="E39" s="9">
        <v>88</v>
      </c>
      <c r="F39" s="9">
        <v>29</v>
      </c>
      <c r="G39" s="9">
        <v>42</v>
      </c>
      <c r="H39" s="9">
        <v>23</v>
      </c>
      <c r="I39" s="9">
        <v>322</v>
      </c>
      <c r="J39" s="9">
        <v>104</v>
      </c>
      <c r="K39" s="9">
        <v>4</v>
      </c>
      <c r="L39" s="10">
        <f t="shared" si="0"/>
        <v>1402</v>
      </c>
    </row>
    <row r="40" spans="1:12" ht="12.75">
      <c r="A40" s="20" t="s">
        <v>46</v>
      </c>
      <c r="B40" s="9">
        <v>774</v>
      </c>
      <c r="C40" s="9">
        <v>3</v>
      </c>
      <c r="D40" s="9">
        <v>0</v>
      </c>
      <c r="E40" s="9">
        <v>104</v>
      </c>
      <c r="F40" s="9">
        <v>28</v>
      </c>
      <c r="G40" s="9">
        <v>64</v>
      </c>
      <c r="H40" s="9">
        <v>21</v>
      </c>
      <c r="I40" s="9">
        <v>329</v>
      </c>
      <c r="J40" s="9">
        <v>76</v>
      </c>
      <c r="K40" s="9">
        <v>3</v>
      </c>
      <c r="L40" s="10">
        <f t="shared" si="0"/>
        <v>1402</v>
      </c>
    </row>
    <row r="41" spans="1:12" ht="12.75">
      <c r="A41" s="20" t="s">
        <v>47</v>
      </c>
      <c r="B41" s="9">
        <v>1070</v>
      </c>
      <c r="C41" s="9">
        <v>7</v>
      </c>
      <c r="D41" s="9">
        <v>1</v>
      </c>
      <c r="E41" s="9">
        <v>102</v>
      </c>
      <c r="F41" s="9">
        <v>28</v>
      </c>
      <c r="G41" s="9">
        <v>56</v>
      </c>
      <c r="H41" s="9">
        <v>26</v>
      </c>
      <c r="I41" s="9">
        <v>305</v>
      </c>
      <c r="J41" s="9">
        <v>85</v>
      </c>
      <c r="K41" s="9">
        <v>6</v>
      </c>
      <c r="L41" s="10">
        <f t="shared" si="0"/>
        <v>1686</v>
      </c>
    </row>
    <row r="42" spans="1:12" ht="12.75">
      <c r="A42" s="20" t="s">
        <v>48</v>
      </c>
      <c r="B42" s="9">
        <v>884</v>
      </c>
      <c r="C42" s="9">
        <v>6</v>
      </c>
      <c r="D42" s="9">
        <v>0</v>
      </c>
      <c r="E42" s="9">
        <v>56</v>
      </c>
      <c r="F42" s="9">
        <v>25</v>
      </c>
      <c r="G42" s="9">
        <v>19</v>
      </c>
      <c r="H42" s="9">
        <v>18</v>
      </c>
      <c r="I42" s="9">
        <v>137</v>
      </c>
      <c r="J42" s="9">
        <v>38</v>
      </c>
      <c r="K42" s="9">
        <v>6</v>
      </c>
      <c r="L42" s="10">
        <f t="shared" si="0"/>
        <v>1189</v>
      </c>
    </row>
    <row r="43" spans="1:12" ht="12.75">
      <c r="A43" s="20" t="s">
        <v>49</v>
      </c>
      <c r="B43" s="9">
        <v>966</v>
      </c>
      <c r="C43" s="9">
        <v>3</v>
      </c>
      <c r="D43" s="9">
        <v>1</v>
      </c>
      <c r="E43" s="9">
        <v>12</v>
      </c>
      <c r="F43" s="9">
        <v>5</v>
      </c>
      <c r="G43" s="9">
        <v>6</v>
      </c>
      <c r="H43" s="9">
        <v>21</v>
      </c>
      <c r="I43" s="9">
        <v>31</v>
      </c>
      <c r="J43" s="9">
        <v>9</v>
      </c>
      <c r="K43" s="9">
        <v>4</v>
      </c>
      <c r="L43" s="10">
        <f t="shared" si="0"/>
        <v>1058</v>
      </c>
    </row>
    <row r="44" spans="1:12" ht="12.75">
      <c r="A44" s="20" t="s">
        <v>50</v>
      </c>
      <c r="B44" s="9">
        <v>832</v>
      </c>
      <c r="C44" s="9">
        <v>4</v>
      </c>
      <c r="D44" s="9">
        <v>0</v>
      </c>
      <c r="E44" s="9">
        <v>83</v>
      </c>
      <c r="F44" s="9">
        <v>31</v>
      </c>
      <c r="G44" s="9">
        <v>44</v>
      </c>
      <c r="H44" s="9">
        <v>21</v>
      </c>
      <c r="I44" s="9">
        <v>195</v>
      </c>
      <c r="J44" s="9">
        <v>60</v>
      </c>
      <c r="K44" s="9">
        <v>2</v>
      </c>
      <c r="L44" s="10">
        <f t="shared" si="0"/>
        <v>1272</v>
      </c>
    </row>
    <row r="45" spans="1:12" ht="13.5" thickBot="1">
      <c r="A45" s="20" t="s">
        <v>51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17</v>
      </c>
      <c r="B46" s="11">
        <f aca="true" t="shared" si="1" ref="B46:L46">SUM(B15:B45)</f>
        <v>28653</v>
      </c>
      <c r="C46" s="11">
        <f t="shared" si="1"/>
        <v>112</v>
      </c>
      <c r="D46" s="11">
        <f t="shared" si="1"/>
        <v>7</v>
      </c>
      <c r="E46" s="11">
        <f t="shared" si="1"/>
        <v>1852</v>
      </c>
      <c r="F46" s="11">
        <f t="shared" si="1"/>
        <v>975</v>
      </c>
      <c r="G46" s="11">
        <f t="shared" si="1"/>
        <v>664</v>
      </c>
      <c r="H46" s="11">
        <f t="shared" si="1"/>
        <v>637</v>
      </c>
      <c r="I46" s="11">
        <f t="shared" si="1"/>
        <v>5671</v>
      </c>
      <c r="J46" s="11">
        <f t="shared" si="1"/>
        <v>1449</v>
      </c>
      <c r="K46" s="11">
        <f t="shared" si="1"/>
        <v>164</v>
      </c>
      <c r="L46" s="12">
        <f t="shared" si="1"/>
        <v>40184</v>
      </c>
    </row>
    <row r="47" spans="1:12" ht="13.5" thickBot="1">
      <c r="A47" s="22" t="s">
        <v>52</v>
      </c>
      <c r="B47" s="13">
        <f aca="true" t="shared" si="2" ref="B47:L47">(B46/$M13)</f>
        <v>955.1</v>
      </c>
      <c r="C47" s="13">
        <f t="shared" si="2"/>
        <v>3.7333333333333334</v>
      </c>
      <c r="D47" s="13">
        <f t="shared" si="2"/>
        <v>0.23333333333333334</v>
      </c>
      <c r="E47" s="13">
        <f t="shared" si="2"/>
        <v>61.733333333333334</v>
      </c>
      <c r="F47" s="13">
        <f t="shared" si="2"/>
        <v>32.5</v>
      </c>
      <c r="G47" s="13">
        <f t="shared" si="2"/>
        <v>22.133333333333333</v>
      </c>
      <c r="H47" s="13">
        <f t="shared" si="2"/>
        <v>21.233333333333334</v>
      </c>
      <c r="I47" s="13">
        <f t="shared" si="2"/>
        <v>189.03333333333333</v>
      </c>
      <c r="J47" s="13">
        <f t="shared" si="2"/>
        <v>48.3</v>
      </c>
      <c r="K47" s="13">
        <f t="shared" si="2"/>
        <v>5.466666666666667</v>
      </c>
      <c r="L47" s="14">
        <f t="shared" si="2"/>
        <v>1339.4666666666667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 t="s">
        <v>77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2019-10-04T17:41:54Z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Septiembre</vt:lpwstr>
  </property>
  <property fmtid="{D5CDD505-2E9C-101B-9397-08002B2CF9AE}" pid="4" name="A">
    <vt:lpwstr>2019</vt:lpwstr>
  </property>
  <property fmtid="{D5CDD505-2E9C-101B-9397-08002B2CF9AE}" pid="5" name="URL Documen">
    <vt:lpwstr>/PasadasVehiculares/Vehic-SEPTIEMBRE-2019-1.xls</vt:lpwstr>
  </property>
  <property fmtid="{D5CDD505-2E9C-101B-9397-08002B2CF9AE}" pid="6" name="N_M">
    <vt:lpwstr>9.00000000000000</vt:lpwstr>
  </property>
</Properties>
</file>