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septiembre-16" sheetId="1" r:id="rId1"/>
    <sheet name="chai-septiembre-16" sheetId="2" r:id="rId2"/>
    <sheet name="las-raices-septiembre-16" sheetId="3" r:id="rId3"/>
    <sheet name="San-Roque-septiembre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<sst xmlns="http://schemas.openxmlformats.org/spreadsheetml/2006/main" count="244" uniqueCount="67">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</sst>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0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331</v>
      </c>
      <c r="C15" s="9">
        <v>0</v>
      </c>
      <c r="D15" s="9">
        <v>0</v>
      </c>
      <c r="E15" s="9">
        <v>6</v>
      </c>
      <c r="F15" s="9">
        <v>27</v>
      </c>
      <c r="G15" s="9">
        <v>476</v>
      </c>
      <c r="H15" s="9">
        <v>9</v>
      </c>
      <c r="I15" s="9">
        <v>263</v>
      </c>
      <c r="J15" s="9">
        <v>73</v>
      </c>
      <c r="K15" s="9">
        <v>7</v>
      </c>
      <c r="L15" s="10">
        <f aca="true" t="shared" si="0" ref="L15:L45">SUM(B15:K15)</f>
        <v>1192</v>
      </c>
      <c r="M15" s="23" t="s">
        <v>59</v>
      </c>
    </row>
    <row r="16" spans="1:13" ht="12.75">
      <c r="A16" s="20" t="s">
        <v>24</v>
      </c>
      <c r="B16" s="9">
        <v>338</v>
      </c>
      <c r="C16" s="9">
        <v>0</v>
      </c>
      <c r="D16" s="9">
        <v>0</v>
      </c>
      <c r="E16" s="9">
        <v>7</v>
      </c>
      <c r="F16" s="9">
        <v>36</v>
      </c>
      <c r="G16" s="9">
        <v>278</v>
      </c>
      <c r="H16" s="9">
        <v>12</v>
      </c>
      <c r="I16" s="9">
        <v>189</v>
      </c>
      <c r="J16" s="9">
        <v>69</v>
      </c>
      <c r="K16" s="9">
        <v>11</v>
      </c>
      <c r="L16" s="10">
        <f t="shared" si="0"/>
        <v>940</v>
      </c>
      <c r="M16" s="28"/>
    </row>
    <row r="17" spans="1:13" ht="12.75">
      <c r="A17" s="20" t="s">
        <v>25</v>
      </c>
      <c r="B17" s="9">
        <v>578</v>
      </c>
      <c r="C17" s="9">
        <v>1</v>
      </c>
      <c r="D17" s="9">
        <v>0</v>
      </c>
      <c r="E17" s="9">
        <v>9</v>
      </c>
      <c r="F17" s="9">
        <v>34</v>
      </c>
      <c r="G17" s="9">
        <v>235</v>
      </c>
      <c r="H17" s="9">
        <v>14</v>
      </c>
      <c r="I17" s="9">
        <v>160</v>
      </c>
      <c r="J17" s="9">
        <v>50</v>
      </c>
      <c r="K17" s="9">
        <v>9</v>
      </c>
      <c r="L17" s="10">
        <f t="shared" si="0"/>
        <v>1090</v>
      </c>
      <c r="M17" s="28"/>
    </row>
    <row r="18" spans="1:13" ht="12.75">
      <c r="A18" s="20" t="s">
        <v>26</v>
      </c>
      <c r="B18" s="9">
        <v>776</v>
      </c>
      <c r="C18" s="9">
        <v>0</v>
      </c>
      <c r="D18" s="9">
        <v>0</v>
      </c>
      <c r="E18" s="9">
        <v>7</v>
      </c>
      <c r="F18" s="9">
        <v>31</v>
      </c>
      <c r="G18" s="9">
        <v>86</v>
      </c>
      <c r="H18" s="9">
        <v>8</v>
      </c>
      <c r="I18" s="9">
        <v>179</v>
      </c>
      <c r="J18" s="9">
        <v>38</v>
      </c>
      <c r="K18" s="9">
        <v>9</v>
      </c>
      <c r="L18" s="10">
        <f t="shared" si="0"/>
        <v>1134</v>
      </c>
      <c r="M18" s="28"/>
    </row>
    <row r="19" spans="1:13" ht="12.75">
      <c r="A19" s="20" t="s">
        <v>27</v>
      </c>
      <c r="B19" s="9">
        <v>442</v>
      </c>
      <c r="C19" s="9">
        <v>1</v>
      </c>
      <c r="D19" s="9">
        <v>0</v>
      </c>
      <c r="E19" s="9">
        <v>7</v>
      </c>
      <c r="F19" s="9">
        <v>20</v>
      </c>
      <c r="G19" s="9">
        <v>176</v>
      </c>
      <c r="H19" s="9">
        <v>9</v>
      </c>
      <c r="I19" s="9">
        <v>123</v>
      </c>
      <c r="J19" s="9">
        <v>9</v>
      </c>
      <c r="K19" s="9">
        <v>3</v>
      </c>
      <c r="L19" s="10">
        <f t="shared" si="0"/>
        <v>790</v>
      </c>
      <c r="M19" s="28"/>
    </row>
    <row r="20" spans="1:13" ht="12.75">
      <c r="A20" s="20" t="s">
        <v>28</v>
      </c>
      <c r="B20" s="9">
        <v>348</v>
      </c>
      <c r="C20" s="9">
        <v>0</v>
      </c>
      <c r="D20" s="9">
        <v>0</v>
      </c>
      <c r="E20" s="9">
        <v>5</v>
      </c>
      <c r="F20" s="9">
        <v>24</v>
      </c>
      <c r="G20" s="9">
        <v>320</v>
      </c>
      <c r="H20" s="9">
        <v>9</v>
      </c>
      <c r="I20" s="9">
        <v>177</v>
      </c>
      <c r="J20" s="9">
        <v>53</v>
      </c>
      <c r="K20" s="9">
        <v>2</v>
      </c>
      <c r="L20" s="10">
        <f t="shared" si="0"/>
        <v>938</v>
      </c>
      <c r="M20" s="28"/>
    </row>
    <row r="21" spans="1:13" ht="12.75">
      <c r="A21" s="20" t="s">
        <v>29</v>
      </c>
      <c r="B21" s="9">
        <v>367</v>
      </c>
      <c r="C21" s="9">
        <v>0</v>
      </c>
      <c r="D21" s="9">
        <v>0</v>
      </c>
      <c r="E21" s="9">
        <v>7</v>
      </c>
      <c r="F21" s="9">
        <v>24</v>
      </c>
      <c r="G21" s="9">
        <v>324</v>
      </c>
      <c r="H21" s="9">
        <v>11</v>
      </c>
      <c r="I21" s="9">
        <v>159</v>
      </c>
      <c r="J21" s="9">
        <v>27</v>
      </c>
      <c r="K21" s="9">
        <v>1</v>
      </c>
      <c r="L21" s="10">
        <f t="shared" si="0"/>
        <v>920</v>
      </c>
      <c r="M21" s="28"/>
    </row>
    <row r="22" spans="1:13" ht="12.75">
      <c r="A22" s="20" t="s">
        <v>30</v>
      </c>
      <c r="B22" s="9">
        <v>429</v>
      </c>
      <c r="C22" s="9">
        <v>2</v>
      </c>
      <c r="D22" s="9">
        <v>0</v>
      </c>
      <c r="E22" s="9">
        <v>9</v>
      </c>
      <c r="F22" s="9">
        <v>27</v>
      </c>
      <c r="G22" s="9">
        <v>199</v>
      </c>
      <c r="H22" s="9">
        <v>8</v>
      </c>
      <c r="I22" s="9">
        <v>202</v>
      </c>
      <c r="J22" s="9">
        <v>52</v>
      </c>
      <c r="K22" s="9">
        <v>16</v>
      </c>
      <c r="L22" s="10">
        <f t="shared" si="0"/>
        <v>944</v>
      </c>
      <c r="M22" s="28"/>
    </row>
    <row r="23" spans="1:13" ht="12.75">
      <c r="A23" s="20" t="s">
        <v>31</v>
      </c>
      <c r="B23" s="9">
        <v>537</v>
      </c>
      <c r="C23" s="9">
        <v>0</v>
      </c>
      <c r="D23" s="9">
        <v>0</v>
      </c>
      <c r="E23" s="9">
        <v>9</v>
      </c>
      <c r="F23" s="9">
        <v>26</v>
      </c>
      <c r="G23" s="9">
        <v>315</v>
      </c>
      <c r="H23" s="9">
        <v>12</v>
      </c>
      <c r="I23" s="9">
        <v>169</v>
      </c>
      <c r="J23" s="9">
        <v>42</v>
      </c>
      <c r="K23" s="9">
        <v>26</v>
      </c>
      <c r="L23" s="10">
        <f t="shared" si="0"/>
        <v>1136</v>
      </c>
      <c r="M23" s="28"/>
    </row>
    <row r="24" spans="1:13" ht="12.75">
      <c r="A24" s="20" t="s">
        <v>32</v>
      </c>
      <c r="B24" s="9">
        <v>801</v>
      </c>
      <c r="C24" s="9">
        <v>0</v>
      </c>
      <c r="D24" s="9">
        <v>0</v>
      </c>
      <c r="E24" s="9">
        <v>9</v>
      </c>
      <c r="F24" s="9">
        <v>27</v>
      </c>
      <c r="G24" s="9">
        <v>243</v>
      </c>
      <c r="H24" s="9">
        <v>9</v>
      </c>
      <c r="I24" s="9">
        <v>163</v>
      </c>
      <c r="J24" s="9">
        <v>60</v>
      </c>
      <c r="K24" s="9">
        <v>24</v>
      </c>
      <c r="L24" s="10">
        <f t="shared" si="0"/>
        <v>1336</v>
      </c>
      <c r="M24" s="28"/>
    </row>
    <row r="25" spans="1:13" ht="12.75">
      <c r="A25" s="20" t="s">
        <v>33</v>
      </c>
      <c r="B25" s="9">
        <v>1239</v>
      </c>
      <c r="C25" s="9">
        <v>1</v>
      </c>
      <c r="D25" s="9">
        <v>0</v>
      </c>
      <c r="E25" s="9">
        <v>7</v>
      </c>
      <c r="F25" s="9">
        <v>33</v>
      </c>
      <c r="G25" s="9">
        <v>102</v>
      </c>
      <c r="H25" s="9">
        <v>13</v>
      </c>
      <c r="I25" s="9">
        <v>96</v>
      </c>
      <c r="J25" s="9">
        <v>25</v>
      </c>
      <c r="K25" s="9">
        <v>16</v>
      </c>
      <c r="L25" s="10">
        <f t="shared" si="0"/>
        <v>1532</v>
      </c>
      <c r="M25" s="28"/>
    </row>
    <row r="26" spans="1:13" ht="12.75">
      <c r="A26" s="20" t="s">
        <v>34</v>
      </c>
      <c r="B26" s="9">
        <v>618</v>
      </c>
      <c r="C26" s="9">
        <v>0</v>
      </c>
      <c r="D26" s="9">
        <v>0</v>
      </c>
      <c r="E26" s="9">
        <v>3</v>
      </c>
      <c r="F26" s="9">
        <v>28</v>
      </c>
      <c r="G26" s="9">
        <v>154</v>
      </c>
      <c r="H26" s="9">
        <v>11</v>
      </c>
      <c r="I26" s="9">
        <v>107</v>
      </c>
      <c r="J26" s="9">
        <v>18</v>
      </c>
      <c r="K26" s="9">
        <v>15</v>
      </c>
      <c r="L26" s="10">
        <f t="shared" si="0"/>
        <v>954</v>
      </c>
      <c r="M26" s="28"/>
    </row>
    <row r="27" spans="1:13" ht="12.75">
      <c r="A27" s="20" t="s">
        <v>35</v>
      </c>
      <c r="B27" s="9">
        <v>449</v>
      </c>
      <c r="C27" s="9">
        <v>2</v>
      </c>
      <c r="D27" s="9">
        <v>0</v>
      </c>
      <c r="E27" s="9">
        <v>10</v>
      </c>
      <c r="F27" s="9">
        <v>26</v>
      </c>
      <c r="G27" s="9">
        <v>313</v>
      </c>
      <c r="H27" s="9">
        <v>12</v>
      </c>
      <c r="I27" s="9">
        <v>180</v>
      </c>
      <c r="J27" s="9">
        <v>42</v>
      </c>
      <c r="K27" s="9">
        <v>9</v>
      </c>
      <c r="L27" s="10">
        <f t="shared" si="0"/>
        <v>1043</v>
      </c>
      <c r="M27" s="28"/>
    </row>
    <row r="28" spans="1:12" ht="12.75">
      <c r="A28" s="20">
        <v>14</v>
      </c>
      <c r="B28" s="9">
        <v>442</v>
      </c>
      <c r="C28" s="9">
        <v>0</v>
      </c>
      <c r="D28" s="9">
        <v>0</v>
      </c>
      <c r="E28" s="9">
        <v>5</v>
      </c>
      <c r="F28" s="9">
        <v>40</v>
      </c>
      <c r="G28" s="9">
        <v>304</v>
      </c>
      <c r="H28" s="9">
        <v>11</v>
      </c>
      <c r="I28" s="9">
        <v>148</v>
      </c>
      <c r="J28" s="9">
        <v>38</v>
      </c>
      <c r="K28" s="9">
        <v>5</v>
      </c>
      <c r="L28" s="10">
        <f t="shared" si="0"/>
        <v>993</v>
      </c>
    </row>
    <row r="29" spans="1:12" ht="12.75">
      <c r="A29" s="20" t="s">
        <v>37</v>
      </c>
      <c r="B29" s="9">
        <v>548</v>
      </c>
      <c r="C29" s="9">
        <v>1</v>
      </c>
      <c r="D29" s="9">
        <v>0</v>
      </c>
      <c r="E29" s="9">
        <v>10</v>
      </c>
      <c r="F29" s="9">
        <v>38</v>
      </c>
      <c r="G29" s="9">
        <v>306</v>
      </c>
      <c r="H29" s="9">
        <v>11</v>
      </c>
      <c r="I29" s="9">
        <v>185</v>
      </c>
      <c r="J29" s="9">
        <v>74</v>
      </c>
      <c r="K29" s="9">
        <v>9</v>
      </c>
      <c r="L29" s="10">
        <f t="shared" si="0"/>
        <v>1182</v>
      </c>
    </row>
    <row r="30" spans="1:12" ht="12.75">
      <c r="A30" s="20" t="s">
        <v>38</v>
      </c>
      <c r="B30" s="9">
        <v>729</v>
      </c>
      <c r="C30" s="9">
        <v>0</v>
      </c>
      <c r="D30" s="9">
        <v>0</v>
      </c>
      <c r="E30" s="9">
        <v>5</v>
      </c>
      <c r="F30" s="9">
        <v>34</v>
      </c>
      <c r="G30" s="9">
        <v>257</v>
      </c>
      <c r="H30" s="9">
        <v>21</v>
      </c>
      <c r="I30" s="9">
        <v>168</v>
      </c>
      <c r="J30" s="9">
        <v>61</v>
      </c>
      <c r="K30" s="9">
        <v>17</v>
      </c>
      <c r="L30" s="10">
        <f t="shared" si="0"/>
        <v>1292</v>
      </c>
    </row>
    <row r="31" spans="1:12" ht="12.75">
      <c r="A31" s="20" t="s">
        <v>39</v>
      </c>
      <c r="B31" s="9">
        <v>871</v>
      </c>
      <c r="C31" s="9">
        <v>2</v>
      </c>
      <c r="D31" s="9">
        <v>0</v>
      </c>
      <c r="E31" s="9">
        <v>8</v>
      </c>
      <c r="F31" s="9">
        <v>30</v>
      </c>
      <c r="G31" s="9">
        <v>122</v>
      </c>
      <c r="H31" s="9">
        <v>14</v>
      </c>
      <c r="I31" s="9">
        <v>115</v>
      </c>
      <c r="J31" s="9">
        <v>44</v>
      </c>
      <c r="K31" s="9">
        <v>12</v>
      </c>
      <c r="L31" s="10">
        <f t="shared" si="0"/>
        <v>1218</v>
      </c>
    </row>
    <row r="32" spans="1:12" ht="12.75">
      <c r="A32" s="20" t="s">
        <v>40</v>
      </c>
      <c r="B32" s="9">
        <v>667</v>
      </c>
      <c r="C32" s="9">
        <v>0</v>
      </c>
      <c r="D32" s="9">
        <v>0</v>
      </c>
      <c r="E32" s="9">
        <v>2</v>
      </c>
      <c r="F32" s="9">
        <v>26</v>
      </c>
      <c r="G32" s="9">
        <v>42</v>
      </c>
      <c r="H32" s="9">
        <v>4</v>
      </c>
      <c r="I32" s="9">
        <v>118</v>
      </c>
      <c r="J32" s="9">
        <v>13</v>
      </c>
      <c r="K32" s="9">
        <v>14</v>
      </c>
      <c r="L32" s="10">
        <f t="shared" si="0"/>
        <v>886</v>
      </c>
    </row>
    <row r="33" spans="1:12" ht="12.75">
      <c r="A33" s="20" t="s">
        <v>41</v>
      </c>
      <c r="B33" s="9">
        <v>340</v>
      </c>
      <c r="C33" s="9">
        <v>0</v>
      </c>
      <c r="D33" s="9">
        <v>0</v>
      </c>
      <c r="E33" s="9">
        <v>3</v>
      </c>
      <c r="F33" s="9">
        <v>25</v>
      </c>
      <c r="G33" s="9">
        <v>38</v>
      </c>
      <c r="H33" s="9">
        <v>8</v>
      </c>
      <c r="I33" s="9">
        <v>52</v>
      </c>
      <c r="J33" s="9">
        <v>12</v>
      </c>
      <c r="K33" s="9">
        <v>17</v>
      </c>
      <c r="L33" s="10">
        <f t="shared" si="0"/>
        <v>495</v>
      </c>
    </row>
    <row r="34" spans="1:12" ht="12.75">
      <c r="A34" s="20" t="s">
        <v>42</v>
      </c>
      <c r="B34" s="9">
        <v>491</v>
      </c>
      <c r="C34" s="9">
        <v>2</v>
      </c>
      <c r="D34" s="9">
        <v>0</v>
      </c>
      <c r="E34" s="9">
        <v>5</v>
      </c>
      <c r="F34" s="9">
        <v>29</v>
      </c>
      <c r="G34" s="9">
        <v>156</v>
      </c>
      <c r="H34" s="9">
        <v>11</v>
      </c>
      <c r="I34" s="9">
        <v>89</v>
      </c>
      <c r="J34" s="9">
        <v>15</v>
      </c>
      <c r="K34" s="9">
        <v>12</v>
      </c>
      <c r="L34" s="10">
        <f t="shared" si="0"/>
        <v>810</v>
      </c>
    </row>
    <row r="35" spans="1:12" ht="12.75">
      <c r="A35" s="20" t="s">
        <v>43</v>
      </c>
      <c r="B35" s="9">
        <v>732</v>
      </c>
      <c r="C35" s="9">
        <v>3</v>
      </c>
      <c r="D35" s="9">
        <v>0</v>
      </c>
      <c r="E35" s="9">
        <v>6</v>
      </c>
      <c r="F35" s="9">
        <v>31</v>
      </c>
      <c r="G35" s="9">
        <v>326</v>
      </c>
      <c r="H35" s="9">
        <v>9</v>
      </c>
      <c r="I35" s="9">
        <v>142</v>
      </c>
      <c r="J35" s="9">
        <v>22</v>
      </c>
      <c r="K35" s="9">
        <v>13</v>
      </c>
      <c r="L35" s="10">
        <f t="shared" si="0"/>
        <v>1284</v>
      </c>
    </row>
    <row r="36" spans="1:12" ht="12.75">
      <c r="A36" s="20" t="s">
        <v>44</v>
      </c>
      <c r="B36" s="9">
        <v>692</v>
      </c>
      <c r="C36" s="9">
        <v>0</v>
      </c>
      <c r="D36" s="9">
        <v>0</v>
      </c>
      <c r="E36" s="9">
        <v>9</v>
      </c>
      <c r="F36" s="9">
        <v>27</v>
      </c>
      <c r="G36" s="9">
        <v>265</v>
      </c>
      <c r="H36" s="9">
        <v>10</v>
      </c>
      <c r="I36" s="9">
        <v>204</v>
      </c>
      <c r="J36" s="9">
        <v>31</v>
      </c>
      <c r="K36" s="9">
        <v>5</v>
      </c>
      <c r="L36" s="10">
        <f t="shared" si="0"/>
        <v>1243</v>
      </c>
    </row>
    <row r="37" spans="1:12" ht="12.75">
      <c r="A37" s="20" t="s">
        <v>45</v>
      </c>
      <c r="B37" s="9">
        <v>729</v>
      </c>
      <c r="C37" s="9">
        <v>1</v>
      </c>
      <c r="D37" s="9">
        <v>0</v>
      </c>
      <c r="E37" s="9">
        <v>3</v>
      </c>
      <c r="F37" s="9">
        <v>30</v>
      </c>
      <c r="G37" s="9">
        <v>306</v>
      </c>
      <c r="H37" s="9">
        <v>16</v>
      </c>
      <c r="I37" s="9">
        <v>227</v>
      </c>
      <c r="J37" s="9">
        <v>57</v>
      </c>
      <c r="K37" s="9">
        <v>14</v>
      </c>
      <c r="L37" s="10">
        <f t="shared" si="0"/>
        <v>1383</v>
      </c>
    </row>
    <row r="38" spans="1:12" ht="12.75">
      <c r="A38" s="20" t="s">
        <v>46</v>
      </c>
      <c r="B38" s="9">
        <v>899</v>
      </c>
      <c r="C38" s="9">
        <v>0</v>
      </c>
      <c r="D38" s="9">
        <v>0</v>
      </c>
      <c r="E38" s="9">
        <v>13</v>
      </c>
      <c r="F38" s="9">
        <v>33</v>
      </c>
      <c r="G38" s="9">
        <v>179</v>
      </c>
      <c r="H38" s="9">
        <v>7</v>
      </c>
      <c r="I38" s="9">
        <v>200</v>
      </c>
      <c r="J38" s="9">
        <v>63</v>
      </c>
      <c r="K38" s="9">
        <v>24</v>
      </c>
      <c r="L38" s="10">
        <f t="shared" si="0"/>
        <v>1418</v>
      </c>
    </row>
    <row r="39" spans="1:12" ht="12.75">
      <c r="A39" s="20" t="s">
        <v>47</v>
      </c>
      <c r="B39" s="9">
        <v>1251</v>
      </c>
      <c r="C39" s="9">
        <v>0</v>
      </c>
      <c r="D39" s="9">
        <v>0</v>
      </c>
      <c r="E39" s="9">
        <v>6</v>
      </c>
      <c r="F39" s="9">
        <v>32</v>
      </c>
      <c r="G39" s="9">
        <v>90</v>
      </c>
      <c r="H39" s="9">
        <v>9</v>
      </c>
      <c r="I39" s="9">
        <v>135</v>
      </c>
      <c r="J39" s="9">
        <v>38</v>
      </c>
      <c r="K39" s="9">
        <v>18</v>
      </c>
      <c r="L39" s="10">
        <f t="shared" si="0"/>
        <v>1579</v>
      </c>
    </row>
    <row r="40" spans="1:12" ht="12.75">
      <c r="A40" s="20" t="s">
        <v>48</v>
      </c>
      <c r="B40" s="9">
        <v>1152</v>
      </c>
      <c r="C40" s="9">
        <v>0</v>
      </c>
      <c r="D40" s="9">
        <v>0</v>
      </c>
      <c r="E40" s="9">
        <v>13</v>
      </c>
      <c r="F40" s="9">
        <v>23</v>
      </c>
      <c r="G40" s="9">
        <v>96</v>
      </c>
      <c r="H40" s="9">
        <v>9</v>
      </c>
      <c r="I40" s="9">
        <v>102</v>
      </c>
      <c r="J40" s="9">
        <v>25</v>
      </c>
      <c r="K40" s="9">
        <v>42</v>
      </c>
      <c r="L40" s="10">
        <f t="shared" si="0"/>
        <v>1462</v>
      </c>
    </row>
    <row r="41" spans="1:12" ht="12.75">
      <c r="A41" s="20" t="s">
        <v>49</v>
      </c>
      <c r="B41" s="9">
        <v>595</v>
      </c>
      <c r="C41" s="9">
        <v>1</v>
      </c>
      <c r="D41" s="9">
        <v>0</v>
      </c>
      <c r="E41" s="9">
        <v>8</v>
      </c>
      <c r="F41" s="9">
        <v>32</v>
      </c>
      <c r="G41" s="9">
        <v>249</v>
      </c>
      <c r="H41" s="9">
        <v>15</v>
      </c>
      <c r="I41" s="9">
        <v>199</v>
      </c>
      <c r="J41" s="9">
        <v>27</v>
      </c>
      <c r="K41" s="9">
        <v>17</v>
      </c>
      <c r="L41" s="10">
        <f t="shared" si="0"/>
        <v>1143</v>
      </c>
    </row>
    <row r="42" spans="1:12" ht="12.75">
      <c r="A42" s="20" t="s">
        <v>50</v>
      </c>
      <c r="B42" s="9">
        <v>492</v>
      </c>
      <c r="C42" s="9">
        <v>0</v>
      </c>
      <c r="D42" s="9">
        <v>0</v>
      </c>
      <c r="E42" s="9">
        <v>4</v>
      </c>
      <c r="F42" s="9">
        <v>35</v>
      </c>
      <c r="G42" s="9">
        <v>244</v>
      </c>
      <c r="H42" s="9">
        <v>11</v>
      </c>
      <c r="I42" s="9">
        <v>221</v>
      </c>
      <c r="J42" s="9">
        <v>51</v>
      </c>
      <c r="K42" s="9">
        <v>1</v>
      </c>
      <c r="L42" s="10">
        <f t="shared" si="0"/>
        <v>1059</v>
      </c>
    </row>
    <row r="43" spans="1:12" ht="12.75">
      <c r="A43" s="20" t="s">
        <v>51</v>
      </c>
      <c r="B43" s="9">
        <v>442</v>
      </c>
      <c r="C43" s="9">
        <v>2</v>
      </c>
      <c r="D43" s="9">
        <v>0</v>
      </c>
      <c r="E43" s="9">
        <v>3</v>
      </c>
      <c r="F43" s="9">
        <v>27</v>
      </c>
      <c r="G43" s="9">
        <v>206</v>
      </c>
      <c r="H43" s="9">
        <v>22</v>
      </c>
      <c r="I43" s="9">
        <v>198</v>
      </c>
      <c r="J43" s="9">
        <v>29</v>
      </c>
      <c r="K43" s="9">
        <v>13</v>
      </c>
      <c r="L43" s="10">
        <f t="shared" si="0"/>
        <v>942</v>
      </c>
    </row>
    <row r="44" spans="1:12" ht="12.75">
      <c r="A44" s="20" t="s">
        <v>52</v>
      </c>
      <c r="B44" s="9">
        <v>559</v>
      </c>
      <c r="C44" s="9">
        <v>1</v>
      </c>
      <c r="D44" s="9">
        <v>0</v>
      </c>
      <c r="E44" s="9">
        <v>3</v>
      </c>
      <c r="F44" s="9">
        <v>32</v>
      </c>
      <c r="G44" s="9">
        <v>254</v>
      </c>
      <c r="H44" s="9">
        <v>22</v>
      </c>
      <c r="I44" s="9">
        <v>207</v>
      </c>
      <c r="J44" s="9">
        <v>53</v>
      </c>
      <c r="K44" s="9">
        <v>32</v>
      </c>
      <c r="L44" s="10">
        <f t="shared" si="0"/>
        <v>1163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18884</v>
      </c>
      <c r="C46" s="11">
        <f t="shared" si="1"/>
        <v>20</v>
      </c>
      <c r="D46" s="11">
        <f t="shared" si="1"/>
        <v>0</v>
      </c>
      <c r="E46" s="11">
        <f t="shared" si="1"/>
        <v>201</v>
      </c>
      <c r="F46" s="11">
        <f t="shared" si="1"/>
        <v>887</v>
      </c>
      <c r="G46" s="11">
        <f t="shared" si="1"/>
        <v>6661</v>
      </c>
      <c r="H46" s="11">
        <f t="shared" si="1"/>
        <v>347</v>
      </c>
      <c r="I46" s="11">
        <f t="shared" si="1"/>
        <v>4877</v>
      </c>
      <c r="J46" s="11">
        <f t="shared" si="1"/>
        <v>1211</v>
      </c>
      <c r="K46" s="11">
        <f t="shared" si="1"/>
        <v>413</v>
      </c>
      <c r="L46" s="12">
        <f t="shared" si="1"/>
        <v>33501</v>
      </c>
    </row>
    <row r="47" spans="1:12" ht="13.5" thickBot="1">
      <c r="A47" s="22" t="s">
        <v>54</v>
      </c>
      <c r="B47" s="13">
        <f aca="true" t="shared" si="2" ref="B47:L47">(B46/$M13)</f>
        <v>629.4666666666667</v>
      </c>
      <c r="C47" s="13">
        <f t="shared" si="2"/>
        <v>0.6666666666666666</v>
      </c>
      <c r="D47" s="13">
        <f t="shared" si="2"/>
        <v>0</v>
      </c>
      <c r="E47" s="13">
        <f t="shared" si="2"/>
        <v>6.7</v>
      </c>
      <c r="F47" s="13">
        <f t="shared" si="2"/>
        <v>29.566666666666666</v>
      </c>
      <c r="G47" s="13">
        <f t="shared" si="2"/>
        <v>222.03333333333333</v>
      </c>
      <c r="H47" s="13">
        <f t="shared" si="2"/>
        <v>11.566666666666666</v>
      </c>
      <c r="I47" s="13">
        <f t="shared" si="2"/>
        <v>162.56666666666666</v>
      </c>
      <c r="J47" s="13">
        <f t="shared" si="2"/>
        <v>40.36666666666667</v>
      </c>
      <c r="K47" s="13">
        <f t="shared" si="2"/>
        <v>13.766666666666667</v>
      </c>
      <c r="L47" s="14">
        <f t="shared" si="2"/>
        <v>1116.7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3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1260</v>
      </c>
      <c r="C15" s="9">
        <v>2</v>
      </c>
      <c r="D15" s="9">
        <v>0</v>
      </c>
      <c r="E15" s="9">
        <v>230</v>
      </c>
      <c r="F15" s="9">
        <v>66</v>
      </c>
      <c r="G15" s="9">
        <v>38</v>
      </c>
      <c r="H15" s="9">
        <v>82</v>
      </c>
      <c r="I15" s="9">
        <v>11</v>
      </c>
      <c r="J15" s="9">
        <v>2</v>
      </c>
      <c r="K15" s="9">
        <v>5</v>
      </c>
      <c r="L15" s="10">
        <f>SUM(B15:K15)</f>
        <v>1696</v>
      </c>
    </row>
    <row r="16" spans="1:12" ht="12.75">
      <c r="A16" s="20" t="s">
        <v>24</v>
      </c>
      <c r="B16" s="9">
        <v>1676</v>
      </c>
      <c r="C16" s="9">
        <v>6</v>
      </c>
      <c r="D16" s="9">
        <v>1</v>
      </c>
      <c r="E16" s="9">
        <v>263</v>
      </c>
      <c r="F16" s="9">
        <v>26</v>
      </c>
      <c r="G16" s="9">
        <v>17</v>
      </c>
      <c r="H16" s="9">
        <v>87</v>
      </c>
      <c r="I16" s="9">
        <v>23</v>
      </c>
      <c r="J16" s="9">
        <v>3</v>
      </c>
      <c r="K16" s="9">
        <v>7</v>
      </c>
      <c r="L16" s="10">
        <f>SUM(B16:K16)</f>
        <v>2109</v>
      </c>
    </row>
    <row r="17" spans="1:12" ht="12.75">
      <c r="A17" s="20" t="s">
        <v>25</v>
      </c>
      <c r="B17" s="9">
        <v>2341</v>
      </c>
      <c r="C17" s="9">
        <v>3</v>
      </c>
      <c r="D17" s="9">
        <v>0</v>
      </c>
      <c r="E17" s="9">
        <v>165</v>
      </c>
      <c r="F17" s="9">
        <v>8</v>
      </c>
      <c r="G17" s="9">
        <v>6</v>
      </c>
      <c r="H17" s="9">
        <v>88</v>
      </c>
      <c r="I17" s="9">
        <v>5</v>
      </c>
      <c r="J17" s="9">
        <v>1</v>
      </c>
      <c r="K17" s="9">
        <v>31</v>
      </c>
      <c r="L17" s="10">
        <f aca="true" t="shared" si="0" ref="L17:L45">SUM(B17:K17)</f>
        <v>2648</v>
      </c>
    </row>
    <row r="18" spans="1:12" ht="12.75">
      <c r="A18" s="20" t="s">
        <v>26</v>
      </c>
      <c r="B18" s="9">
        <v>2706</v>
      </c>
      <c r="C18" s="9">
        <v>6</v>
      </c>
      <c r="D18" s="9">
        <v>0</v>
      </c>
      <c r="E18" s="9">
        <v>51</v>
      </c>
      <c r="F18" s="9">
        <v>4</v>
      </c>
      <c r="G18" s="9">
        <v>0</v>
      </c>
      <c r="H18" s="9">
        <v>74</v>
      </c>
      <c r="I18" s="9">
        <v>1</v>
      </c>
      <c r="J18" s="9">
        <v>0</v>
      </c>
      <c r="K18" s="9">
        <v>85</v>
      </c>
      <c r="L18" s="10">
        <f t="shared" si="0"/>
        <v>2927</v>
      </c>
    </row>
    <row r="19" spans="1:12" ht="12.75">
      <c r="A19" s="20" t="s">
        <v>27</v>
      </c>
      <c r="B19" s="9">
        <v>1394</v>
      </c>
      <c r="C19" s="9">
        <v>1</v>
      </c>
      <c r="D19" s="9">
        <v>1</v>
      </c>
      <c r="E19" s="9">
        <v>180</v>
      </c>
      <c r="F19" s="9">
        <v>49</v>
      </c>
      <c r="G19" s="9">
        <v>31</v>
      </c>
      <c r="H19" s="9">
        <v>85</v>
      </c>
      <c r="I19" s="9">
        <v>26</v>
      </c>
      <c r="J19" s="9">
        <v>7</v>
      </c>
      <c r="K19" s="9">
        <v>10</v>
      </c>
      <c r="L19" s="10">
        <f t="shared" si="0"/>
        <v>1784</v>
      </c>
    </row>
    <row r="20" spans="1:12" ht="12.75">
      <c r="A20" s="20" t="s">
        <v>28</v>
      </c>
      <c r="B20" s="9">
        <v>1250</v>
      </c>
      <c r="C20" s="9">
        <v>2</v>
      </c>
      <c r="D20" s="9">
        <v>0</v>
      </c>
      <c r="E20" s="9">
        <v>230</v>
      </c>
      <c r="F20" s="9">
        <v>51</v>
      </c>
      <c r="G20" s="9">
        <v>32</v>
      </c>
      <c r="H20" s="9">
        <v>84</v>
      </c>
      <c r="I20" s="9">
        <v>21</v>
      </c>
      <c r="J20" s="9">
        <v>4</v>
      </c>
      <c r="K20" s="9">
        <v>11</v>
      </c>
      <c r="L20" s="10">
        <f t="shared" si="0"/>
        <v>1685</v>
      </c>
    </row>
    <row r="21" spans="1:12" ht="12.75">
      <c r="A21" s="20" t="s">
        <v>29</v>
      </c>
      <c r="B21" s="9">
        <v>1335</v>
      </c>
      <c r="C21" s="9">
        <v>6</v>
      </c>
      <c r="D21" s="9">
        <v>0</v>
      </c>
      <c r="E21" s="9">
        <v>246</v>
      </c>
      <c r="F21" s="9">
        <v>23</v>
      </c>
      <c r="G21" s="9">
        <v>31</v>
      </c>
      <c r="H21" s="9">
        <v>83</v>
      </c>
      <c r="I21" s="9">
        <v>21</v>
      </c>
      <c r="J21" s="9">
        <v>2</v>
      </c>
      <c r="K21" s="9">
        <v>5</v>
      </c>
      <c r="L21" s="10">
        <f t="shared" si="0"/>
        <v>1752</v>
      </c>
    </row>
    <row r="22" spans="1:12" ht="12.75">
      <c r="A22" s="20" t="s">
        <v>30</v>
      </c>
      <c r="B22" s="9">
        <v>1384</v>
      </c>
      <c r="C22" s="9">
        <v>5</v>
      </c>
      <c r="D22" s="9">
        <v>0</v>
      </c>
      <c r="E22" s="9">
        <v>253</v>
      </c>
      <c r="F22" s="9">
        <v>27</v>
      </c>
      <c r="G22" s="9">
        <v>37</v>
      </c>
      <c r="H22" s="9">
        <v>79</v>
      </c>
      <c r="I22" s="9">
        <v>17</v>
      </c>
      <c r="J22" s="9">
        <v>8</v>
      </c>
      <c r="K22" s="9">
        <v>15</v>
      </c>
      <c r="L22" s="10">
        <f t="shared" si="0"/>
        <v>1825</v>
      </c>
    </row>
    <row r="23" spans="1:12" ht="12.75">
      <c r="A23" s="20" t="s">
        <v>31</v>
      </c>
      <c r="B23" s="9">
        <v>1705</v>
      </c>
      <c r="C23" s="9">
        <v>8</v>
      </c>
      <c r="D23" s="9">
        <v>0</v>
      </c>
      <c r="E23" s="9">
        <v>282</v>
      </c>
      <c r="F23" s="9">
        <v>42</v>
      </c>
      <c r="G23" s="9">
        <v>37</v>
      </c>
      <c r="H23" s="9">
        <v>80</v>
      </c>
      <c r="I23" s="9">
        <v>14</v>
      </c>
      <c r="J23" s="9">
        <v>4</v>
      </c>
      <c r="K23" s="9">
        <v>13</v>
      </c>
      <c r="L23" s="10">
        <f t="shared" si="0"/>
        <v>2185</v>
      </c>
    </row>
    <row r="24" spans="1:12" ht="12.75">
      <c r="A24" s="20" t="s">
        <v>32</v>
      </c>
      <c r="B24" s="9">
        <v>2509</v>
      </c>
      <c r="C24" s="9">
        <v>9</v>
      </c>
      <c r="D24" s="9">
        <v>0</v>
      </c>
      <c r="E24" s="9">
        <v>186</v>
      </c>
      <c r="F24" s="9">
        <v>8</v>
      </c>
      <c r="G24" s="9">
        <v>7</v>
      </c>
      <c r="H24" s="9">
        <v>89</v>
      </c>
      <c r="I24" s="9">
        <v>8</v>
      </c>
      <c r="J24" s="9">
        <v>0</v>
      </c>
      <c r="K24" s="9">
        <v>95</v>
      </c>
      <c r="L24" s="10">
        <f t="shared" si="0"/>
        <v>2911</v>
      </c>
    </row>
    <row r="25" spans="1:12" ht="12.75">
      <c r="A25" s="20" t="s">
        <v>33</v>
      </c>
      <c r="B25" s="9">
        <v>2441</v>
      </c>
      <c r="C25" s="9">
        <v>12</v>
      </c>
      <c r="D25" s="9">
        <v>0</v>
      </c>
      <c r="E25" s="9">
        <v>55</v>
      </c>
      <c r="F25" s="9">
        <v>0</v>
      </c>
      <c r="G25" s="9">
        <v>0</v>
      </c>
      <c r="H25" s="9">
        <v>77</v>
      </c>
      <c r="I25" s="9">
        <v>1</v>
      </c>
      <c r="J25" s="9">
        <v>0</v>
      </c>
      <c r="K25" s="9">
        <v>24</v>
      </c>
      <c r="L25" s="10">
        <f t="shared" si="0"/>
        <v>2610</v>
      </c>
    </row>
    <row r="26" spans="1:12" ht="12.75">
      <c r="A26" s="20" t="s">
        <v>34</v>
      </c>
      <c r="B26" s="9">
        <v>1499</v>
      </c>
      <c r="C26" s="9">
        <v>1</v>
      </c>
      <c r="D26" s="9">
        <v>1</v>
      </c>
      <c r="E26" s="9">
        <v>225</v>
      </c>
      <c r="F26" s="9">
        <v>49</v>
      </c>
      <c r="G26" s="9">
        <v>32</v>
      </c>
      <c r="H26" s="9">
        <v>79</v>
      </c>
      <c r="I26" s="9">
        <v>12</v>
      </c>
      <c r="J26" s="9">
        <v>6</v>
      </c>
      <c r="K26" s="9">
        <v>1</v>
      </c>
      <c r="L26" s="10">
        <f t="shared" si="0"/>
        <v>1905</v>
      </c>
    </row>
    <row r="27" spans="1:12" ht="12.75">
      <c r="A27" s="20" t="s">
        <v>35</v>
      </c>
      <c r="B27" s="9">
        <v>1355</v>
      </c>
      <c r="C27" s="9">
        <v>0</v>
      </c>
      <c r="D27" s="9">
        <v>2</v>
      </c>
      <c r="E27" s="9">
        <v>279</v>
      </c>
      <c r="F27" s="9">
        <v>52</v>
      </c>
      <c r="G27" s="9">
        <v>36</v>
      </c>
      <c r="H27" s="9">
        <v>78</v>
      </c>
      <c r="I27" s="9">
        <v>9</v>
      </c>
      <c r="J27" s="9">
        <v>1</v>
      </c>
      <c r="K27" s="9">
        <v>6</v>
      </c>
      <c r="L27" s="10">
        <f t="shared" si="0"/>
        <v>1818</v>
      </c>
    </row>
    <row r="28" spans="1:12" ht="12.75">
      <c r="A28" s="20" t="s">
        <v>36</v>
      </c>
      <c r="B28" s="9">
        <v>1472</v>
      </c>
      <c r="C28" s="9">
        <v>4</v>
      </c>
      <c r="D28" s="9">
        <v>1</v>
      </c>
      <c r="E28" s="9">
        <v>268</v>
      </c>
      <c r="F28" s="9">
        <v>44</v>
      </c>
      <c r="G28" s="9">
        <v>37</v>
      </c>
      <c r="H28" s="9">
        <v>81</v>
      </c>
      <c r="I28" s="9">
        <v>17</v>
      </c>
      <c r="J28" s="9">
        <v>4</v>
      </c>
      <c r="K28" s="9">
        <v>5</v>
      </c>
      <c r="L28" s="10">
        <f t="shared" si="0"/>
        <v>1933</v>
      </c>
    </row>
    <row r="29" spans="1:12" ht="12.75">
      <c r="A29" s="20" t="s">
        <v>37</v>
      </c>
      <c r="B29" s="9">
        <v>1640</v>
      </c>
      <c r="C29" s="9">
        <v>2</v>
      </c>
      <c r="D29" s="9">
        <v>0</v>
      </c>
      <c r="E29" s="9">
        <v>237</v>
      </c>
      <c r="F29" s="9">
        <v>41</v>
      </c>
      <c r="G29" s="9">
        <v>44</v>
      </c>
      <c r="H29" s="9">
        <v>80</v>
      </c>
      <c r="I29" s="9">
        <v>30</v>
      </c>
      <c r="J29" s="9">
        <v>3</v>
      </c>
      <c r="K29" s="9">
        <v>9</v>
      </c>
      <c r="L29" s="10">
        <f t="shared" si="0"/>
        <v>2086</v>
      </c>
    </row>
    <row r="30" spans="1:12" ht="12.75">
      <c r="A30" s="20" t="s">
        <v>38</v>
      </c>
      <c r="B30" s="9">
        <v>2522</v>
      </c>
      <c r="C30" s="9">
        <v>8</v>
      </c>
      <c r="D30" s="9">
        <v>0</v>
      </c>
      <c r="E30" s="9">
        <v>249</v>
      </c>
      <c r="F30" s="9">
        <v>30</v>
      </c>
      <c r="G30" s="9">
        <v>20</v>
      </c>
      <c r="H30" s="9">
        <v>86</v>
      </c>
      <c r="I30" s="9">
        <v>23</v>
      </c>
      <c r="J30" s="9">
        <v>2</v>
      </c>
      <c r="K30" s="9">
        <v>11</v>
      </c>
      <c r="L30" s="10">
        <f t="shared" si="0"/>
        <v>2951</v>
      </c>
    </row>
    <row r="31" spans="1:12" ht="12.75">
      <c r="A31" s="20" t="s">
        <v>39</v>
      </c>
      <c r="B31" s="9">
        <v>3307</v>
      </c>
      <c r="C31" s="9">
        <v>10</v>
      </c>
      <c r="D31" s="9">
        <v>0</v>
      </c>
      <c r="E31" s="9">
        <v>98</v>
      </c>
      <c r="F31" s="9">
        <v>4</v>
      </c>
      <c r="G31" s="9">
        <v>0</v>
      </c>
      <c r="H31" s="9">
        <v>83</v>
      </c>
      <c r="I31" s="9">
        <v>17</v>
      </c>
      <c r="J31" s="9">
        <v>2</v>
      </c>
      <c r="K31" s="9">
        <v>26</v>
      </c>
      <c r="L31" s="10">
        <f t="shared" si="0"/>
        <v>3547</v>
      </c>
    </row>
    <row r="32" spans="1:12" ht="12.75">
      <c r="A32" s="20" t="s">
        <v>40</v>
      </c>
      <c r="B32" s="9">
        <v>3774</v>
      </c>
      <c r="C32" s="9">
        <v>2</v>
      </c>
      <c r="D32" s="9">
        <v>0</v>
      </c>
      <c r="E32" s="9">
        <v>44</v>
      </c>
      <c r="F32" s="9">
        <v>0</v>
      </c>
      <c r="G32" s="9">
        <v>0</v>
      </c>
      <c r="H32" s="9">
        <v>76</v>
      </c>
      <c r="I32" s="9">
        <v>0</v>
      </c>
      <c r="J32" s="9">
        <v>0</v>
      </c>
      <c r="K32" s="9">
        <v>42</v>
      </c>
      <c r="L32" s="10">
        <f t="shared" si="0"/>
        <v>3938</v>
      </c>
    </row>
    <row r="33" spans="1:12" ht="12.75">
      <c r="A33" s="20" t="s">
        <v>41</v>
      </c>
      <c r="B33" s="9">
        <v>4116</v>
      </c>
      <c r="C33" s="9">
        <v>11</v>
      </c>
      <c r="D33" s="9">
        <v>0</v>
      </c>
      <c r="E33" s="9">
        <v>37</v>
      </c>
      <c r="F33" s="9">
        <v>3</v>
      </c>
      <c r="G33" s="9">
        <v>0</v>
      </c>
      <c r="H33" s="9">
        <v>74</v>
      </c>
      <c r="I33" s="9">
        <v>0</v>
      </c>
      <c r="J33" s="9">
        <v>0</v>
      </c>
      <c r="K33" s="9">
        <v>40</v>
      </c>
      <c r="L33" s="10">
        <f t="shared" si="0"/>
        <v>4281</v>
      </c>
    </row>
    <row r="34" spans="1:12" ht="12.75">
      <c r="A34" s="20" t="s">
        <v>42</v>
      </c>
      <c r="B34" s="9">
        <v>1783</v>
      </c>
      <c r="C34" s="9">
        <v>3</v>
      </c>
      <c r="D34" s="9">
        <v>0</v>
      </c>
      <c r="E34" s="9">
        <v>196</v>
      </c>
      <c r="F34" s="9">
        <v>35</v>
      </c>
      <c r="G34" s="9">
        <v>24</v>
      </c>
      <c r="H34" s="9">
        <v>75</v>
      </c>
      <c r="I34" s="9">
        <v>24</v>
      </c>
      <c r="J34" s="9">
        <v>4</v>
      </c>
      <c r="K34" s="9">
        <v>12</v>
      </c>
      <c r="L34" s="10">
        <f t="shared" si="0"/>
        <v>2156</v>
      </c>
    </row>
    <row r="35" spans="1:12" ht="12.75">
      <c r="A35" s="20" t="s">
        <v>43</v>
      </c>
      <c r="B35" s="9">
        <v>1453</v>
      </c>
      <c r="C35" s="9">
        <v>2</v>
      </c>
      <c r="D35" s="9">
        <v>0</v>
      </c>
      <c r="E35" s="9">
        <v>219</v>
      </c>
      <c r="F35" s="9">
        <v>47</v>
      </c>
      <c r="G35" s="9">
        <v>24</v>
      </c>
      <c r="H35" s="9">
        <v>72</v>
      </c>
      <c r="I35" s="9">
        <v>28</v>
      </c>
      <c r="J35" s="9">
        <v>1</v>
      </c>
      <c r="K35" s="9">
        <v>2</v>
      </c>
      <c r="L35" s="10">
        <f t="shared" si="0"/>
        <v>1848</v>
      </c>
    </row>
    <row r="36" spans="1:12" ht="12.75">
      <c r="A36" s="20" t="s">
        <v>44</v>
      </c>
      <c r="B36" s="9">
        <v>1361</v>
      </c>
      <c r="C36" s="9">
        <v>1</v>
      </c>
      <c r="D36" s="9">
        <v>0</v>
      </c>
      <c r="E36" s="9">
        <v>232</v>
      </c>
      <c r="F36" s="9">
        <v>61</v>
      </c>
      <c r="G36" s="9">
        <v>21</v>
      </c>
      <c r="H36" s="9">
        <v>71</v>
      </c>
      <c r="I36" s="9">
        <v>24</v>
      </c>
      <c r="J36" s="9">
        <v>4</v>
      </c>
      <c r="K36" s="9">
        <v>12</v>
      </c>
      <c r="L36" s="10">
        <f t="shared" si="0"/>
        <v>1787</v>
      </c>
    </row>
    <row r="37" spans="1:12" ht="12.75">
      <c r="A37" s="20" t="s">
        <v>45</v>
      </c>
      <c r="B37" s="9">
        <v>1811</v>
      </c>
      <c r="C37" s="9">
        <v>1</v>
      </c>
      <c r="D37" s="9">
        <v>2</v>
      </c>
      <c r="E37" s="9">
        <v>277</v>
      </c>
      <c r="F37" s="9">
        <v>36</v>
      </c>
      <c r="G37" s="9">
        <v>31</v>
      </c>
      <c r="H37" s="9">
        <v>73</v>
      </c>
      <c r="I37" s="9">
        <v>24</v>
      </c>
      <c r="J37" s="9">
        <v>0</v>
      </c>
      <c r="K37" s="9">
        <v>11</v>
      </c>
      <c r="L37" s="10">
        <f t="shared" si="0"/>
        <v>2266</v>
      </c>
    </row>
    <row r="38" spans="1:12" ht="12.75">
      <c r="A38" s="20" t="s">
        <v>46</v>
      </c>
      <c r="B38" s="9">
        <v>2518</v>
      </c>
      <c r="C38" s="9">
        <v>1</v>
      </c>
      <c r="D38" s="9">
        <v>1</v>
      </c>
      <c r="E38" s="9">
        <v>140</v>
      </c>
      <c r="F38" s="9">
        <v>5</v>
      </c>
      <c r="G38" s="9">
        <v>6</v>
      </c>
      <c r="H38" s="9">
        <v>79</v>
      </c>
      <c r="I38" s="9">
        <v>9</v>
      </c>
      <c r="J38" s="9">
        <v>2</v>
      </c>
      <c r="K38" s="9">
        <v>46</v>
      </c>
      <c r="L38" s="10">
        <f t="shared" si="0"/>
        <v>2807</v>
      </c>
    </row>
    <row r="39" spans="1:12" ht="12.75">
      <c r="A39" s="20" t="s">
        <v>47</v>
      </c>
      <c r="B39" s="9">
        <v>2503</v>
      </c>
      <c r="C39" s="9">
        <v>9</v>
      </c>
      <c r="D39" s="9">
        <v>1</v>
      </c>
      <c r="E39" s="9">
        <v>54</v>
      </c>
      <c r="F39" s="9">
        <v>2</v>
      </c>
      <c r="G39" s="9">
        <v>0</v>
      </c>
      <c r="H39" s="9">
        <v>63</v>
      </c>
      <c r="I39" s="9">
        <v>1</v>
      </c>
      <c r="J39" s="9">
        <v>0</v>
      </c>
      <c r="K39" s="9">
        <v>10</v>
      </c>
      <c r="L39" s="10">
        <f t="shared" si="0"/>
        <v>2643</v>
      </c>
    </row>
    <row r="40" spans="1:12" ht="12.75">
      <c r="A40" s="20" t="s">
        <v>48</v>
      </c>
      <c r="B40" s="9">
        <v>1419</v>
      </c>
      <c r="C40" s="9">
        <v>2</v>
      </c>
      <c r="D40" s="9">
        <v>0</v>
      </c>
      <c r="E40" s="9">
        <v>230</v>
      </c>
      <c r="F40" s="9">
        <v>38</v>
      </c>
      <c r="G40" s="9">
        <v>19</v>
      </c>
      <c r="H40" s="9">
        <v>79</v>
      </c>
      <c r="I40" s="9">
        <v>19</v>
      </c>
      <c r="J40" s="9">
        <v>4</v>
      </c>
      <c r="K40" s="9">
        <v>16</v>
      </c>
      <c r="L40" s="10">
        <f t="shared" si="0"/>
        <v>1826</v>
      </c>
    </row>
    <row r="41" spans="1:12" ht="12.75">
      <c r="A41" s="20" t="s">
        <v>49</v>
      </c>
      <c r="B41" s="9">
        <v>1318</v>
      </c>
      <c r="C41" s="9">
        <v>2</v>
      </c>
      <c r="D41" s="9">
        <v>0</v>
      </c>
      <c r="E41" s="9">
        <v>250</v>
      </c>
      <c r="F41" s="9">
        <v>48</v>
      </c>
      <c r="G41" s="9">
        <v>32</v>
      </c>
      <c r="H41" s="9">
        <v>73</v>
      </c>
      <c r="I41" s="9">
        <v>31</v>
      </c>
      <c r="J41" s="9">
        <v>5</v>
      </c>
      <c r="K41" s="9">
        <v>12</v>
      </c>
      <c r="L41" s="10">
        <f t="shared" si="0"/>
        <v>1771</v>
      </c>
    </row>
    <row r="42" spans="1:12" ht="12.75">
      <c r="A42" s="20" t="s">
        <v>50</v>
      </c>
      <c r="B42" s="9">
        <v>1517</v>
      </c>
      <c r="C42" s="9">
        <v>3</v>
      </c>
      <c r="D42" s="9">
        <v>0</v>
      </c>
      <c r="E42" s="9">
        <v>249</v>
      </c>
      <c r="F42" s="9">
        <v>43</v>
      </c>
      <c r="G42" s="9">
        <v>51</v>
      </c>
      <c r="H42" s="9">
        <v>72</v>
      </c>
      <c r="I42" s="9">
        <v>23</v>
      </c>
      <c r="J42" s="9">
        <v>5</v>
      </c>
      <c r="K42" s="9">
        <v>10</v>
      </c>
      <c r="L42" s="10">
        <f t="shared" si="0"/>
        <v>1973</v>
      </c>
    </row>
    <row r="43" spans="1:12" ht="12.75">
      <c r="A43" s="20" t="s">
        <v>51</v>
      </c>
      <c r="B43" s="9">
        <v>1254</v>
      </c>
      <c r="C43" s="9">
        <v>5</v>
      </c>
      <c r="D43" s="9">
        <v>0</v>
      </c>
      <c r="E43" s="9">
        <v>248</v>
      </c>
      <c r="F43" s="9">
        <v>39</v>
      </c>
      <c r="G43" s="9">
        <v>32</v>
      </c>
      <c r="H43" s="9">
        <v>76</v>
      </c>
      <c r="I43" s="9">
        <v>23</v>
      </c>
      <c r="J43" s="9">
        <v>2</v>
      </c>
      <c r="K43" s="9">
        <v>2</v>
      </c>
      <c r="L43" s="10">
        <f t="shared" si="0"/>
        <v>1681</v>
      </c>
    </row>
    <row r="44" spans="1:12" ht="12.75">
      <c r="A44" s="20" t="s">
        <v>52</v>
      </c>
      <c r="B44" s="9">
        <v>1715</v>
      </c>
      <c r="C44" s="9">
        <v>2</v>
      </c>
      <c r="D44" s="9">
        <v>0</v>
      </c>
      <c r="E44" s="9">
        <v>278</v>
      </c>
      <c r="F44" s="9">
        <v>42</v>
      </c>
      <c r="G44" s="9">
        <v>32</v>
      </c>
      <c r="H44" s="9">
        <v>84</v>
      </c>
      <c r="I44" s="9">
        <v>23</v>
      </c>
      <c r="J44" s="9">
        <v>9</v>
      </c>
      <c r="K44" s="9">
        <v>8</v>
      </c>
      <c r="L44" s="10">
        <f t="shared" si="0"/>
        <v>2193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58338</v>
      </c>
      <c r="C46" s="11">
        <f t="shared" si="1"/>
        <v>129</v>
      </c>
      <c r="D46" s="11">
        <f t="shared" si="1"/>
        <v>10</v>
      </c>
      <c r="E46" s="11">
        <f t="shared" si="1"/>
        <v>5951</v>
      </c>
      <c r="F46" s="11">
        <f t="shared" si="1"/>
        <v>923</v>
      </c>
      <c r="G46" s="11">
        <f t="shared" si="1"/>
        <v>677</v>
      </c>
      <c r="H46" s="11">
        <f t="shared" si="1"/>
        <v>2362</v>
      </c>
      <c r="I46" s="11">
        <f t="shared" si="1"/>
        <v>485</v>
      </c>
      <c r="J46" s="11">
        <f t="shared" si="1"/>
        <v>85</v>
      </c>
      <c r="K46" s="11">
        <f>SUM(K15:K45)</f>
        <v>582</v>
      </c>
      <c r="L46" s="12">
        <f>SUM(L15:L45)</f>
        <v>69542</v>
      </c>
    </row>
    <row r="47" spans="1:12" ht="13.5" thickBot="1">
      <c r="A47" s="22" t="s">
        <v>54</v>
      </c>
      <c r="B47" s="13">
        <f aca="true" t="shared" si="2" ref="B47:K47">(B46/$M13)</f>
        <v>1944.6</v>
      </c>
      <c r="C47" s="13">
        <f t="shared" si="2"/>
        <v>4.3</v>
      </c>
      <c r="D47" s="13">
        <f t="shared" si="2"/>
        <v>0.3333333333333333</v>
      </c>
      <c r="E47" s="13">
        <f t="shared" si="2"/>
        <v>198.36666666666667</v>
      </c>
      <c r="F47" s="13">
        <f t="shared" si="2"/>
        <v>30.766666666666666</v>
      </c>
      <c r="G47" s="13">
        <f t="shared" si="2"/>
        <v>22.566666666666666</v>
      </c>
      <c r="H47" s="13">
        <f t="shared" si="2"/>
        <v>78.73333333333333</v>
      </c>
      <c r="I47" s="13">
        <f t="shared" si="2"/>
        <v>16.166666666666668</v>
      </c>
      <c r="J47" s="13">
        <f t="shared" si="2"/>
        <v>2.8333333333333335</v>
      </c>
      <c r="K47" s="13">
        <f t="shared" si="2"/>
        <v>19.4</v>
      </c>
      <c r="L47" s="14">
        <f>SUM(B47:K47)</f>
        <v>2318.0666666666666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580</v>
      </c>
      <c r="C15" s="9">
        <v>1</v>
      </c>
      <c r="D15" s="9">
        <v>0</v>
      </c>
      <c r="E15" s="9">
        <v>45</v>
      </c>
      <c r="F15" s="9">
        <v>12</v>
      </c>
      <c r="G15" s="9">
        <v>5</v>
      </c>
      <c r="H15" s="9">
        <v>31</v>
      </c>
      <c r="I15" s="9">
        <v>38</v>
      </c>
      <c r="J15" s="9">
        <v>10</v>
      </c>
      <c r="K15" s="9">
        <v>1</v>
      </c>
      <c r="L15" s="10">
        <f aca="true" t="shared" si="0" ref="L15:L45">SUM(B15:K15)</f>
        <v>723</v>
      </c>
      <c r="M15" s="23" t="s">
        <v>59</v>
      </c>
    </row>
    <row r="16" spans="1:13" ht="12.75">
      <c r="A16" s="20" t="s">
        <v>24</v>
      </c>
      <c r="B16" s="9">
        <v>796</v>
      </c>
      <c r="C16" s="9">
        <v>4</v>
      </c>
      <c r="D16" s="9">
        <v>0</v>
      </c>
      <c r="E16" s="9">
        <v>36</v>
      </c>
      <c r="F16" s="9">
        <v>9</v>
      </c>
      <c r="G16" s="9">
        <v>6</v>
      </c>
      <c r="H16" s="9">
        <v>36</v>
      </c>
      <c r="I16" s="9">
        <v>40</v>
      </c>
      <c r="J16" s="9">
        <v>11</v>
      </c>
      <c r="K16" s="9">
        <v>4</v>
      </c>
      <c r="L16" s="10">
        <f t="shared" si="0"/>
        <v>942</v>
      </c>
      <c r="M16" s="28"/>
    </row>
    <row r="17" spans="1:13" ht="12.75">
      <c r="A17" s="20" t="s">
        <v>25</v>
      </c>
      <c r="B17" s="9">
        <v>963</v>
      </c>
      <c r="C17" s="9">
        <v>2</v>
      </c>
      <c r="D17" s="9">
        <v>0</v>
      </c>
      <c r="E17" s="9">
        <v>37</v>
      </c>
      <c r="F17" s="9">
        <v>16</v>
      </c>
      <c r="G17" s="9">
        <v>6</v>
      </c>
      <c r="H17" s="9">
        <v>37</v>
      </c>
      <c r="I17" s="9">
        <v>20</v>
      </c>
      <c r="J17" s="9">
        <v>10</v>
      </c>
      <c r="K17" s="9">
        <v>3</v>
      </c>
      <c r="L17" s="10">
        <f t="shared" si="0"/>
        <v>1094</v>
      </c>
      <c r="M17" s="28"/>
    </row>
    <row r="18" spans="1:13" ht="12.75">
      <c r="A18" s="20" t="s">
        <v>26</v>
      </c>
      <c r="B18" s="9">
        <v>949</v>
      </c>
      <c r="C18" s="9">
        <v>2</v>
      </c>
      <c r="D18" s="9">
        <v>0</v>
      </c>
      <c r="E18" s="9">
        <v>19</v>
      </c>
      <c r="F18" s="9">
        <v>8</v>
      </c>
      <c r="G18" s="9">
        <v>0</v>
      </c>
      <c r="H18" s="9">
        <v>25</v>
      </c>
      <c r="I18" s="9">
        <v>49</v>
      </c>
      <c r="J18" s="9">
        <v>16</v>
      </c>
      <c r="K18" s="9">
        <v>18</v>
      </c>
      <c r="L18" s="10">
        <f t="shared" si="0"/>
        <v>1086</v>
      </c>
      <c r="M18" s="28"/>
    </row>
    <row r="19" spans="1:13" ht="12.75">
      <c r="A19" s="20" t="s">
        <v>27</v>
      </c>
      <c r="B19" s="9">
        <v>597</v>
      </c>
      <c r="C19" s="9">
        <v>3</v>
      </c>
      <c r="D19" s="9">
        <v>0</v>
      </c>
      <c r="E19" s="9">
        <v>49</v>
      </c>
      <c r="F19" s="9">
        <v>10</v>
      </c>
      <c r="G19" s="9">
        <v>8</v>
      </c>
      <c r="H19" s="9">
        <v>31</v>
      </c>
      <c r="I19" s="9">
        <v>67</v>
      </c>
      <c r="J19" s="9">
        <v>5</v>
      </c>
      <c r="K19" s="9">
        <v>1</v>
      </c>
      <c r="L19" s="10">
        <f t="shared" si="0"/>
        <v>771</v>
      </c>
      <c r="M19" s="28"/>
    </row>
    <row r="20" spans="1:13" ht="12.75">
      <c r="A20" s="20" t="s">
        <v>28</v>
      </c>
      <c r="B20" s="9">
        <v>552</v>
      </c>
      <c r="C20" s="9">
        <v>0</v>
      </c>
      <c r="D20" s="9">
        <v>0</v>
      </c>
      <c r="E20" s="9">
        <v>64</v>
      </c>
      <c r="F20" s="9">
        <v>14</v>
      </c>
      <c r="G20" s="9">
        <v>26</v>
      </c>
      <c r="H20" s="9">
        <v>29</v>
      </c>
      <c r="I20" s="9">
        <v>59</v>
      </c>
      <c r="J20" s="9">
        <v>10</v>
      </c>
      <c r="K20" s="9">
        <v>1</v>
      </c>
      <c r="L20" s="10">
        <f t="shared" si="0"/>
        <v>755</v>
      </c>
      <c r="M20" s="28"/>
    </row>
    <row r="21" spans="1:13" ht="12.75">
      <c r="A21" s="20" t="s">
        <v>29</v>
      </c>
      <c r="B21" s="9">
        <v>523</v>
      </c>
      <c r="C21" s="9">
        <v>4</v>
      </c>
      <c r="D21" s="9">
        <v>0</v>
      </c>
      <c r="E21" s="9">
        <v>34</v>
      </c>
      <c r="F21" s="9">
        <v>34</v>
      </c>
      <c r="G21" s="9">
        <v>12</v>
      </c>
      <c r="H21" s="9">
        <v>27</v>
      </c>
      <c r="I21" s="9">
        <v>74</v>
      </c>
      <c r="J21" s="9">
        <v>10</v>
      </c>
      <c r="K21" s="9">
        <v>5</v>
      </c>
      <c r="L21" s="10">
        <f t="shared" si="0"/>
        <v>723</v>
      </c>
      <c r="M21" s="28"/>
    </row>
    <row r="22" spans="1:13" ht="12.75">
      <c r="A22" s="20" t="s">
        <v>30</v>
      </c>
      <c r="B22" s="9">
        <v>594</v>
      </c>
      <c r="C22" s="9">
        <v>4</v>
      </c>
      <c r="D22" s="9">
        <v>1</v>
      </c>
      <c r="E22" s="9">
        <v>47</v>
      </c>
      <c r="F22" s="9">
        <v>14</v>
      </c>
      <c r="G22" s="9">
        <v>22</v>
      </c>
      <c r="H22" s="9">
        <v>31</v>
      </c>
      <c r="I22" s="9">
        <v>62</v>
      </c>
      <c r="J22" s="9">
        <v>13</v>
      </c>
      <c r="K22" s="9">
        <v>1</v>
      </c>
      <c r="L22" s="10">
        <f t="shared" si="0"/>
        <v>789</v>
      </c>
      <c r="M22" s="28"/>
    </row>
    <row r="23" spans="1:13" ht="12.75">
      <c r="A23" s="20" t="s">
        <v>31</v>
      </c>
      <c r="B23" s="9">
        <v>808</v>
      </c>
      <c r="C23" s="9">
        <v>0</v>
      </c>
      <c r="D23" s="9">
        <v>0</v>
      </c>
      <c r="E23" s="9">
        <v>40</v>
      </c>
      <c r="F23" s="9">
        <v>24</v>
      </c>
      <c r="G23" s="9">
        <v>17</v>
      </c>
      <c r="H23" s="9">
        <v>33</v>
      </c>
      <c r="I23" s="9">
        <v>67</v>
      </c>
      <c r="J23" s="9">
        <v>14</v>
      </c>
      <c r="K23" s="9">
        <v>2</v>
      </c>
      <c r="L23" s="10">
        <f t="shared" si="0"/>
        <v>1005</v>
      </c>
      <c r="M23" s="28"/>
    </row>
    <row r="24" spans="1:13" ht="12.75">
      <c r="A24" s="20" t="s">
        <v>32</v>
      </c>
      <c r="B24" s="9">
        <v>828</v>
      </c>
      <c r="C24" s="9">
        <v>5</v>
      </c>
      <c r="D24" s="9">
        <v>0</v>
      </c>
      <c r="E24" s="9">
        <v>43</v>
      </c>
      <c r="F24" s="9">
        <v>9</v>
      </c>
      <c r="G24" s="9">
        <v>13</v>
      </c>
      <c r="H24" s="9">
        <v>21</v>
      </c>
      <c r="I24" s="9">
        <v>48</v>
      </c>
      <c r="J24" s="9">
        <v>12</v>
      </c>
      <c r="K24" s="9">
        <v>7</v>
      </c>
      <c r="L24" s="10">
        <f t="shared" si="0"/>
        <v>986</v>
      </c>
      <c r="M24" s="28"/>
    </row>
    <row r="25" spans="1:13" ht="12.75">
      <c r="A25" s="20" t="s">
        <v>33</v>
      </c>
      <c r="B25" s="9">
        <v>900</v>
      </c>
      <c r="C25" s="9">
        <v>5</v>
      </c>
      <c r="D25" s="9">
        <v>0</v>
      </c>
      <c r="E25" s="9">
        <v>14</v>
      </c>
      <c r="F25" s="9">
        <v>12</v>
      </c>
      <c r="G25" s="9">
        <v>3</v>
      </c>
      <c r="H25" s="9">
        <v>22</v>
      </c>
      <c r="I25" s="9">
        <v>83</v>
      </c>
      <c r="J25" s="9">
        <v>5</v>
      </c>
      <c r="K25" s="9">
        <v>1</v>
      </c>
      <c r="L25" s="10">
        <f t="shared" si="0"/>
        <v>1045</v>
      </c>
      <c r="M25" s="28"/>
    </row>
    <row r="26" spans="1:13" ht="12.75">
      <c r="A26" s="20" t="s">
        <v>34</v>
      </c>
      <c r="B26" s="9">
        <v>616</v>
      </c>
      <c r="C26" s="9">
        <v>6</v>
      </c>
      <c r="D26" s="9">
        <v>1</v>
      </c>
      <c r="E26" s="9">
        <v>31</v>
      </c>
      <c r="F26" s="9">
        <v>10</v>
      </c>
      <c r="G26" s="9">
        <v>5</v>
      </c>
      <c r="H26" s="9">
        <v>38</v>
      </c>
      <c r="I26" s="9">
        <v>59</v>
      </c>
      <c r="J26" s="9">
        <v>7</v>
      </c>
      <c r="K26" s="9">
        <v>2</v>
      </c>
      <c r="L26" s="10">
        <f t="shared" si="0"/>
        <v>775</v>
      </c>
      <c r="M26" s="28"/>
    </row>
    <row r="27" spans="1:13" ht="12.75">
      <c r="A27" s="20" t="s">
        <v>35</v>
      </c>
      <c r="B27" s="9">
        <v>568</v>
      </c>
      <c r="C27" s="9">
        <v>4</v>
      </c>
      <c r="D27" s="9">
        <v>0</v>
      </c>
      <c r="E27" s="9">
        <v>45</v>
      </c>
      <c r="F27" s="9">
        <v>16</v>
      </c>
      <c r="G27" s="9">
        <v>20</v>
      </c>
      <c r="H27" s="9">
        <v>27</v>
      </c>
      <c r="I27" s="9">
        <v>65</v>
      </c>
      <c r="J27" s="9">
        <v>13</v>
      </c>
      <c r="K27" s="9">
        <v>3</v>
      </c>
      <c r="L27" s="10">
        <f t="shared" si="0"/>
        <v>761</v>
      </c>
      <c r="M27" s="28"/>
    </row>
    <row r="28" spans="1:12" ht="12.75">
      <c r="A28" s="20">
        <v>14</v>
      </c>
      <c r="B28" s="9">
        <v>688</v>
      </c>
      <c r="C28" s="9">
        <v>1</v>
      </c>
      <c r="D28" s="9">
        <v>0</v>
      </c>
      <c r="E28" s="9">
        <v>53</v>
      </c>
      <c r="F28" s="9">
        <v>18</v>
      </c>
      <c r="G28" s="9">
        <v>20</v>
      </c>
      <c r="H28" s="9">
        <v>32</v>
      </c>
      <c r="I28" s="9">
        <v>71</v>
      </c>
      <c r="J28" s="9">
        <v>11</v>
      </c>
      <c r="K28" s="9">
        <v>0</v>
      </c>
      <c r="L28" s="10">
        <f t="shared" si="0"/>
        <v>894</v>
      </c>
    </row>
    <row r="29" spans="1:12" ht="12.75">
      <c r="A29" s="20" t="s">
        <v>37</v>
      </c>
      <c r="B29" s="9">
        <v>832</v>
      </c>
      <c r="C29" s="9">
        <v>4</v>
      </c>
      <c r="D29" s="9">
        <v>0</v>
      </c>
      <c r="E29" s="9">
        <v>47</v>
      </c>
      <c r="F29" s="9">
        <v>25</v>
      </c>
      <c r="G29" s="9">
        <v>7</v>
      </c>
      <c r="H29" s="9">
        <v>39</v>
      </c>
      <c r="I29" s="9">
        <v>78</v>
      </c>
      <c r="J29" s="9">
        <v>24</v>
      </c>
      <c r="K29" s="9">
        <v>0</v>
      </c>
      <c r="L29" s="10">
        <f t="shared" si="0"/>
        <v>1056</v>
      </c>
    </row>
    <row r="30" spans="1:12" ht="12.75">
      <c r="A30" s="20" t="s">
        <v>38</v>
      </c>
      <c r="B30" s="9">
        <v>1024</v>
      </c>
      <c r="C30" s="9">
        <v>1</v>
      </c>
      <c r="D30" s="9">
        <v>0</v>
      </c>
      <c r="E30" s="9">
        <v>38</v>
      </c>
      <c r="F30" s="9">
        <v>10</v>
      </c>
      <c r="G30" s="9">
        <v>18</v>
      </c>
      <c r="H30" s="9">
        <v>31</v>
      </c>
      <c r="I30" s="9">
        <v>59</v>
      </c>
      <c r="J30" s="9">
        <v>15</v>
      </c>
      <c r="K30" s="9">
        <v>1</v>
      </c>
      <c r="L30" s="10">
        <f t="shared" si="0"/>
        <v>1197</v>
      </c>
    </row>
    <row r="31" spans="1:12" ht="12.75">
      <c r="A31" s="20" t="s">
        <v>39</v>
      </c>
      <c r="B31" s="9">
        <v>979</v>
      </c>
      <c r="C31" s="9">
        <v>3</v>
      </c>
      <c r="D31" s="9">
        <v>0</v>
      </c>
      <c r="E31" s="9">
        <v>24</v>
      </c>
      <c r="F31" s="9">
        <v>15</v>
      </c>
      <c r="G31" s="9">
        <v>6</v>
      </c>
      <c r="H31" s="9">
        <v>29</v>
      </c>
      <c r="I31" s="9">
        <v>47</v>
      </c>
      <c r="J31" s="9">
        <v>14</v>
      </c>
      <c r="K31" s="9">
        <v>1</v>
      </c>
      <c r="L31" s="10">
        <f t="shared" si="0"/>
        <v>1118</v>
      </c>
    </row>
    <row r="32" spans="1:12" ht="12.75">
      <c r="A32" s="20" t="s">
        <v>40</v>
      </c>
      <c r="B32" s="9">
        <v>990</v>
      </c>
      <c r="C32" s="9">
        <v>5</v>
      </c>
      <c r="D32" s="9">
        <v>0</v>
      </c>
      <c r="E32" s="9">
        <v>15</v>
      </c>
      <c r="F32" s="9">
        <v>7</v>
      </c>
      <c r="G32" s="9">
        <v>0</v>
      </c>
      <c r="H32" s="9">
        <v>18</v>
      </c>
      <c r="I32" s="9">
        <v>34</v>
      </c>
      <c r="J32" s="9">
        <v>4</v>
      </c>
      <c r="K32" s="9">
        <v>0</v>
      </c>
      <c r="L32" s="10">
        <f t="shared" si="0"/>
        <v>1073</v>
      </c>
    </row>
    <row r="33" spans="1:12" ht="12.75">
      <c r="A33" s="20" t="s">
        <v>41</v>
      </c>
      <c r="B33" s="9">
        <v>1205</v>
      </c>
      <c r="C33" s="9">
        <v>5</v>
      </c>
      <c r="D33" s="9">
        <v>0</v>
      </c>
      <c r="E33" s="9">
        <v>9</v>
      </c>
      <c r="F33" s="9">
        <v>11</v>
      </c>
      <c r="G33" s="9">
        <v>11</v>
      </c>
      <c r="H33" s="9">
        <v>18</v>
      </c>
      <c r="I33" s="9">
        <v>28</v>
      </c>
      <c r="J33" s="9">
        <v>1</v>
      </c>
      <c r="K33" s="9">
        <v>4</v>
      </c>
      <c r="L33" s="10">
        <f t="shared" si="0"/>
        <v>1292</v>
      </c>
    </row>
    <row r="34" spans="1:12" ht="12.75">
      <c r="A34" s="20" t="s">
        <v>42</v>
      </c>
      <c r="B34" s="9">
        <v>770</v>
      </c>
      <c r="C34" s="9">
        <v>5</v>
      </c>
      <c r="D34" s="9">
        <v>0</v>
      </c>
      <c r="E34" s="9">
        <v>16</v>
      </c>
      <c r="F34" s="9">
        <v>10</v>
      </c>
      <c r="G34" s="9">
        <v>17</v>
      </c>
      <c r="H34" s="9">
        <v>28</v>
      </c>
      <c r="I34" s="9">
        <v>76</v>
      </c>
      <c r="J34" s="9">
        <v>5</v>
      </c>
      <c r="K34" s="9">
        <v>1</v>
      </c>
      <c r="L34" s="10">
        <f t="shared" si="0"/>
        <v>928</v>
      </c>
    </row>
    <row r="35" spans="1:12" ht="12.75">
      <c r="A35" s="20" t="s">
        <v>43</v>
      </c>
      <c r="B35" s="9">
        <v>808</v>
      </c>
      <c r="C35" s="9">
        <v>6</v>
      </c>
      <c r="D35" s="9">
        <v>0</v>
      </c>
      <c r="E35" s="9">
        <v>42</v>
      </c>
      <c r="F35" s="9">
        <v>12</v>
      </c>
      <c r="G35" s="9">
        <v>27</v>
      </c>
      <c r="H35" s="9">
        <v>31</v>
      </c>
      <c r="I35" s="9">
        <v>71</v>
      </c>
      <c r="J35" s="9">
        <v>13</v>
      </c>
      <c r="K35" s="9">
        <v>0</v>
      </c>
      <c r="L35" s="10">
        <f t="shared" si="0"/>
        <v>1010</v>
      </c>
    </row>
    <row r="36" spans="1:12" ht="12.75">
      <c r="A36" s="20" t="s">
        <v>44</v>
      </c>
      <c r="B36" s="9">
        <v>844</v>
      </c>
      <c r="C36" s="9">
        <v>9</v>
      </c>
      <c r="D36" s="9">
        <v>0</v>
      </c>
      <c r="E36" s="9">
        <v>49</v>
      </c>
      <c r="F36" s="9">
        <v>12</v>
      </c>
      <c r="G36" s="9">
        <v>18</v>
      </c>
      <c r="H36" s="9">
        <v>30</v>
      </c>
      <c r="I36" s="9">
        <v>63</v>
      </c>
      <c r="J36" s="9">
        <v>16</v>
      </c>
      <c r="K36" s="9">
        <v>3</v>
      </c>
      <c r="L36" s="10">
        <f t="shared" si="0"/>
        <v>1044</v>
      </c>
    </row>
    <row r="37" spans="1:12" ht="12.75">
      <c r="A37" s="20" t="s">
        <v>45</v>
      </c>
      <c r="B37" s="9">
        <v>986</v>
      </c>
      <c r="C37" s="9">
        <v>13</v>
      </c>
      <c r="D37" s="9">
        <v>0</v>
      </c>
      <c r="E37" s="9">
        <v>55</v>
      </c>
      <c r="F37" s="9">
        <v>18</v>
      </c>
      <c r="G37" s="9">
        <v>10</v>
      </c>
      <c r="H37" s="9">
        <v>30</v>
      </c>
      <c r="I37" s="9">
        <v>71</v>
      </c>
      <c r="J37" s="9">
        <v>18</v>
      </c>
      <c r="K37" s="9">
        <v>2</v>
      </c>
      <c r="L37" s="10">
        <f t="shared" si="0"/>
        <v>1203</v>
      </c>
    </row>
    <row r="38" spans="1:12" ht="12.75">
      <c r="A38" s="20" t="s">
        <v>46</v>
      </c>
      <c r="B38" s="9">
        <v>965</v>
      </c>
      <c r="C38" s="9">
        <v>3</v>
      </c>
      <c r="D38" s="9">
        <v>1</v>
      </c>
      <c r="E38" s="9">
        <v>15</v>
      </c>
      <c r="F38" s="9">
        <v>9</v>
      </c>
      <c r="G38" s="9">
        <v>9</v>
      </c>
      <c r="H38" s="9">
        <v>28</v>
      </c>
      <c r="I38" s="9">
        <v>74</v>
      </c>
      <c r="J38" s="9">
        <v>21</v>
      </c>
      <c r="K38" s="9">
        <v>10</v>
      </c>
      <c r="L38" s="10">
        <f t="shared" si="0"/>
        <v>1135</v>
      </c>
    </row>
    <row r="39" spans="1:12" ht="12.75">
      <c r="A39" s="20" t="s">
        <v>47</v>
      </c>
      <c r="B39" s="9">
        <v>1058</v>
      </c>
      <c r="C39" s="9">
        <v>11</v>
      </c>
      <c r="D39" s="9">
        <v>0</v>
      </c>
      <c r="E39" s="9">
        <v>11</v>
      </c>
      <c r="F39" s="9">
        <v>12</v>
      </c>
      <c r="G39" s="9">
        <v>2</v>
      </c>
      <c r="H39" s="9">
        <v>21</v>
      </c>
      <c r="I39" s="9">
        <v>64</v>
      </c>
      <c r="J39" s="9">
        <v>10</v>
      </c>
      <c r="K39" s="9">
        <v>20</v>
      </c>
      <c r="L39" s="10">
        <f t="shared" si="0"/>
        <v>1209</v>
      </c>
    </row>
    <row r="40" spans="1:12" ht="12.75">
      <c r="A40" s="20" t="s">
        <v>48</v>
      </c>
      <c r="B40" s="9">
        <v>723</v>
      </c>
      <c r="C40" s="9">
        <v>1</v>
      </c>
      <c r="D40" s="9">
        <v>0</v>
      </c>
      <c r="E40" s="9">
        <v>40</v>
      </c>
      <c r="F40" s="9">
        <v>11</v>
      </c>
      <c r="G40" s="9">
        <v>15</v>
      </c>
      <c r="H40" s="9">
        <v>28</v>
      </c>
      <c r="I40" s="9">
        <v>68</v>
      </c>
      <c r="J40" s="9">
        <v>7</v>
      </c>
      <c r="K40" s="9">
        <v>1</v>
      </c>
      <c r="L40" s="10">
        <f t="shared" si="0"/>
        <v>894</v>
      </c>
    </row>
    <row r="41" spans="1:12" ht="12.75">
      <c r="A41" s="20" t="s">
        <v>49</v>
      </c>
      <c r="B41" s="9">
        <v>605</v>
      </c>
      <c r="C41" s="9">
        <v>4</v>
      </c>
      <c r="D41" s="9">
        <v>0</v>
      </c>
      <c r="E41" s="9">
        <v>42</v>
      </c>
      <c r="F41" s="9">
        <v>14</v>
      </c>
      <c r="G41" s="9">
        <v>16</v>
      </c>
      <c r="H41" s="9">
        <v>25</v>
      </c>
      <c r="I41" s="9">
        <v>90</v>
      </c>
      <c r="J41" s="9">
        <v>7</v>
      </c>
      <c r="K41" s="9">
        <v>3</v>
      </c>
      <c r="L41" s="10">
        <f t="shared" si="0"/>
        <v>806</v>
      </c>
    </row>
    <row r="42" spans="1:12" ht="12.75">
      <c r="A42" s="20" t="s">
        <v>50</v>
      </c>
      <c r="B42" s="9">
        <v>557</v>
      </c>
      <c r="C42" s="9">
        <v>1</v>
      </c>
      <c r="D42" s="9">
        <v>0</v>
      </c>
      <c r="E42" s="9">
        <v>48</v>
      </c>
      <c r="F42" s="9">
        <v>14</v>
      </c>
      <c r="G42" s="9">
        <v>16</v>
      </c>
      <c r="H42" s="9">
        <v>38</v>
      </c>
      <c r="I42" s="9">
        <v>70</v>
      </c>
      <c r="J42" s="9">
        <v>19</v>
      </c>
      <c r="K42" s="9">
        <v>2</v>
      </c>
      <c r="L42" s="10">
        <f t="shared" si="0"/>
        <v>765</v>
      </c>
    </row>
    <row r="43" spans="1:12" ht="12.75">
      <c r="A43" s="20" t="s">
        <v>51</v>
      </c>
      <c r="B43" s="9">
        <v>596</v>
      </c>
      <c r="C43" s="9">
        <v>1</v>
      </c>
      <c r="D43" s="9">
        <v>0</v>
      </c>
      <c r="E43" s="9">
        <v>51</v>
      </c>
      <c r="F43" s="9">
        <v>20</v>
      </c>
      <c r="G43" s="9">
        <v>16</v>
      </c>
      <c r="H43" s="9">
        <v>30</v>
      </c>
      <c r="I43" s="9">
        <v>84</v>
      </c>
      <c r="J43" s="9">
        <v>17</v>
      </c>
      <c r="K43" s="9">
        <v>0</v>
      </c>
      <c r="L43" s="10">
        <f t="shared" si="0"/>
        <v>815</v>
      </c>
    </row>
    <row r="44" spans="1:12" ht="12.75">
      <c r="A44" s="20" t="s">
        <v>52</v>
      </c>
      <c r="B44" s="9">
        <v>832</v>
      </c>
      <c r="C44" s="9">
        <v>6</v>
      </c>
      <c r="D44" s="9">
        <v>1</v>
      </c>
      <c r="E44" s="9">
        <v>40</v>
      </c>
      <c r="F44" s="9">
        <v>26</v>
      </c>
      <c r="G44" s="9">
        <v>22</v>
      </c>
      <c r="H44" s="9">
        <v>30</v>
      </c>
      <c r="I44" s="9">
        <v>65</v>
      </c>
      <c r="J44" s="9">
        <v>5</v>
      </c>
      <c r="K44" s="9">
        <v>1</v>
      </c>
      <c r="L44" s="10">
        <f t="shared" si="0"/>
        <v>1028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23736</v>
      </c>
      <c r="C46" s="11">
        <f t="shared" si="1"/>
        <v>119</v>
      </c>
      <c r="D46" s="11">
        <f t="shared" si="1"/>
        <v>4</v>
      </c>
      <c r="E46" s="11">
        <f t="shared" si="1"/>
        <v>1099</v>
      </c>
      <c r="F46" s="11">
        <f t="shared" si="1"/>
        <v>432</v>
      </c>
      <c r="G46" s="11">
        <f t="shared" si="1"/>
        <v>373</v>
      </c>
      <c r="H46" s="11">
        <f t="shared" si="1"/>
        <v>874</v>
      </c>
      <c r="I46" s="11">
        <f t="shared" si="1"/>
        <v>1844</v>
      </c>
      <c r="J46" s="11">
        <f t="shared" si="1"/>
        <v>343</v>
      </c>
      <c r="K46" s="11">
        <f t="shared" si="1"/>
        <v>98</v>
      </c>
      <c r="L46" s="12">
        <f t="shared" si="1"/>
        <v>28922</v>
      </c>
    </row>
    <row r="47" spans="1:12" ht="13.5" thickBot="1">
      <c r="A47" s="22" t="s">
        <v>54</v>
      </c>
      <c r="B47" s="13">
        <f aca="true" t="shared" si="2" ref="B47:L47">(B46/$M13)</f>
        <v>791.2</v>
      </c>
      <c r="C47" s="13">
        <f t="shared" si="2"/>
        <v>3.966666666666667</v>
      </c>
      <c r="D47" s="13">
        <f t="shared" si="2"/>
        <v>0.13333333333333333</v>
      </c>
      <c r="E47" s="13">
        <f t="shared" si="2"/>
        <v>36.63333333333333</v>
      </c>
      <c r="F47" s="13">
        <f t="shared" si="2"/>
        <v>14.4</v>
      </c>
      <c r="G47" s="13">
        <f t="shared" si="2"/>
        <v>12.433333333333334</v>
      </c>
      <c r="H47" s="13">
        <f t="shared" si="2"/>
        <v>29.133333333333333</v>
      </c>
      <c r="I47" s="13">
        <f t="shared" si="2"/>
        <v>61.46666666666667</v>
      </c>
      <c r="J47" s="13">
        <f t="shared" si="2"/>
        <v>11.433333333333334</v>
      </c>
      <c r="K47" s="13">
        <f t="shared" si="2"/>
        <v>3.2666666666666666</v>
      </c>
      <c r="L47" s="14">
        <f t="shared" si="2"/>
        <v>964.0666666666667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1510</v>
      </c>
      <c r="C15" s="9">
        <v>5</v>
      </c>
      <c r="D15" s="9">
        <v>0</v>
      </c>
      <c r="E15" s="9">
        <v>176</v>
      </c>
      <c r="F15" s="9">
        <v>169</v>
      </c>
      <c r="G15" s="9">
        <v>30</v>
      </c>
      <c r="H15" s="9">
        <v>46</v>
      </c>
      <c r="I15" s="9">
        <v>798</v>
      </c>
      <c r="J15" s="9">
        <v>114</v>
      </c>
      <c r="K15" s="9">
        <v>7</v>
      </c>
      <c r="L15" s="10">
        <f aca="true" t="shared" si="0" ref="L15:L45">SUM(B15:K15)</f>
        <v>2855</v>
      </c>
      <c r="M15" s="23" t="s">
        <v>59</v>
      </c>
    </row>
    <row r="16" spans="1:13" ht="12.75">
      <c r="A16" s="20" t="s">
        <v>24</v>
      </c>
      <c r="B16" s="9">
        <v>2132</v>
      </c>
      <c r="C16" s="9">
        <v>6</v>
      </c>
      <c r="D16" s="9">
        <v>1</v>
      </c>
      <c r="E16" s="9">
        <v>170</v>
      </c>
      <c r="F16" s="9">
        <v>190</v>
      </c>
      <c r="G16" s="9">
        <v>77</v>
      </c>
      <c r="H16" s="9">
        <v>51</v>
      </c>
      <c r="I16" s="9">
        <v>628</v>
      </c>
      <c r="J16" s="9">
        <v>118</v>
      </c>
      <c r="K16" s="9">
        <v>9</v>
      </c>
      <c r="L16" s="10">
        <f t="shared" si="0"/>
        <v>3382</v>
      </c>
      <c r="M16" s="28"/>
    </row>
    <row r="17" spans="1:13" ht="12.75">
      <c r="A17" s="20" t="s">
        <v>25</v>
      </c>
      <c r="B17" s="9">
        <v>1891</v>
      </c>
      <c r="C17" s="9">
        <v>6</v>
      </c>
      <c r="D17" s="9">
        <v>0</v>
      </c>
      <c r="E17" s="9">
        <v>96</v>
      </c>
      <c r="F17" s="9">
        <v>100</v>
      </c>
      <c r="G17" s="9">
        <v>28</v>
      </c>
      <c r="H17" s="9">
        <v>44</v>
      </c>
      <c r="I17" s="9">
        <v>358</v>
      </c>
      <c r="J17" s="9">
        <v>73</v>
      </c>
      <c r="K17" s="9">
        <v>8</v>
      </c>
      <c r="L17" s="10">
        <f t="shared" si="0"/>
        <v>2604</v>
      </c>
      <c r="M17" s="28"/>
    </row>
    <row r="18" spans="1:13" ht="12.75">
      <c r="A18" s="20" t="s">
        <v>26</v>
      </c>
      <c r="B18" s="9">
        <v>2056</v>
      </c>
      <c r="C18" s="9">
        <v>8</v>
      </c>
      <c r="D18" s="9">
        <v>0</v>
      </c>
      <c r="E18" s="9">
        <v>25</v>
      </c>
      <c r="F18" s="9">
        <v>9</v>
      </c>
      <c r="G18" s="9">
        <v>3</v>
      </c>
      <c r="H18" s="9">
        <v>42</v>
      </c>
      <c r="I18" s="9">
        <v>88</v>
      </c>
      <c r="J18" s="9">
        <v>31</v>
      </c>
      <c r="K18" s="9">
        <v>21</v>
      </c>
      <c r="L18" s="10">
        <f t="shared" si="0"/>
        <v>2283</v>
      </c>
      <c r="M18" s="28"/>
    </row>
    <row r="19" spans="1:13" ht="12.75">
      <c r="A19" s="20" t="s">
        <v>27</v>
      </c>
      <c r="B19" s="9">
        <v>1766</v>
      </c>
      <c r="C19" s="9">
        <v>6</v>
      </c>
      <c r="D19" s="9">
        <v>3</v>
      </c>
      <c r="E19" s="9">
        <v>148</v>
      </c>
      <c r="F19" s="9">
        <v>156</v>
      </c>
      <c r="G19" s="9">
        <v>84</v>
      </c>
      <c r="H19" s="9">
        <v>45</v>
      </c>
      <c r="I19" s="9">
        <v>579</v>
      </c>
      <c r="J19" s="9">
        <v>116</v>
      </c>
      <c r="K19" s="9">
        <v>10</v>
      </c>
      <c r="L19" s="10">
        <f t="shared" si="0"/>
        <v>2913</v>
      </c>
      <c r="M19" s="28"/>
    </row>
    <row r="20" spans="1:13" ht="12.75">
      <c r="A20" s="20" t="s">
        <v>28</v>
      </c>
      <c r="B20" s="9">
        <v>1431</v>
      </c>
      <c r="C20" s="9">
        <v>5</v>
      </c>
      <c r="D20" s="9">
        <v>0</v>
      </c>
      <c r="E20" s="9">
        <v>140</v>
      </c>
      <c r="F20" s="9">
        <v>209</v>
      </c>
      <c r="G20" s="9">
        <v>71</v>
      </c>
      <c r="H20" s="9">
        <v>45</v>
      </c>
      <c r="I20" s="9">
        <v>728</v>
      </c>
      <c r="J20" s="9">
        <v>87</v>
      </c>
      <c r="K20" s="9">
        <v>5</v>
      </c>
      <c r="L20" s="10">
        <f t="shared" si="0"/>
        <v>2721</v>
      </c>
      <c r="M20" s="28"/>
    </row>
    <row r="21" spans="1:13" ht="12.75">
      <c r="A21" s="20" t="s">
        <v>29</v>
      </c>
      <c r="B21" s="9">
        <v>1639</v>
      </c>
      <c r="C21" s="9">
        <v>5</v>
      </c>
      <c r="D21" s="9">
        <v>0</v>
      </c>
      <c r="E21" s="9">
        <v>179</v>
      </c>
      <c r="F21" s="9">
        <v>232</v>
      </c>
      <c r="G21" s="9">
        <v>96</v>
      </c>
      <c r="H21" s="9">
        <v>44</v>
      </c>
      <c r="I21" s="9">
        <v>801</v>
      </c>
      <c r="J21" s="9">
        <v>113</v>
      </c>
      <c r="K21" s="9">
        <v>2</v>
      </c>
      <c r="L21" s="10">
        <f t="shared" si="0"/>
        <v>3111</v>
      </c>
      <c r="M21" s="28"/>
    </row>
    <row r="22" spans="1:13" ht="12.75">
      <c r="A22" s="20" t="s">
        <v>30</v>
      </c>
      <c r="B22" s="9">
        <v>1627</v>
      </c>
      <c r="C22" s="9">
        <v>11</v>
      </c>
      <c r="D22" s="9">
        <v>0</v>
      </c>
      <c r="E22" s="9">
        <v>161</v>
      </c>
      <c r="F22" s="9">
        <v>228</v>
      </c>
      <c r="G22" s="9">
        <v>103</v>
      </c>
      <c r="H22" s="9">
        <v>45</v>
      </c>
      <c r="I22" s="9">
        <v>767</v>
      </c>
      <c r="J22" s="9">
        <v>105</v>
      </c>
      <c r="K22" s="9">
        <v>7</v>
      </c>
      <c r="L22" s="10">
        <f t="shared" si="0"/>
        <v>3054</v>
      </c>
      <c r="M22" s="28"/>
    </row>
    <row r="23" spans="1:13" ht="12.75">
      <c r="A23" s="20" t="s">
        <v>31</v>
      </c>
      <c r="B23" s="9">
        <v>2060</v>
      </c>
      <c r="C23" s="9">
        <v>6</v>
      </c>
      <c r="D23" s="9">
        <v>1</v>
      </c>
      <c r="E23" s="9">
        <v>176</v>
      </c>
      <c r="F23" s="9">
        <v>228</v>
      </c>
      <c r="G23" s="9">
        <v>58</v>
      </c>
      <c r="H23" s="9">
        <v>45</v>
      </c>
      <c r="I23" s="9">
        <v>802</v>
      </c>
      <c r="J23" s="9">
        <v>109</v>
      </c>
      <c r="K23" s="9">
        <v>6</v>
      </c>
      <c r="L23" s="10">
        <f t="shared" si="0"/>
        <v>3491</v>
      </c>
      <c r="M23" s="28"/>
    </row>
    <row r="24" spans="1:13" ht="12.75">
      <c r="A24" s="20" t="s">
        <v>32</v>
      </c>
      <c r="B24" s="9">
        <v>1744</v>
      </c>
      <c r="C24" s="9">
        <v>9</v>
      </c>
      <c r="D24" s="9">
        <v>1</v>
      </c>
      <c r="E24" s="9">
        <v>74</v>
      </c>
      <c r="F24" s="9">
        <v>118</v>
      </c>
      <c r="G24" s="9">
        <v>39</v>
      </c>
      <c r="H24" s="9">
        <v>46</v>
      </c>
      <c r="I24" s="9">
        <v>344</v>
      </c>
      <c r="J24" s="9">
        <v>48</v>
      </c>
      <c r="K24" s="9">
        <v>21</v>
      </c>
      <c r="L24" s="10">
        <f t="shared" si="0"/>
        <v>2444</v>
      </c>
      <c r="M24" s="28"/>
    </row>
    <row r="25" spans="1:13" ht="12.75">
      <c r="A25" s="20" t="s">
        <v>33</v>
      </c>
      <c r="B25" s="9">
        <v>1928</v>
      </c>
      <c r="C25" s="9">
        <v>5</v>
      </c>
      <c r="D25" s="9">
        <v>1</v>
      </c>
      <c r="E25" s="9">
        <v>31</v>
      </c>
      <c r="F25" s="9">
        <v>11</v>
      </c>
      <c r="G25" s="9">
        <v>12</v>
      </c>
      <c r="H25" s="9">
        <v>32</v>
      </c>
      <c r="I25" s="9">
        <v>96</v>
      </c>
      <c r="J25" s="9">
        <v>12</v>
      </c>
      <c r="K25" s="9">
        <v>24</v>
      </c>
      <c r="L25" s="10">
        <f t="shared" si="0"/>
        <v>2152</v>
      </c>
      <c r="M25" s="28"/>
    </row>
    <row r="26" spans="1:13" ht="12.75">
      <c r="A26" s="20" t="s">
        <v>34</v>
      </c>
      <c r="B26" s="9">
        <v>1652</v>
      </c>
      <c r="C26" s="9">
        <v>3</v>
      </c>
      <c r="D26" s="9">
        <v>0</v>
      </c>
      <c r="E26" s="9">
        <v>143</v>
      </c>
      <c r="F26" s="9">
        <v>144</v>
      </c>
      <c r="G26" s="9">
        <v>76</v>
      </c>
      <c r="H26" s="9">
        <v>41</v>
      </c>
      <c r="I26" s="9">
        <v>475</v>
      </c>
      <c r="J26" s="9">
        <v>98</v>
      </c>
      <c r="K26" s="9">
        <v>2</v>
      </c>
      <c r="L26" s="10">
        <f t="shared" si="0"/>
        <v>2634</v>
      </c>
      <c r="M26" s="28"/>
    </row>
    <row r="27" spans="1:13" ht="12.75">
      <c r="A27" s="20" t="s">
        <v>35</v>
      </c>
      <c r="B27" s="9">
        <v>1671</v>
      </c>
      <c r="C27" s="9">
        <v>9</v>
      </c>
      <c r="D27" s="9">
        <v>0</v>
      </c>
      <c r="E27" s="9">
        <v>151</v>
      </c>
      <c r="F27" s="9">
        <v>148</v>
      </c>
      <c r="G27" s="9">
        <v>86</v>
      </c>
      <c r="H27" s="9">
        <v>48</v>
      </c>
      <c r="I27" s="9">
        <v>683</v>
      </c>
      <c r="J27" s="9">
        <v>118</v>
      </c>
      <c r="K27" s="9">
        <v>6</v>
      </c>
      <c r="L27" s="10">
        <f t="shared" si="0"/>
        <v>2920</v>
      </c>
      <c r="M27" s="28"/>
    </row>
    <row r="28" spans="1:12" ht="12.75">
      <c r="A28" s="20">
        <v>14</v>
      </c>
      <c r="B28" s="9">
        <v>1742</v>
      </c>
      <c r="C28" s="9">
        <v>3</v>
      </c>
      <c r="D28" s="9">
        <v>0</v>
      </c>
      <c r="E28" s="9">
        <v>174</v>
      </c>
      <c r="F28" s="9">
        <v>197</v>
      </c>
      <c r="G28" s="9">
        <v>70</v>
      </c>
      <c r="H28" s="9">
        <v>42</v>
      </c>
      <c r="I28" s="9">
        <v>734</v>
      </c>
      <c r="J28" s="9">
        <v>136</v>
      </c>
      <c r="K28" s="9">
        <v>7</v>
      </c>
      <c r="L28" s="10">
        <f t="shared" si="0"/>
        <v>3105</v>
      </c>
    </row>
    <row r="29" spans="1:12" ht="12.75">
      <c r="A29" s="20" t="s">
        <v>37</v>
      </c>
      <c r="B29" s="9">
        <v>1949</v>
      </c>
      <c r="C29" s="9">
        <v>10</v>
      </c>
      <c r="D29" s="9">
        <v>0</v>
      </c>
      <c r="E29" s="9">
        <v>167</v>
      </c>
      <c r="F29" s="9">
        <v>172</v>
      </c>
      <c r="G29" s="9">
        <v>70</v>
      </c>
      <c r="H29" s="9">
        <v>51</v>
      </c>
      <c r="I29" s="9">
        <v>669</v>
      </c>
      <c r="J29" s="9">
        <v>139</v>
      </c>
      <c r="K29" s="9">
        <v>14</v>
      </c>
      <c r="L29" s="10">
        <f t="shared" si="0"/>
        <v>3241</v>
      </c>
    </row>
    <row r="30" spans="1:12" ht="12.75">
      <c r="A30" s="20" t="s">
        <v>38</v>
      </c>
      <c r="B30" s="9">
        <v>2918</v>
      </c>
      <c r="C30" s="9">
        <v>10</v>
      </c>
      <c r="D30" s="9">
        <v>0</v>
      </c>
      <c r="E30" s="9">
        <v>138</v>
      </c>
      <c r="F30" s="9">
        <v>121</v>
      </c>
      <c r="G30" s="9">
        <v>60</v>
      </c>
      <c r="H30" s="9">
        <v>54</v>
      </c>
      <c r="I30" s="9">
        <v>459</v>
      </c>
      <c r="J30" s="9">
        <v>102</v>
      </c>
      <c r="K30" s="9">
        <v>8</v>
      </c>
      <c r="L30" s="10">
        <f t="shared" si="0"/>
        <v>3870</v>
      </c>
    </row>
    <row r="31" spans="1:12" ht="12.75">
      <c r="A31" s="20" t="s">
        <v>39</v>
      </c>
      <c r="B31" s="9">
        <v>2384</v>
      </c>
      <c r="C31" s="9">
        <v>6</v>
      </c>
      <c r="D31" s="9">
        <v>0</v>
      </c>
      <c r="E31" s="9">
        <v>41</v>
      </c>
      <c r="F31" s="9">
        <v>47</v>
      </c>
      <c r="G31" s="9">
        <v>13</v>
      </c>
      <c r="H31" s="9">
        <v>36</v>
      </c>
      <c r="I31" s="9">
        <v>151</v>
      </c>
      <c r="J31" s="9">
        <v>35</v>
      </c>
      <c r="K31" s="9">
        <v>11</v>
      </c>
      <c r="L31" s="10">
        <f t="shared" si="0"/>
        <v>2724</v>
      </c>
    </row>
    <row r="32" spans="1:12" ht="12.75">
      <c r="A32" s="20" t="s">
        <v>40</v>
      </c>
      <c r="B32" s="9">
        <v>1939</v>
      </c>
      <c r="C32" s="9">
        <v>6</v>
      </c>
      <c r="D32" s="9">
        <v>0</v>
      </c>
      <c r="E32" s="9">
        <v>15</v>
      </c>
      <c r="F32" s="9">
        <v>2</v>
      </c>
      <c r="G32" s="9">
        <v>1</v>
      </c>
      <c r="H32" s="9">
        <v>31</v>
      </c>
      <c r="I32" s="9">
        <v>10</v>
      </c>
      <c r="J32" s="9">
        <v>8</v>
      </c>
      <c r="K32" s="9">
        <v>22</v>
      </c>
      <c r="L32" s="10">
        <f t="shared" si="0"/>
        <v>2034</v>
      </c>
    </row>
    <row r="33" spans="1:12" ht="12.75">
      <c r="A33" s="20" t="s">
        <v>41</v>
      </c>
      <c r="B33" s="9">
        <v>3329</v>
      </c>
      <c r="C33" s="9">
        <v>5</v>
      </c>
      <c r="D33" s="9">
        <v>0</v>
      </c>
      <c r="E33" s="9">
        <v>9</v>
      </c>
      <c r="F33" s="9">
        <v>3</v>
      </c>
      <c r="G33" s="9">
        <v>1</v>
      </c>
      <c r="H33" s="9">
        <v>38</v>
      </c>
      <c r="I33" s="9">
        <v>84</v>
      </c>
      <c r="J33" s="9">
        <v>29</v>
      </c>
      <c r="K33" s="9">
        <v>24</v>
      </c>
      <c r="L33" s="10">
        <f t="shared" si="0"/>
        <v>3522</v>
      </c>
    </row>
    <row r="34" spans="1:12" ht="12.75">
      <c r="A34" s="20" t="s">
        <v>42</v>
      </c>
      <c r="B34" s="9">
        <v>2282</v>
      </c>
      <c r="C34" s="9">
        <v>7</v>
      </c>
      <c r="D34" s="9">
        <v>0</v>
      </c>
      <c r="E34" s="9">
        <v>104</v>
      </c>
      <c r="F34" s="9">
        <v>124</v>
      </c>
      <c r="G34" s="9">
        <v>53</v>
      </c>
      <c r="H34" s="9">
        <v>42</v>
      </c>
      <c r="I34" s="9">
        <v>539</v>
      </c>
      <c r="J34" s="9">
        <v>82</v>
      </c>
      <c r="K34" s="9">
        <v>18</v>
      </c>
      <c r="L34" s="10">
        <f t="shared" si="0"/>
        <v>3251</v>
      </c>
    </row>
    <row r="35" spans="1:12" ht="12.75">
      <c r="A35" s="20" t="s">
        <v>43</v>
      </c>
      <c r="B35" s="9">
        <v>1766</v>
      </c>
      <c r="C35" s="9">
        <v>9</v>
      </c>
      <c r="D35" s="9">
        <v>0</v>
      </c>
      <c r="E35" s="9">
        <v>159</v>
      </c>
      <c r="F35" s="9">
        <v>195</v>
      </c>
      <c r="G35" s="9">
        <v>99</v>
      </c>
      <c r="H35" s="9">
        <v>39</v>
      </c>
      <c r="I35" s="9">
        <v>705</v>
      </c>
      <c r="J35" s="9">
        <v>114</v>
      </c>
      <c r="K35" s="9">
        <v>10</v>
      </c>
      <c r="L35" s="10">
        <f t="shared" si="0"/>
        <v>3096</v>
      </c>
    </row>
    <row r="36" spans="1:12" ht="12.75">
      <c r="A36" s="20" t="s">
        <v>44</v>
      </c>
      <c r="B36" s="9">
        <v>1771</v>
      </c>
      <c r="C36" s="9">
        <v>5</v>
      </c>
      <c r="D36" s="9">
        <v>0</v>
      </c>
      <c r="E36" s="9">
        <v>155</v>
      </c>
      <c r="F36" s="9">
        <v>220</v>
      </c>
      <c r="G36" s="9">
        <v>37</v>
      </c>
      <c r="H36" s="9">
        <v>49</v>
      </c>
      <c r="I36" s="9">
        <v>713</v>
      </c>
      <c r="J36" s="9">
        <v>154</v>
      </c>
      <c r="K36" s="9">
        <v>16</v>
      </c>
      <c r="L36" s="10">
        <f t="shared" si="0"/>
        <v>3120</v>
      </c>
    </row>
    <row r="37" spans="1:12" ht="12.75">
      <c r="A37" s="20" t="s">
        <v>45</v>
      </c>
      <c r="B37" s="9">
        <v>2145</v>
      </c>
      <c r="C37" s="9">
        <v>5</v>
      </c>
      <c r="D37" s="9">
        <v>1</v>
      </c>
      <c r="E37" s="9">
        <v>173</v>
      </c>
      <c r="F37" s="9">
        <v>253</v>
      </c>
      <c r="G37" s="9">
        <v>107</v>
      </c>
      <c r="H37" s="9">
        <v>50</v>
      </c>
      <c r="I37" s="9">
        <v>704</v>
      </c>
      <c r="J37" s="9">
        <v>123</v>
      </c>
      <c r="K37" s="9">
        <v>18</v>
      </c>
      <c r="L37" s="10">
        <f t="shared" si="0"/>
        <v>3579</v>
      </c>
    </row>
    <row r="38" spans="1:12" ht="12.75">
      <c r="A38" s="20" t="s">
        <v>46</v>
      </c>
      <c r="B38" s="9">
        <v>1917</v>
      </c>
      <c r="C38" s="9">
        <v>9</v>
      </c>
      <c r="D38" s="9">
        <v>1</v>
      </c>
      <c r="E38" s="9">
        <v>77</v>
      </c>
      <c r="F38" s="9">
        <v>141</v>
      </c>
      <c r="G38" s="9">
        <v>26</v>
      </c>
      <c r="H38" s="9">
        <v>40</v>
      </c>
      <c r="I38" s="9">
        <v>401</v>
      </c>
      <c r="J38" s="9">
        <v>69</v>
      </c>
      <c r="K38" s="9">
        <v>69</v>
      </c>
      <c r="L38" s="10">
        <f t="shared" si="0"/>
        <v>2750</v>
      </c>
    </row>
    <row r="39" spans="1:12" ht="12.75">
      <c r="A39" s="20" t="s">
        <v>47</v>
      </c>
      <c r="B39" s="9">
        <v>1988</v>
      </c>
      <c r="C39" s="9">
        <v>9</v>
      </c>
      <c r="D39" s="9">
        <v>0</v>
      </c>
      <c r="E39" s="9">
        <v>20</v>
      </c>
      <c r="F39" s="9">
        <v>6</v>
      </c>
      <c r="G39" s="9">
        <v>6</v>
      </c>
      <c r="H39" s="9">
        <v>35</v>
      </c>
      <c r="I39" s="9">
        <v>72</v>
      </c>
      <c r="J39" s="9">
        <v>27</v>
      </c>
      <c r="K39" s="9">
        <v>33</v>
      </c>
      <c r="L39" s="10">
        <f t="shared" si="0"/>
        <v>2196</v>
      </c>
    </row>
    <row r="40" spans="1:12" ht="12.75">
      <c r="A40" s="20" t="s">
        <v>48</v>
      </c>
      <c r="B40" s="9">
        <v>1760</v>
      </c>
      <c r="C40" s="9">
        <v>5</v>
      </c>
      <c r="D40" s="9">
        <v>0</v>
      </c>
      <c r="E40" s="9">
        <v>119</v>
      </c>
      <c r="F40" s="9">
        <v>177</v>
      </c>
      <c r="G40" s="9">
        <v>73</v>
      </c>
      <c r="H40" s="9">
        <v>43</v>
      </c>
      <c r="I40" s="9">
        <v>650</v>
      </c>
      <c r="J40" s="9">
        <v>102</v>
      </c>
      <c r="K40" s="9">
        <v>15</v>
      </c>
      <c r="L40" s="10">
        <f t="shared" si="0"/>
        <v>2944</v>
      </c>
    </row>
    <row r="41" spans="1:12" ht="12.75">
      <c r="A41" s="20" t="s">
        <v>49</v>
      </c>
      <c r="B41" s="9">
        <v>1556</v>
      </c>
      <c r="C41" s="9">
        <v>2</v>
      </c>
      <c r="D41" s="9">
        <v>0</v>
      </c>
      <c r="E41" s="9">
        <v>129</v>
      </c>
      <c r="F41" s="9">
        <v>228</v>
      </c>
      <c r="G41" s="9">
        <v>65</v>
      </c>
      <c r="H41" s="9">
        <v>42</v>
      </c>
      <c r="I41" s="9">
        <v>742</v>
      </c>
      <c r="J41" s="9">
        <v>121</v>
      </c>
      <c r="K41" s="9">
        <v>17</v>
      </c>
      <c r="L41" s="10">
        <f t="shared" si="0"/>
        <v>2902</v>
      </c>
    </row>
    <row r="42" spans="1:12" ht="12.75">
      <c r="A42" s="20" t="s">
        <v>50</v>
      </c>
      <c r="B42" s="9">
        <v>1599</v>
      </c>
      <c r="C42" s="9">
        <v>5</v>
      </c>
      <c r="D42" s="9">
        <v>0</v>
      </c>
      <c r="E42" s="9">
        <v>143</v>
      </c>
      <c r="F42" s="9">
        <v>265</v>
      </c>
      <c r="G42" s="9">
        <v>56</v>
      </c>
      <c r="H42" s="9">
        <v>50</v>
      </c>
      <c r="I42" s="9">
        <v>735</v>
      </c>
      <c r="J42" s="9">
        <v>144</v>
      </c>
      <c r="K42" s="9">
        <v>7</v>
      </c>
      <c r="L42" s="10">
        <f t="shared" si="0"/>
        <v>3004</v>
      </c>
    </row>
    <row r="43" spans="1:12" ht="12.75">
      <c r="A43" s="20" t="s">
        <v>51</v>
      </c>
      <c r="B43" s="9">
        <v>1609</v>
      </c>
      <c r="C43" s="9">
        <v>8</v>
      </c>
      <c r="D43" s="9">
        <v>1</v>
      </c>
      <c r="E43" s="9">
        <v>182</v>
      </c>
      <c r="F43" s="9">
        <v>233</v>
      </c>
      <c r="G43" s="9">
        <v>102</v>
      </c>
      <c r="H43" s="9">
        <v>50</v>
      </c>
      <c r="I43" s="9">
        <v>729</v>
      </c>
      <c r="J43" s="9">
        <v>111</v>
      </c>
      <c r="K43" s="9">
        <v>1</v>
      </c>
      <c r="L43" s="10">
        <f t="shared" si="0"/>
        <v>3026</v>
      </c>
    </row>
    <row r="44" spans="1:12" ht="12.75">
      <c r="A44" s="20" t="s">
        <v>52</v>
      </c>
      <c r="B44" s="9">
        <v>2117</v>
      </c>
      <c r="C44" s="9">
        <v>2</v>
      </c>
      <c r="D44" s="9">
        <v>1</v>
      </c>
      <c r="E44" s="9">
        <v>177</v>
      </c>
      <c r="F44" s="9">
        <v>154</v>
      </c>
      <c r="G44" s="9">
        <v>74</v>
      </c>
      <c r="H44" s="9">
        <v>47</v>
      </c>
      <c r="I44" s="9">
        <v>519</v>
      </c>
      <c r="J44" s="9">
        <v>156</v>
      </c>
      <c r="K44" s="9">
        <v>5</v>
      </c>
      <c r="L44" s="10">
        <f t="shared" si="0"/>
        <v>3252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57878</v>
      </c>
      <c r="C46" s="11">
        <f t="shared" si="1"/>
        <v>190</v>
      </c>
      <c r="D46" s="11">
        <f t="shared" si="1"/>
        <v>11</v>
      </c>
      <c r="E46" s="11">
        <f t="shared" si="1"/>
        <v>3652</v>
      </c>
      <c r="F46" s="11">
        <f t="shared" si="1"/>
        <v>4480</v>
      </c>
      <c r="G46" s="11">
        <f t="shared" si="1"/>
        <v>1676</v>
      </c>
      <c r="H46" s="11">
        <f t="shared" si="1"/>
        <v>1313</v>
      </c>
      <c r="I46" s="11">
        <f t="shared" si="1"/>
        <v>15763</v>
      </c>
      <c r="J46" s="11">
        <f t="shared" si="1"/>
        <v>2794</v>
      </c>
      <c r="K46" s="11">
        <f t="shared" si="1"/>
        <v>423</v>
      </c>
      <c r="L46" s="12">
        <f t="shared" si="1"/>
        <v>88180</v>
      </c>
    </row>
    <row r="47" spans="1:12" ht="13.5" thickBot="1">
      <c r="A47" s="22" t="s">
        <v>54</v>
      </c>
      <c r="B47" s="13">
        <f aca="true" t="shared" si="2" ref="B47:L47">(B46/$M13)</f>
        <v>1929.2666666666667</v>
      </c>
      <c r="C47" s="13">
        <f t="shared" si="2"/>
        <v>6.333333333333333</v>
      </c>
      <c r="D47" s="13">
        <f t="shared" si="2"/>
        <v>0.36666666666666664</v>
      </c>
      <c r="E47" s="13">
        <f t="shared" si="2"/>
        <v>121.73333333333333</v>
      </c>
      <c r="F47" s="13">
        <f t="shared" si="2"/>
        <v>149.33333333333334</v>
      </c>
      <c r="G47" s="13">
        <f t="shared" si="2"/>
        <v>55.86666666666667</v>
      </c>
      <c r="H47" s="13">
        <f t="shared" si="2"/>
        <v>43.766666666666666</v>
      </c>
      <c r="I47" s="13">
        <f t="shared" si="2"/>
        <v>525.4333333333333</v>
      </c>
      <c r="J47" s="13">
        <f t="shared" si="2"/>
        <v>93.13333333333334</v>
      </c>
      <c r="K47" s="13">
        <f t="shared" si="2"/>
        <v>14.1</v>
      </c>
      <c r="L47" s="14">
        <f t="shared" si="2"/>
        <v>2939.3333333333335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2016-10-08T11:11:42Z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2016</vt:lpwstr>
  </property>
  <property fmtid="{D5CDD505-2E9C-101B-9397-08002B2CF9AE}" pid="5" name="URL Documen">
    <vt:lpwstr>/PasadasVehiculares/Vehic-SEPTIEMBRE-2016.xls</vt:lpwstr>
  </property>
  <property fmtid="{D5CDD505-2E9C-101B-9397-08002B2CF9AE}" pid="6" name="N_M">
    <vt:lpwstr>9.00000000000000</vt:lpwstr>
  </property>
</Properties>
</file>