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septiembre-15" sheetId="1" r:id="rId1"/>
    <sheet name="chai-septiembre-15" sheetId="2" r:id="rId2"/>
    <sheet name="las-raices-septiembre-15" sheetId="3" r:id="rId3"/>
    <sheet name="San-Roque-septiembre-15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<sst xmlns="http://schemas.openxmlformats.org/spreadsheetml/2006/main" count="245" uniqueCount="68">
  <si>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</si>
  <si>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</si>
  <si>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</si>
  <si>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</si>
  <si>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</si>
  <si>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</si>
  <si>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</si>
  <si>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</si>
  <si>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</si>
  <si>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</si>
  <si>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</si>
  <si>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</si>
  <si>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</si>
  <si>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</si>
  <si>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</si>
  <si>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</si>
  <si>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</si>
  <si>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</si>
  <si>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</si>
  <si>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</si>
  <si>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</si>
  <si>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</si>
  <si>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</si>
  <si>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</si>
  <si>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</si>
  <si>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</si>
  <si>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</si>
  <si>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</si>
  <si>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</si>
  <si>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</si>
  <si>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</si>
  <si>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</si>
  <si>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</si>
  <si>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</si>
  <si>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</si>
  <si>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</si>
  <si>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</si>
  <si>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</si>
  <si>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</si>
  <si>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</si>
  <si>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</si>
  <si>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</si>
  <si>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</si>
  <si>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</si>
  <si>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</si>
  <si>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</si>
  <si>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</si>
  <si>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</si>
  <si>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</si>
  <si>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</si>
  <si>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</si>
  <si>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</si>
  <si>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</si>
  <si>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</si>
  <si>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</si>
  <si>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</si>
  <si>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</si>
  <si>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</si>
  <si>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</si>
  <si>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</si>
  <si>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</si>
  <si>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</si>
  <si>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</si>
  <si>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</si>
  <si>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</si>
  <si>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</si>
  <si>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SEPTIEMBRE</t>
  </si>
  <si>
    <t xml:space="preserve">   Plaza de Peaje Crisro Redentor cerrada por nevadas  días 9 y 10  de Septiembre  del  2015.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</si>
</sst>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9">
      <selection activeCell="S25" sqref="S25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263</v>
      </c>
      <c r="C15" s="9">
        <v>0</v>
      </c>
      <c r="D15" s="9">
        <v>0</v>
      </c>
      <c r="E15" s="9">
        <v>6</v>
      </c>
      <c r="F15" s="9">
        <v>23</v>
      </c>
      <c r="G15" s="9">
        <v>388</v>
      </c>
      <c r="H15" s="9">
        <v>9</v>
      </c>
      <c r="I15" s="9">
        <v>276</v>
      </c>
      <c r="J15" s="9">
        <v>40</v>
      </c>
      <c r="K15" s="9">
        <v>1</v>
      </c>
      <c r="L15" s="10">
        <f aca="true" t="shared" si="0" ref="L15:L45">SUM(B15:K15)</f>
        <v>1006</v>
      </c>
      <c r="M15" s="23" t="s">
        <v>59</v>
      </c>
    </row>
    <row r="16" spans="1:13" ht="12.75">
      <c r="A16" s="20" t="s">
        <v>24</v>
      </c>
      <c r="B16" s="9">
        <v>289</v>
      </c>
      <c r="C16" s="9">
        <v>0</v>
      </c>
      <c r="D16" s="9">
        <v>0</v>
      </c>
      <c r="E16" s="9">
        <v>7</v>
      </c>
      <c r="F16" s="9">
        <v>28</v>
      </c>
      <c r="G16" s="9">
        <v>367</v>
      </c>
      <c r="H16" s="9">
        <v>9</v>
      </c>
      <c r="I16" s="9">
        <v>238</v>
      </c>
      <c r="J16" s="9">
        <v>48</v>
      </c>
      <c r="K16" s="9">
        <v>4</v>
      </c>
      <c r="L16" s="10">
        <f t="shared" si="0"/>
        <v>990</v>
      </c>
      <c r="M16" s="28"/>
    </row>
    <row r="17" spans="1:13" ht="12.75">
      <c r="A17" s="20" t="s">
        <v>25</v>
      </c>
      <c r="B17" s="9">
        <v>295</v>
      </c>
      <c r="C17" s="9">
        <v>0</v>
      </c>
      <c r="D17" s="9">
        <v>0</v>
      </c>
      <c r="E17" s="9">
        <v>1</v>
      </c>
      <c r="F17" s="9">
        <v>23</v>
      </c>
      <c r="G17" s="9">
        <v>311</v>
      </c>
      <c r="H17" s="9">
        <v>12</v>
      </c>
      <c r="I17" s="9">
        <v>256</v>
      </c>
      <c r="J17" s="9">
        <v>39</v>
      </c>
      <c r="K17" s="9">
        <v>9</v>
      </c>
      <c r="L17" s="10">
        <f t="shared" si="0"/>
        <v>946</v>
      </c>
      <c r="M17" s="28"/>
    </row>
    <row r="18" spans="1:13" ht="12.75">
      <c r="A18" s="20" t="s">
        <v>26</v>
      </c>
      <c r="B18" s="9">
        <v>426</v>
      </c>
      <c r="C18" s="9">
        <v>0</v>
      </c>
      <c r="D18" s="9">
        <v>0</v>
      </c>
      <c r="E18" s="9">
        <v>4</v>
      </c>
      <c r="F18" s="9">
        <v>23</v>
      </c>
      <c r="G18" s="9">
        <v>350</v>
      </c>
      <c r="H18" s="9">
        <v>10</v>
      </c>
      <c r="I18" s="9">
        <v>302</v>
      </c>
      <c r="J18" s="9">
        <v>64</v>
      </c>
      <c r="K18" s="9">
        <v>13</v>
      </c>
      <c r="L18" s="10">
        <f t="shared" si="0"/>
        <v>1192</v>
      </c>
      <c r="M18" s="28"/>
    </row>
    <row r="19" spans="1:13" ht="12.75">
      <c r="A19" s="20" t="s">
        <v>27</v>
      </c>
      <c r="B19" s="9">
        <v>624</v>
      </c>
      <c r="C19" s="9">
        <v>1</v>
      </c>
      <c r="D19" s="9">
        <v>0</v>
      </c>
      <c r="E19" s="9">
        <v>6</v>
      </c>
      <c r="F19" s="9">
        <v>28</v>
      </c>
      <c r="G19" s="9">
        <v>243</v>
      </c>
      <c r="H19" s="9">
        <v>12</v>
      </c>
      <c r="I19" s="9">
        <v>284</v>
      </c>
      <c r="J19" s="9">
        <v>49</v>
      </c>
      <c r="K19" s="9">
        <v>48</v>
      </c>
      <c r="L19" s="10">
        <f t="shared" si="0"/>
        <v>1295</v>
      </c>
      <c r="M19" s="28"/>
    </row>
    <row r="20" spans="1:13" ht="12.75">
      <c r="A20" s="20" t="s">
        <v>28</v>
      </c>
      <c r="B20" s="9">
        <v>667</v>
      </c>
      <c r="C20" s="9">
        <v>1</v>
      </c>
      <c r="D20" s="9">
        <v>0</v>
      </c>
      <c r="E20" s="9">
        <v>1</v>
      </c>
      <c r="F20" s="9">
        <v>21</v>
      </c>
      <c r="G20" s="9">
        <v>42</v>
      </c>
      <c r="H20" s="9">
        <v>7</v>
      </c>
      <c r="I20" s="9">
        <v>77</v>
      </c>
      <c r="J20" s="9">
        <v>5</v>
      </c>
      <c r="K20" s="9">
        <v>8</v>
      </c>
      <c r="L20" s="10">
        <f t="shared" si="0"/>
        <v>829</v>
      </c>
      <c r="M20" s="28"/>
    </row>
    <row r="21" spans="1:13" ht="12.75">
      <c r="A21" s="20" t="s">
        <v>29</v>
      </c>
      <c r="B21" s="9">
        <v>12</v>
      </c>
      <c r="C21" s="9">
        <v>0</v>
      </c>
      <c r="D21" s="9">
        <v>0</v>
      </c>
      <c r="E21" s="9">
        <v>0</v>
      </c>
      <c r="F21" s="9">
        <v>1</v>
      </c>
      <c r="G21" s="9">
        <v>0</v>
      </c>
      <c r="H21" s="9">
        <v>1</v>
      </c>
      <c r="I21" s="9">
        <v>3</v>
      </c>
      <c r="J21" s="9">
        <v>0</v>
      </c>
      <c r="K21" s="9">
        <v>0</v>
      </c>
      <c r="L21" s="10">
        <f t="shared" si="0"/>
        <v>17</v>
      </c>
      <c r="M21" s="28"/>
    </row>
    <row r="22" spans="1:13" ht="12.75">
      <c r="A22" s="20" t="s">
        <v>30</v>
      </c>
      <c r="B22" s="9">
        <v>269</v>
      </c>
      <c r="C22" s="9">
        <v>0</v>
      </c>
      <c r="D22" s="9">
        <v>0</v>
      </c>
      <c r="E22" s="9">
        <v>5</v>
      </c>
      <c r="F22" s="9">
        <v>23</v>
      </c>
      <c r="G22" s="9">
        <v>197</v>
      </c>
      <c r="H22" s="9">
        <v>9</v>
      </c>
      <c r="I22" s="9">
        <v>106</v>
      </c>
      <c r="J22" s="9">
        <v>28</v>
      </c>
      <c r="K22" s="9">
        <v>7</v>
      </c>
      <c r="L22" s="10">
        <f t="shared" si="0"/>
        <v>644</v>
      </c>
      <c r="M22" s="28"/>
    </row>
    <row r="23" spans="1:13" ht="12.75">
      <c r="A23" s="20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  <c r="M23" s="28"/>
    </row>
    <row r="24" spans="1:13" ht="12.75">
      <c r="A24" s="20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  <c r="M24" s="28"/>
    </row>
    <row r="25" spans="1:13" ht="12.75">
      <c r="A25" s="20" t="s">
        <v>33</v>
      </c>
      <c r="B25" s="9">
        <v>599</v>
      </c>
      <c r="C25" s="9">
        <v>2</v>
      </c>
      <c r="D25" s="9">
        <v>0</v>
      </c>
      <c r="E25" s="9">
        <v>8</v>
      </c>
      <c r="F25" s="9">
        <v>27</v>
      </c>
      <c r="G25" s="9">
        <v>472</v>
      </c>
      <c r="H25" s="9">
        <v>22</v>
      </c>
      <c r="I25" s="9">
        <v>338</v>
      </c>
      <c r="J25" s="9">
        <v>64</v>
      </c>
      <c r="K25" s="9">
        <v>28</v>
      </c>
      <c r="L25" s="10">
        <f t="shared" si="0"/>
        <v>1560</v>
      </c>
      <c r="M25" s="28"/>
    </row>
    <row r="26" spans="1:13" ht="12.75">
      <c r="A26" s="20" t="s">
        <v>34</v>
      </c>
      <c r="B26" s="9">
        <v>650</v>
      </c>
      <c r="C26" s="9">
        <v>0</v>
      </c>
      <c r="D26" s="9">
        <v>0</v>
      </c>
      <c r="E26" s="9">
        <v>8</v>
      </c>
      <c r="F26" s="9">
        <v>25</v>
      </c>
      <c r="G26" s="9">
        <v>224</v>
      </c>
      <c r="H26" s="9">
        <v>19</v>
      </c>
      <c r="I26" s="9">
        <v>370</v>
      </c>
      <c r="J26" s="9">
        <v>98</v>
      </c>
      <c r="K26" s="9">
        <v>14</v>
      </c>
      <c r="L26" s="10">
        <f t="shared" si="0"/>
        <v>1408</v>
      </c>
      <c r="M26" s="28"/>
    </row>
    <row r="27" spans="1:13" ht="12.75">
      <c r="A27" s="20" t="s">
        <v>35</v>
      </c>
      <c r="B27" s="9">
        <v>774</v>
      </c>
      <c r="C27" s="9">
        <v>3</v>
      </c>
      <c r="D27" s="9">
        <v>0</v>
      </c>
      <c r="E27" s="9">
        <v>10</v>
      </c>
      <c r="F27" s="9">
        <v>24</v>
      </c>
      <c r="G27" s="9">
        <v>89</v>
      </c>
      <c r="H27" s="9">
        <v>9</v>
      </c>
      <c r="I27" s="9">
        <v>80</v>
      </c>
      <c r="J27" s="9">
        <v>11</v>
      </c>
      <c r="K27" s="9">
        <v>9</v>
      </c>
      <c r="L27" s="10">
        <f t="shared" si="0"/>
        <v>1009</v>
      </c>
      <c r="M27" s="28"/>
    </row>
    <row r="28" spans="1:12" ht="12.75">
      <c r="A28" s="20">
        <v>14</v>
      </c>
      <c r="B28" s="9">
        <v>42</v>
      </c>
      <c r="C28" s="9">
        <v>0</v>
      </c>
      <c r="D28" s="9">
        <v>0</v>
      </c>
      <c r="E28" s="9">
        <v>1</v>
      </c>
      <c r="F28" s="9">
        <v>1</v>
      </c>
      <c r="G28" s="9">
        <v>1</v>
      </c>
      <c r="H28" s="9">
        <v>3</v>
      </c>
      <c r="I28" s="9">
        <v>10</v>
      </c>
      <c r="J28" s="9">
        <v>1</v>
      </c>
      <c r="K28" s="9">
        <v>0</v>
      </c>
      <c r="L28" s="10">
        <f t="shared" si="0"/>
        <v>59</v>
      </c>
    </row>
    <row r="29" spans="1:12" ht="12.75">
      <c r="A29" s="20" t="s">
        <v>37</v>
      </c>
      <c r="B29" s="9">
        <v>29</v>
      </c>
      <c r="C29" s="9">
        <v>0</v>
      </c>
      <c r="D29" s="9">
        <v>0</v>
      </c>
      <c r="E29" s="9">
        <v>0</v>
      </c>
      <c r="F29" s="9">
        <v>1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30</v>
      </c>
    </row>
    <row r="30" spans="1:12" ht="12.75">
      <c r="A30" s="20" t="s">
        <v>38</v>
      </c>
      <c r="B30" s="9">
        <v>463</v>
      </c>
      <c r="C30" s="9">
        <v>0</v>
      </c>
      <c r="D30" s="9">
        <v>0</v>
      </c>
      <c r="E30" s="9">
        <v>4</v>
      </c>
      <c r="F30" s="9">
        <v>16</v>
      </c>
      <c r="G30" s="9">
        <v>137</v>
      </c>
      <c r="H30" s="9">
        <v>6</v>
      </c>
      <c r="I30" s="9">
        <v>161</v>
      </c>
      <c r="J30" s="9">
        <v>16</v>
      </c>
      <c r="K30" s="9">
        <v>17</v>
      </c>
      <c r="L30" s="10">
        <f t="shared" si="0"/>
        <v>820</v>
      </c>
    </row>
    <row r="31" spans="1:12" ht="12.75">
      <c r="A31" s="20" t="s">
        <v>39</v>
      </c>
      <c r="B31" s="9">
        <v>749</v>
      </c>
      <c r="C31" s="9">
        <v>0</v>
      </c>
      <c r="D31" s="9">
        <v>0</v>
      </c>
      <c r="E31" s="9">
        <v>15</v>
      </c>
      <c r="F31" s="9">
        <v>33</v>
      </c>
      <c r="G31" s="9">
        <v>439</v>
      </c>
      <c r="H31" s="9">
        <v>20</v>
      </c>
      <c r="I31" s="9">
        <v>560</v>
      </c>
      <c r="J31" s="9">
        <v>42</v>
      </c>
      <c r="K31" s="9">
        <v>14</v>
      </c>
      <c r="L31" s="10">
        <f t="shared" si="0"/>
        <v>1872</v>
      </c>
    </row>
    <row r="32" spans="1:12" ht="12.75">
      <c r="A32" s="20" t="s">
        <v>40</v>
      </c>
      <c r="B32" s="9">
        <v>357</v>
      </c>
      <c r="C32" s="9">
        <v>0</v>
      </c>
      <c r="D32" s="9">
        <v>0</v>
      </c>
      <c r="E32" s="9">
        <v>18</v>
      </c>
      <c r="F32" s="9">
        <v>25</v>
      </c>
      <c r="G32" s="9">
        <v>194</v>
      </c>
      <c r="H32" s="9">
        <v>15</v>
      </c>
      <c r="I32" s="9">
        <v>284</v>
      </c>
      <c r="J32" s="9">
        <v>82</v>
      </c>
      <c r="K32" s="9">
        <v>20</v>
      </c>
      <c r="L32" s="10">
        <f t="shared" si="0"/>
        <v>995</v>
      </c>
    </row>
    <row r="33" spans="1:12" ht="12.75">
      <c r="A33" s="20" t="s">
        <v>41</v>
      </c>
      <c r="B33" s="9">
        <v>208</v>
      </c>
      <c r="C33" s="9">
        <v>0</v>
      </c>
      <c r="D33" s="9">
        <v>0</v>
      </c>
      <c r="E33" s="9">
        <v>3</v>
      </c>
      <c r="F33" s="9">
        <v>21</v>
      </c>
      <c r="G33" s="9">
        <v>52</v>
      </c>
      <c r="H33" s="9">
        <v>4</v>
      </c>
      <c r="I33" s="9">
        <v>73</v>
      </c>
      <c r="J33" s="9">
        <v>7</v>
      </c>
      <c r="K33" s="9">
        <v>7</v>
      </c>
      <c r="L33" s="10">
        <f t="shared" si="0"/>
        <v>375</v>
      </c>
    </row>
    <row r="34" spans="1:12" ht="12.75">
      <c r="A34" s="20" t="s">
        <v>42</v>
      </c>
      <c r="B34" s="9">
        <v>270</v>
      </c>
      <c r="C34" s="9">
        <v>0</v>
      </c>
      <c r="D34" s="9">
        <v>0</v>
      </c>
      <c r="E34" s="9">
        <v>6</v>
      </c>
      <c r="F34" s="9">
        <v>33</v>
      </c>
      <c r="G34" s="9">
        <v>46</v>
      </c>
      <c r="H34" s="9">
        <v>7</v>
      </c>
      <c r="I34" s="9">
        <v>68</v>
      </c>
      <c r="J34" s="9">
        <v>5</v>
      </c>
      <c r="K34" s="9">
        <v>1</v>
      </c>
      <c r="L34" s="10">
        <f t="shared" si="0"/>
        <v>436</v>
      </c>
    </row>
    <row r="35" spans="1:12" ht="12.75">
      <c r="A35" s="20" t="s">
        <v>43</v>
      </c>
      <c r="B35" s="9">
        <v>439</v>
      </c>
      <c r="C35" s="9">
        <v>0</v>
      </c>
      <c r="D35" s="9">
        <v>0</v>
      </c>
      <c r="E35" s="9">
        <v>1</v>
      </c>
      <c r="F35" s="9">
        <v>20</v>
      </c>
      <c r="G35" s="9">
        <v>225</v>
      </c>
      <c r="H35" s="9">
        <v>12</v>
      </c>
      <c r="I35" s="9">
        <v>144</v>
      </c>
      <c r="J35" s="9">
        <v>16</v>
      </c>
      <c r="K35" s="9">
        <v>5</v>
      </c>
      <c r="L35" s="10">
        <f t="shared" si="0"/>
        <v>862</v>
      </c>
    </row>
    <row r="36" spans="1:12" ht="12.75">
      <c r="A36" s="20" t="s">
        <v>44</v>
      </c>
      <c r="B36" s="9">
        <v>386</v>
      </c>
      <c r="C36" s="9">
        <v>1</v>
      </c>
      <c r="D36" s="9">
        <v>0</v>
      </c>
      <c r="E36" s="9">
        <v>9</v>
      </c>
      <c r="F36" s="9">
        <v>25</v>
      </c>
      <c r="G36" s="9">
        <v>375</v>
      </c>
      <c r="H36" s="9">
        <v>10</v>
      </c>
      <c r="I36" s="9">
        <v>272</v>
      </c>
      <c r="J36" s="9">
        <v>34</v>
      </c>
      <c r="K36" s="9">
        <v>10</v>
      </c>
      <c r="L36" s="10">
        <f t="shared" si="0"/>
        <v>1122</v>
      </c>
    </row>
    <row r="37" spans="1:12" ht="12.75">
      <c r="A37" s="20" t="s">
        <v>45</v>
      </c>
      <c r="B37" s="9">
        <v>339</v>
      </c>
      <c r="C37" s="9">
        <v>0</v>
      </c>
      <c r="D37" s="9">
        <v>0</v>
      </c>
      <c r="E37" s="9">
        <v>15</v>
      </c>
      <c r="F37" s="9">
        <v>22</v>
      </c>
      <c r="G37" s="9">
        <v>183</v>
      </c>
      <c r="H37" s="9">
        <v>4</v>
      </c>
      <c r="I37" s="9">
        <v>355</v>
      </c>
      <c r="J37" s="9">
        <v>60</v>
      </c>
      <c r="K37" s="9">
        <v>23</v>
      </c>
      <c r="L37" s="10">
        <f t="shared" si="0"/>
        <v>1001</v>
      </c>
    </row>
    <row r="38" spans="1:12" ht="12.75">
      <c r="A38" s="20" t="s">
        <v>46</v>
      </c>
      <c r="B38" s="9">
        <v>29</v>
      </c>
      <c r="C38" s="9">
        <v>2</v>
      </c>
      <c r="D38" s="9">
        <v>0</v>
      </c>
      <c r="E38" s="9">
        <v>0</v>
      </c>
      <c r="F38" s="9">
        <v>2</v>
      </c>
      <c r="G38" s="9">
        <v>52</v>
      </c>
      <c r="H38" s="9">
        <v>2</v>
      </c>
      <c r="I38" s="9">
        <v>27</v>
      </c>
      <c r="J38" s="9">
        <v>9</v>
      </c>
      <c r="K38" s="9">
        <v>0</v>
      </c>
      <c r="L38" s="10">
        <f t="shared" si="0"/>
        <v>123</v>
      </c>
    </row>
    <row r="39" spans="1:12" ht="12.75">
      <c r="A39" s="20" t="s">
        <v>47</v>
      </c>
      <c r="B39" s="9">
        <v>531</v>
      </c>
      <c r="C39" s="9">
        <v>9</v>
      </c>
      <c r="D39" s="9">
        <v>0</v>
      </c>
      <c r="E39" s="9">
        <v>12</v>
      </c>
      <c r="F39" s="9">
        <v>27</v>
      </c>
      <c r="G39" s="9">
        <v>107</v>
      </c>
      <c r="H39" s="9">
        <v>11</v>
      </c>
      <c r="I39" s="9">
        <v>268</v>
      </c>
      <c r="J39" s="9">
        <v>34</v>
      </c>
      <c r="K39" s="9">
        <v>18</v>
      </c>
      <c r="L39" s="10">
        <f t="shared" si="0"/>
        <v>1017</v>
      </c>
    </row>
    <row r="40" spans="1:12" ht="12.75">
      <c r="A40" s="20" t="s">
        <v>48</v>
      </c>
      <c r="B40" s="9">
        <v>504</v>
      </c>
      <c r="C40" s="9">
        <v>1</v>
      </c>
      <c r="D40" s="9">
        <v>0</v>
      </c>
      <c r="E40" s="9">
        <v>10</v>
      </c>
      <c r="F40" s="9">
        <v>34</v>
      </c>
      <c r="G40" s="9">
        <v>426</v>
      </c>
      <c r="H40" s="9">
        <v>9</v>
      </c>
      <c r="I40" s="9">
        <v>458</v>
      </c>
      <c r="J40" s="9">
        <v>122</v>
      </c>
      <c r="K40" s="9">
        <v>11</v>
      </c>
      <c r="L40" s="10">
        <f t="shared" si="0"/>
        <v>1575</v>
      </c>
    </row>
    <row r="41" spans="1:12" ht="12.75">
      <c r="A41" s="20" t="s">
        <v>49</v>
      </c>
      <c r="B41" s="9">
        <v>543</v>
      </c>
      <c r="C41" s="9">
        <v>2</v>
      </c>
      <c r="D41" s="9">
        <v>0</v>
      </c>
      <c r="E41" s="9">
        <v>3</v>
      </c>
      <c r="F41" s="9">
        <v>29</v>
      </c>
      <c r="G41" s="9">
        <v>114</v>
      </c>
      <c r="H41" s="9">
        <v>4</v>
      </c>
      <c r="I41" s="9">
        <v>93</v>
      </c>
      <c r="J41" s="9">
        <v>30</v>
      </c>
      <c r="K41" s="9">
        <v>4</v>
      </c>
      <c r="L41" s="10">
        <f t="shared" si="0"/>
        <v>822</v>
      </c>
    </row>
    <row r="42" spans="1:12" ht="12.75">
      <c r="A42" s="20" t="s">
        <v>50</v>
      </c>
      <c r="B42" s="9">
        <v>475</v>
      </c>
      <c r="C42" s="9">
        <v>2</v>
      </c>
      <c r="D42" s="9">
        <v>0</v>
      </c>
      <c r="E42" s="9">
        <v>3</v>
      </c>
      <c r="F42" s="9">
        <v>28</v>
      </c>
      <c r="G42" s="9">
        <v>150</v>
      </c>
      <c r="H42" s="9">
        <v>8</v>
      </c>
      <c r="I42" s="9">
        <v>84</v>
      </c>
      <c r="J42" s="9">
        <v>11</v>
      </c>
      <c r="K42" s="9">
        <v>11</v>
      </c>
      <c r="L42" s="10">
        <f t="shared" si="0"/>
        <v>772</v>
      </c>
    </row>
    <row r="43" spans="1:12" ht="12.75">
      <c r="A43" s="20" t="s">
        <v>51</v>
      </c>
      <c r="B43" s="9">
        <v>498</v>
      </c>
      <c r="C43" s="9">
        <v>0</v>
      </c>
      <c r="D43" s="9">
        <v>0</v>
      </c>
      <c r="E43" s="9">
        <v>8</v>
      </c>
      <c r="F43" s="9">
        <v>29</v>
      </c>
      <c r="G43" s="9">
        <v>367</v>
      </c>
      <c r="H43" s="9">
        <v>10</v>
      </c>
      <c r="I43" s="9">
        <v>294</v>
      </c>
      <c r="J43" s="9">
        <v>40</v>
      </c>
      <c r="K43" s="9">
        <v>14</v>
      </c>
      <c r="L43" s="10">
        <f t="shared" si="0"/>
        <v>1260</v>
      </c>
    </row>
    <row r="44" spans="1:12" ht="12.75">
      <c r="A44" s="20" t="s">
        <v>52</v>
      </c>
      <c r="B44" s="9">
        <v>270</v>
      </c>
      <c r="C44" s="9">
        <v>0</v>
      </c>
      <c r="D44" s="9">
        <v>0</v>
      </c>
      <c r="E44" s="9">
        <v>9</v>
      </c>
      <c r="F44" s="9">
        <v>28</v>
      </c>
      <c r="G44" s="9">
        <v>145</v>
      </c>
      <c r="H44" s="9">
        <v>4</v>
      </c>
      <c r="I44" s="9">
        <v>212</v>
      </c>
      <c r="J44" s="9">
        <v>26</v>
      </c>
      <c r="K44" s="9">
        <v>10</v>
      </c>
      <c r="L44" s="10">
        <f t="shared" si="0"/>
        <v>704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11000</v>
      </c>
      <c r="C46" s="11">
        <f t="shared" si="1"/>
        <v>24</v>
      </c>
      <c r="D46" s="11">
        <f t="shared" si="1"/>
        <v>0</v>
      </c>
      <c r="E46" s="11">
        <f t="shared" si="1"/>
        <v>173</v>
      </c>
      <c r="F46" s="11">
        <f t="shared" si="1"/>
        <v>620</v>
      </c>
      <c r="G46" s="11">
        <f t="shared" si="1"/>
        <v>5696</v>
      </c>
      <c r="H46" s="11">
        <f t="shared" si="1"/>
        <v>248</v>
      </c>
      <c r="I46" s="11">
        <f t="shared" si="1"/>
        <v>5693</v>
      </c>
      <c r="J46" s="11">
        <f t="shared" si="1"/>
        <v>981</v>
      </c>
      <c r="K46" s="11">
        <f t="shared" si="1"/>
        <v>306</v>
      </c>
      <c r="L46" s="12">
        <f t="shared" si="1"/>
        <v>24741</v>
      </c>
    </row>
    <row r="47" spans="1:12" ht="13.5" thickBot="1">
      <c r="A47" s="22" t="s">
        <v>54</v>
      </c>
      <c r="B47" s="13">
        <f aca="true" t="shared" si="2" ref="B47:L47">(B46/$M13)</f>
        <v>366.6666666666667</v>
      </c>
      <c r="C47" s="13">
        <f t="shared" si="2"/>
        <v>0.8</v>
      </c>
      <c r="D47" s="13">
        <f t="shared" si="2"/>
        <v>0</v>
      </c>
      <c r="E47" s="13">
        <f t="shared" si="2"/>
        <v>5.766666666666667</v>
      </c>
      <c r="F47" s="13">
        <f t="shared" si="2"/>
        <v>20.666666666666668</v>
      </c>
      <c r="G47" s="13">
        <f t="shared" si="2"/>
        <v>189.86666666666667</v>
      </c>
      <c r="H47" s="13">
        <f t="shared" si="2"/>
        <v>8.266666666666667</v>
      </c>
      <c r="I47" s="13">
        <f t="shared" si="2"/>
        <v>189.76666666666668</v>
      </c>
      <c r="J47" s="13">
        <f t="shared" si="2"/>
        <v>32.7</v>
      </c>
      <c r="K47" s="13">
        <f t="shared" si="2"/>
        <v>10.2</v>
      </c>
      <c r="L47" s="14">
        <f t="shared" si="2"/>
        <v>824.7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960</v>
      </c>
      <c r="C15" s="9">
        <v>2</v>
      </c>
      <c r="D15" s="9">
        <v>0</v>
      </c>
      <c r="E15" s="9">
        <v>230</v>
      </c>
      <c r="F15" s="9">
        <v>27</v>
      </c>
      <c r="G15" s="9">
        <v>4</v>
      </c>
      <c r="H15" s="9">
        <v>47</v>
      </c>
      <c r="I15" s="9">
        <v>6</v>
      </c>
      <c r="J15" s="9">
        <v>1</v>
      </c>
      <c r="K15" s="9">
        <v>10</v>
      </c>
      <c r="L15" s="10">
        <f>SUM(B15:K15)</f>
        <v>1287</v>
      </c>
    </row>
    <row r="16" spans="1:12" ht="12.75">
      <c r="A16" s="20" t="s">
        <v>24</v>
      </c>
      <c r="B16" s="9">
        <v>1107</v>
      </c>
      <c r="C16" s="9">
        <v>10</v>
      </c>
      <c r="D16" s="9">
        <v>0</v>
      </c>
      <c r="E16" s="9">
        <v>242</v>
      </c>
      <c r="F16" s="9">
        <v>8</v>
      </c>
      <c r="G16" s="9">
        <v>8</v>
      </c>
      <c r="H16" s="9">
        <v>46</v>
      </c>
      <c r="I16" s="9">
        <v>12</v>
      </c>
      <c r="J16" s="9">
        <v>4</v>
      </c>
      <c r="K16" s="9">
        <v>4</v>
      </c>
      <c r="L16" s="10">
        <f>SUM(B16:K16)</f>
        <v>1441</v>
      </c>
    </row>
    <row r="17" spans="1:12" ht="12.75">
      <c r="A17" s="20" t="s">
        <v>25</v>
      </c>
      <c r="B17" s="9">
        <v>1088</v>
      </c>
      <c r="C17" s="9">
        <v>3</v>
      </c>
      <c r="D17" s="9">
        <v>0</v>
      </c>
      <c r="E17" s="9">
        <v>196</v>
      </c>
      <c r="F17" s="9">
        <v>23</v>
      </c>
      <c r="G17" s="9">
        <v>9</v>
      </c>
      <c r="H17" s="9">
        <v>49</v>
      </c>
      <c r="I17" s="9">
        <v>10</v>
      </c>
      <c r="J17" s="9">
        <v>2</v>
      </c>
      <c r="K17" s="9">
        <v>5</v>
      </c>
      <c r="L17" s="10">
        <f aca="true" t="shared" si="0" ref="L17:L45">SUM(B17:K17)</f>
        <v>1385</v>
      </c>
    </row>
    <row r="18" spans="1:12" ht="12.75">
      <c r="A18" s="20" t="s">
        <v>26</v>
      </c>
      <c r="B18" s="9">
        <v>1422</v>
      </c>
      <c r="C18" s="9">
        <v>1</v>
      </c>
      <c r="D18" s="9">
        <v>0</v>
      </c>
      <c r="E18" s="9">
        <v>239</v>
      </c>
      <c r="F18" s="9">
        <v>12</v>
      </c>
      <c r="G18" s="9">
        <v>3</v>
      </c>
      <c r="H18" s="9">
        <v>60</v>
      </c>
      <c r="I18" s="9">
        <v>11</v>
      </c>
      <c r="J18" s="9">
        <v>1</v>
      </c>
      <c r="K18" s="9">
        <v>13</v>
      </c>
      <c r="L18" s="10">
        <f t="shared" si="0"/>
        <v>1762</v>
      </c>
    </row>
    <row r="19" spans="1:12" ht="12.75">
      <c r="A19" s="20" t="s">
        <v>27</v>
      </c>
      <c r="B19" s="9">
        <v>2105</v>
      </c>
      <c r="C19" s="9">
        <v>6</v>
      </c>
      <c r="D19" s="9">
        <v>0</v>
      </c>
      <c r="E19" s="9">
        <v>144</v>
      </c>
      <c r="F19" s="9">
        <v>7</v>
      </c>
      <c r="G19" s="9">
        <v>3</v>
      </c>
      <c r="H19" s="9">
        <v>59</v>
      </c>
      <c r="I19" s="9">
        <v>5</v>
      </c>
      <c r="J19" s="9">
        <v>0</v>
      </c>
      <c r="K19" s="9">
        <v>15</v>
      </c>
      <c r="L19" s="10">
        <f t="shared" si="0"/>
        <v>2344</v>
      </c>
    </row>
    <row r="20" spans="1:12" ht="12.75">
      <c r="A20" s="20" t="s">
        <v>28</v>
      </c>
      <c r="B20" s="9">
        <v>1767</v>
      </c>
      <c r="C20" s="9">
        <v>4</v>
      </c>
      <c r="D20" s="9">
        <v>0</v>
      </c>
      <c r="E20" s="9">
        <v>37</v>
      </c>
      <c r="F20" s="9">
        <v>0</v>
      </c>
      <c r="G20" s="9">
        <v>4</v>
      </c>
      <c r="H20" s="9">
        <v>55</v>
      </c>
      <c r="I20" s="9">
        <v>3</v>
      </c>
      <c r="J20" s="9">
        <v>0</v>
      </c>
      <c r="K20" s="9">
        <v>2</v>
      </c>
      <c r="L20" s="10">
        <f t="shared" si="0"/>
        <v>1872</v>
      </c>
    </row>
    <row r="21" spans="1:12" ht="12.75">
      <c r="A21" s="20" t="s">
        <v>29</v>
      </c>
      <c r="B21" s="9">
        <v>1046</v>
      </c>
      <c r="C21" s="9">
        <v>2</v>
      </c>
      <c r="D21" s="9">
        <v>0</v>
      </c>
      <c r="E21" s="9">
        <v>171</v>
      </c>
      <c r="F21" s="9">
        <v>23</v>
      </c>
      <c r="G21" s="9">
        <v>6</v>
      </c>
      <c r="H21" s="9">
        <v>48</v>
      </c>
      <c r="I21" s="9">
        <v>12</v>
      </c>
      <c r="J21" s="9">
        <v>1</v>
      </c>
      <c r="K21" s="9">
        <v>2</v>
      </c>
      <c r="L21" s="10">
        <f t="shared" si="0"/>
        <v>1311</v>
      </c>
    </row>
    <row r="22" spans="1:12" ht="12.75">
      <c r="A22" s="20" t="s">
        <v>30</v>
      </c>
      <c r="B22" s="9">
        <v>1005</v>
      </c>
      <c r="C22" s="9">
        <v>1</v>
      </c>
      <c r="D22" s="9">
        <v>0</v>
      </c>
      <c r="E22" s="9">
        <v>226</v>
      </c>
      <c r="F22" s="9">
        <v>18</v>
      </c>
      <c r="G22" s="9">
        <v>3</v>
      </c>
      <c r="H22" s="9">
        <v>50</v>
      </c>
      <c r="I22" s="9">
        <v>6</v>
      </c>
      <c r="J22" s="9">
        <v>0</v>
      </c>
      <c r="K22" s="9">
        <v>3</v>
      </c>
      <c r="L22" s="10">
        <f t="shared" si="0"/>
        <v>1312</v>
      </c>
    </row>
    <row r="23" spans="1:12" ht="12.75">
      <c r="A23" s="20" t="s">
        <v>31</v>
      </c>
      <c r="B23" s="9">
        <v>1137</v>
      </c>
      <c r="C23" s="9">
        <v>0</v>
      </c>
      <c r="D23" s="9">
        <v>0</v>
      </c>
      <c r="E23" s="9">
        <v>221</v>
      </c>
      <c r="F23" s="9">
        <v>15</v>
      </c>
      <c r="G23" s="9">
        <v>1</v>
      </c>
      <c r="H23" s="9">
        <v>50</v>
      </c>
      <c r="I23" s="9">
        <v>5</v>
      </c>
      <c r="J23" s="9">
        <v>4</v>
      </c>
      <c r="K23" s="9">
        <v>1</v>
      </c>
      <c r="L23" s="10">
        <f t="shared" si="0"/>
        <v>1434</v>
      </c>
    </row>
    <row r="24" spans="1:12" ht="12.75">
      <c r="A24" s="20" t="s">
        <v>32</v>
      </c>
      <c r="B24" s="9">
        <v>814</v>
      </c>
      <c r="C24" s="9">
        <v>3</v>
      </c>
      <c r="D24" s="9">
        <v>0</v>
      </c>
      <c r="E24" s="9">
        <v>149</v>
      </c>
      <c r="F24" s="9">
        <v>10</v>
      </c>
      <c r="G24" s="9">
        <v>3</v>
      </c>
      <c r="H24" s="9">
        <v>28</v>
      </c>
      <c r="I24" s="9">
        <v>2</v>
      </c>
      <c r="J24" s="9">
        <v>0</v>
      </c>
      <c r="K24" s="9">
        <v>2</v>
      </c>
      <c r="L24" s="10">
        <f t="shared" si="0"/>
        <v>1011</v>
      </c>
    </row>
    <row r="25" spans="1:12" ht="12.75">
      <c r="A25" s="20" t="s">
        <v>33</v>
      </c>
      <c r="B25" s="9">
        <v>1441</v>
      </c>
      <c r="C25" s="9">
        <v>5</v>
      </c>
      <c r="D25" s="9">
        <v>0</v>
      </c>
      <c r="E25" s="9">
        <v>282</v>
      </c>
      <c r="F25" s="9">
        <v>17</v>
      </c>
      <c r="G25" s="9">
        <v>7</v>
      </c>
      <c r="H25" s="9">
        <v>61</v>
      </c>
      <c r="I25" s="9">
        <v>15</v>
      </c>
      <c r="J25" s="9">
        <v>5</v>
      </c>
      <c r="K25" s="9">
        <v>7</v>
      </c>
      <c r="L25" s="10">
        <f t="shared" si="0"/>
        <v>1840</v>
      </c>
    </row>
    <row r="26" spans="1:12" ht="12.75">
      <c r="A26" s="20" t="s">
        <v>34</v>
      </c>
      <c r="B26" s="9">
        <v>1985</v>
      </c>
      <c r="C26" s="9">
        <v>3</v>
      </c>
      <c r="D26" s="9">
        <v>0</v>
      </c>
      <c r="E26" s="9">
        <v>181</v>
      </c>
      <c r="F26" s="9">
        <v>16</v>
      </c>
      <c r="G26" s="9">
        <v>4</v>
      </c>
      <c r="H26" s="9">
        <v>68</v>
      </c>
      <c r="I26" s="9">
        <v>7</v>
      </c>
      <c r="J26" s="9">
        <v>0</v>
      </c>
      <c r="K26" s="9">
        <v>39</v>
      </c>
      <c r="L26" s="10">
        <f t="shared" si="0"/>
        <v>2303</v>
      </c>
    </row>
    <row r="27" spans="1:12" ht="12.75">
      <c r="A27" s="20" t="s">
        <v>35</v>
      </c>
      <c r="B27" s="9">
        <v>2140</v>
      </c>
      <c r="C27" s="9">
        <v>5</v>
      </c>
      <c r="D27" s="9">
        <v>0</v>
      </c>
      <c r="E27" s="9">
        <v>50</v>
      </c>
      <c r="F27" s="9">
        <v>2</v>
      </c>
      <c r="G27" s="9">
        <v>0</v>
      </c>
      <c r="H27" s="9">
        <v>55</v>
      </c>
      <c r="I27" s="9">
        <v>4</v>
      </c>
      <c r="J27" s="9">
        <v>0</v>
      </c>
      <c r="K27" s="9">
        <v>48</v>
      </c>
      <c r="L27" s="10">
        <f t="shared" si="0"/>
        <v>2304</v>
      </c>
    </row>
    <row r="28" spans="1:12" ht="12.75">
      <c r="A28" s="20" t="s">
        <v>36</v>
      </c>
      <c r="B28" s="9">
        <v>1310</v>
      </c>
      <c r="C28" s="9">
        <v>4</v>
      </c>
      <c r="D28" s="9">
        <v>0</v>
      </c>
      <c r="E28" s="9">
        <v>249</v>
      </c>
      <c r="F28" s="9">
        <v>14</v>
      </c>
      <c r="G28" s="9">
        <v>4</v>
      </c>
      <c r="H28" s="9">
        <v>44</v>
      </c>
      <c r="I28" s="9">
        <v>13</v>
      </c>
      <c r="J28" s="9">
        <v>9</v>
      </c>
      <c r="K28" s="9">
        <v>5</v>
      </c>
      <c r="L28" s="10">
        <f t="shared" si="0"/>
        <v>1652</v>
      </c>
    </row>
    <row r="29" spans="1:12" ht="12.75">
      <c r="A29" s="20" t="s">
        <v>37</v>
      </c>
      <c r="B29" s="9">
        <v>1236</v>
      </c>
      <c r="C29" s="9">
        <v>8</v>
      </c>
      <c r="D29" s="9">
        <v>0</v>
      </c>
      <c r="E29" s="9">
        <v>244</v>
      </c>
      <c r="F29" s="9">
        <v>27</v>
      </c>
      <c r="G29" s="9">
        <v>5</v>
      </c>
      <c r="H29" s="9">
        <v>49</v>
      </c>
      <c r="I29" s="9">
        <v>17</v>
      </c>
      <c r="J29" s="9">
        <v>5</v>
      </c>
      <c r="K29" s="9">
        <v>5</v>
      </c>
      <c r="L29" s="10">
        <f t="shared" si="0"/>
        <v>1596</v>
      </c>
    </row>
    <row r="30" spans="1:12" ht="12.75">
      <c r="A30" s="20" t="s">
        <v>38</v>
      </c>
      <c r="B30" s="9">
        <v>1452</v>
      </c>
      <c r="C30" s="9">
        <v>6</v>
      </c>
      <c r="D30" s="9">
        <v>0</v>
      </c>
      <c r="E30" s="9">
        <v>230</v>
      </c>
      <c r="F30" s="9">
        <v>27</v>
      </c>
      <c r="G30" s="9">
        <v>3</v>
      </c>
      <c r="H30" s="9">
        <v>49</v>
      </c>
      <c r="I30" s="9">
        <v>23</v>
      </c>
      <c r="J30" s="9">
        <v>5</v>
      </c>
      <c r="K30" s="9">
        <v>10</v>
      </c>
      <c r="L30" s="10">
        <f t="shared" si="0"/>
        <v>1805</v>
      </c>
    </row>
    <row r="31" spans="1:12" ht="12.75">
      <c r="A31" s="20" t="s">
        <v>39</v>
      </c>
      <c r="B31" s="9">
        <v>2407</v>
      </c>
      <c r="C31" s="9">
        <v>9</v>
      </c>
      <c r="D31" s="9">
        <v>0</v>
      </c>
      <c r="E31" s="9">
        <v>163</v>
      </c>
      <c r="F31" s="9">
        <v>8</v>
      </c>
      <c r="G31" s="9">
        <v>2</v>
      </c>
      <c r="H31" s="9">
        <v>64</v>
      </c>
      <c r="I31" s="9">
        <v>13</v>
      </c>
      <c r="J31" s="9">
        <v>3</v>
      </c>
      <c r="K31" s="9">
        <v>15</v>
      </c>
      <c r="L31" s="10">
        <f t="shared" si="0"/>
        <v>2684</v>
      </c>
    </row>
    <row r="32" spans="1:12" ht="12.75">
      <c r="A32" s="20" t="s">
        <v>40</v>
      </c>
      <c r="B32" s="9">
        <v>2760</v>
      </c>
      <c r="C32" s="9">
        <v>3</v>
      </c>
      <c r="D32" s="9">
        <v>0</v>
      </c>
      <c r="E32" s="9">
        <v>29</v>
      </c>
      <c r="F32" s="9">
        <v>0</v>
      </c>
      <c r="G32" s="9">
        <v>0</v>
      </c>
      <c r="H32" s="9">
        <v>51</v>
      </c>
      <c r="I32" s="9">
        <v>1</v>
      </c>
      <c r="J32" s="9">
        <v>1</v>
      </c>
      <c r="K32" s="9">
        <v>25</v>
      </c>
      <c r="L32" s="10">
        <f t="shared" si="0"/>
        <v>2870</v>
      </c>
    </row>
    <row r="33" spans="1:12" ht="12.75">
      <c r="A33" s="20" t="s">
        <v>41</v>
      </c>
      <c r="B33" s="9">
        <v>3606</v>
      </c>
      <c r="C33" s="9">
        <v>7</v>
      </c>
      <c r="D33" s="9">
        <v>0</v>
      </c>
      <c r="E33" s="9">
        <v>19</v>
      </c>
      <c r="F33" s="9">
        <v>0</v>
      </c>
      <c r="G33" s="9">
        <v>0</v>
      </c>
      <c r="H33" s="9">
        <v>40</v>
      </c>
      <c r="I33" s="9">
        <v>0</v>
      </c>
      <c r="J33" s="9">
        <v>0</v>
      </c>
      <c r="K33" s="9">
        <v>24</v>
      </c>
      <c r="L33" s="10">
        <f t="shared" si="0"/>
        <v>3696</v>
      </c>
    </row>
    <row r="34" spans="1:12" ht="12.75">
      <c r="A34" s="20" t="s">
        <v>42</v>
      </c>
      <c r="B34" s="9">
        <v>3149</v>
      </c>
      <c r="C34" s="9">
        <v>6</v>
      </c>
      <c r="D34" s="9">
        <v>0</v>
      </c>
      <c r="E34" s="9">
        <v>31</v>
      </c>
      <c r="F34" s="9">
        <v>0</v>
      </c>
      <c r="G34" s="9">
        <v>1</v>
      </c>
      <c r="H34" s="9">
        <v>55</v>
      </c>
      <c r="I34" s="9">
        <v>1</v>
      </c>
      <c r="J34" s="9">
        <v>0</v>
      </c>
      <c r="K34" s="9">
        <v>23</v>
      </c>
      <c r="L34" s="10">
        <f t="shared" si="0"/>
        <v>3266</v>
      </c>
    </row>
    <row r="35" spans="1:12" ht="12.75">
      <c r="A35" s="20" t="s">
        <v>43</v>
      </c>
      <c r="B35" s="9">
        <v>1320</v>
      </c>
      <c r="C35" s="9">
        <v>1</v>
      </c>
      <c r="D35" s="9">
        <v>1</v>
      </c>
      <c r="E35" s="9">
        <v>154</v>
      </c>
      <c r="F35" s="9">
        <v>27</v>
      </c>
      <c r="G35" s="9">
        <v>2</v>
      </c>
      <c r="H35" s="9">
        <v>52</v>
      </c>
      <c r="I35" s="9">
        <v>7</v>
      </c>
      <c r="J35" s="9">
        <v>1</v>
      </c>
      <c r="K35" s="9">
        <v>10</v>
      </c>
      <c r="L35" s="10">
        <f t="shared" si="0"/>
        <v>1575</v>
      </c>
    </row>
    <row r="36" spans="1:12" ht="12.75">
      <c r="A36" s="20" t="s">
        <v>44</v>
      </c>
      <c r="B36" s="9">
        <v>1061</v>
      </c>
      <c r="C36" s="9">
        <v>1</v>
      </c>
      <c r="D36" s="9">
        <v>0</v>
      </c>
      <c r="E36" s="9">
        <v>179</v>
      </c>
      <c r="F36" s="9">
        <v>24</v>
      </c>
      <c r="G36" s="9">
        <v>5</v>
      </c>
      <c r="H36" s="9">
        <v>50</v>
      </c>
      <c r="I36" s="9">
        <v>13</v>
      </c>
      <c r="J36" s="9">
        <v>9</v>
      </c>
      <c r="K36" s="9">
        <v>7</v>
      </c>
      <c r="L36" s="10">
        <f t="shared" si="0"/>
        <v>1349</v>
      </c>
    </row>
    <row r="37" spans="1:12" ht="12.75">
      <c r="A37" s="20" t="s">
        <v>45</v>
      </c>
      <c r="B37" s="9">
        <v>1084</v>
      </c>
      <c r="C37" s="9">
        <v>1</v>
      </c>
      <c r="D37" s="9">
        <v>0</v>
      </c>
      <c r="E37" s="9">
        <v>198</v>
      </c>
      <c r="F37" s="9">
        <v>19</v>
      </c>
      <c r="G37" s="9">
        <v>3</v>
      </c>
      <c r="H37" s="9">
        <v>48</v>
      </c>
      <c r="I37" s="9">
        <v>13</v>
      </c>
      <c r="J37" s="9">
        <v>2</v>
      </c>
      <c r="K37" s="9">
        <v>5</v>
      </c>
      <c r="L37" s="10">
        <f t="shared" si="0"/>
        <v>1373</v>
      </c>
    </row>
    <row r="38" spans="1:12" ht="12.75">
      <c r="A38" s="20" t="s">
        <v>46</v>
      </c>
      <c r="B38" s="9">
        <v>1007</v>
      </c>
      <c r="C38" s="9">
        <v>2</v>
      </c>
      <c r="D38" s="9">
        <v>0</v>
      </c>
      <c r="E38" s="9">
        <v>211</v>
      </c>
      <c r="F38" s="9">
        <v>61</v>
      </c>
      <c r="G38" s="9">
        <v>2</v>
      </c>
      <c r="H38" s="9">
        <v>48</v>
      </c>
      <c r="I38" s="9">
        <v>23</v>
      </c>
      <c r="J38" s="9">
        <v>4</v>
      </c>
      <c r="K38" s="9">
        <v>3</v>
      </c>
      <c r="L38" s="10">
        <f t="shared" si="0"/>
        <v>1361</v>
      </c>
    </row>
    <row r="39" spans="1:12" ht="12.75">
      <c r="A39" s="20" t="s">
        <v>47</v>
      </c>
      <c r="B39" s="9">
        <v>1263</v>
      </c>
      <c r="C39" s="9">
        <v>4</v>
      </c>
      <c r="D39" s="9">
        <v>0</v>
      </c>
      <c r="E39" s="9">
        <v>254</v>
      </c>
      <c r="F39" s="9">
        <v>13</v>
      </c>
      <c r="G39" s="9">
        <v>4</v>
      </c>
      <c r="H39" s="9">
        <v>61</v>
      </c>
      <c r="I39" s="9">
        <v>13</v>
      </c>
      <c r="J39" s="9">
        <v>6</v>
      </c>
      <c r="K39" s="9">
        <v>4</v>
      </c>
      <c r="L39" s="10">
        <f t="shared" si="0"/>
        <v>1622</v>
      </c>
    </row>
    <row r="40" spans="1:12" ht="12.75">
      <c r="A40" s="20" t="s">
        <v>48</v>
      </c>
      <c r="B40" s="9">
        <v>1798</v>
      </c>
      <c r="C40" s="9">
        <v>1</v>
      </c>
      <c r="D40" s="9">
        <v>0</v>
      </c>
      <c r="E40" s="9">
        <v>164</v>
      </c>
      <c r="F40" s="9">
        <v>8</v>
      </c>
      <c r="G40" s="9">
        <v>1</v>
      </c>
      <c r="H40" s="9">
        <v>58</v>
      </c>
      <c r="I40" s="9">
        <v>3</v>
      </c>
      <c r="J40" s="9">
        <v>3</v>
      </c>
      <c r="K40" s="9">
        <v>15</v>
      </c>
      <c r="L40" s="10">
        <f t="shared" si="0"/>
        <v>2051</v>
      </c>
    </row>
    <row r="41" spans="1:12" ht="12.75">
      <c r="A41" s="20" t="s">
        <v>49</v>
      </c>
      <c r="B41" s="9">
        <v>1558</v>
      </c>
      <c r="C41" s="9">
        <v>1</v>
      </c>
      <c r="D41" s="9">
        <v>0</v>
      </c>
      <c r="E41" s="9">
        <v>40</v>
      </c>
      <c r="F41" s="9">
        <v>1</v>
      </c>
      <c r="G41" s="9">
        <v>0</v>
      </c>
      <c r="H41" s="9">
        <v>47</v>
      </c>
      <c r="I41" s="9">
        <v>1</v>
      </c>
      <c r="J41" s="9">
        <v>0</v>
      </c>
      <c r="K41" s="9">
        <v>1</v>
      </c>
      <c r="L41" s="10">
        <f t="shared" si="0"/>
        <v>1649</v>
      </c>
    </row>
    <row r="42" spans="1:12" ht="12.75">
      <c r="A42" s="20" t="s">
        <v>50</v>
      </c>
      <c r="B42" s="9">
        <v>1066</v>
      </c>
      <c r="C42" s="9">
        <v>0</v>
      </c>
      <c r="D42" s="9">
        <v>0</v>
      </c>
      <c r="E42" s="9">
        <v>171</v>
      </c>
      <c r="F42" s="9">
        <v>10</v>
      </c>
      <c r="G42" s="9">
        <v>1</v>
      </c>
      <c r="H42" s="9">
        <v>56</v>
      </c>
      <c r="I42" s="9">
        <v>7</v>
      </c>
      <c r="J42" s="9">
        <v>4</v>
      </c>
      <c r="K42" s="9">
        <v>7</v>
      </c>
      <c r="L42" s="10">
        <f t="shared" si="0"/>
        <v>1322</v>
      </c>
    </row>
    <row r="43" spans="1:12" ht="12.75">
      <c r="A43" s="20" t="s">
        <v>51</v>
      </c>
      <c r="B43" s="9">
        <v>1108</v>
      </c>
      <c r="C43" s="9">
        <v>1</v>
      </c>
      <c r="D43" s="9">
        <v>0</v>
      </c>
      <c r="E43" s="9">
        <v>211</v>
      </c>
      <c r="F43" s="9">
        <v>22</v>
      </c>
      <c r="G43" s="9">
        <v>1</v>
      </c>
      <c r="H43" s="9">
        <v>56</v>
      </c>
      <c r="I43" s="9">
        <v>8</v>
      </c>
      <c r="J43" s="9">
        <v>5</v>
      </c>
      <c r="K43" s="9">
        <v>4</v>
      </c>
      <c r="L43" s="10">
        <f t="shared" si="0"/>
        <v>1416</v>
      </c>
    </row>
    <row r="44" spans="1:12" ht="12.75">
      <c r="A44" s="20" t="s">
        <v>52</v>
      </c>
      <c r="B44" s="9">
        <v>1096</v>
      </c>
      <c r="C44" s="9">
        <v>5</v>
      </c>
      <c r="D44" s="9">
        <v>0</v>
      </c>
      <c r="E44" s="9">
        <v>205</v>
      </c>
      <c r="F44" s="9">
        <v>24</v>
      </c>
      <c r="G44" s="9">
        <v>9</v>
      </c>
      <c r="H44" s="9">
        <v>52</v>
      </c>
      <c r="I44" s="9">
        <v>20</v>
      </c>
      <c r="J44" s="9">
        <v>9</v>
      </c>
      <c r="K44" s="9">
        <v>5</v>
      </c>
      <c r="L44" s="10">
        <f t="shared" si="0"/>
        <v>1425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46298</v>
      </c>
      <c r="C46" s="11">
        <f t="shared" si="1"/>
        <v>105</v>
      </c>
      <c r="D46" s="11">
        <f t="shared" si="1"/>
        <v>1</v>
      </c>
      <c r="E46" s="11">
        <f t="shared" si="1"/>
        <v>5120</v>
      </c>
      <c r="F46" s="11">
        <f t="shared" si="1"/>
        <v>463</v>
      </c>
      <c r="G46" s="11">
        <f t="shared" si="1"/>
        <v>98</v>
      </c>
      <c r="H46" s="11">
        <f t="shared" si="1"/>
        <v>1556</v>
      </c>
      <c r="I46" s="11">
        <f t="shared" si="1"/>
        <v>274</v>
      </c>
      <c r="J46" s="11">
        <f t="shared" si="1"/>
        <v>84</v>
      </c>
      <c r="K46" s="11">
        <f>SUM(K15:K45)</f>
        <v>319</v>
      </c>
      <c r="L46" s="12">
        <f>SUM(L15:L45)</f>
        <v>54318</v>
      </c>
    </row>
    <row r="47" spans="1:12" ht="13.5" thickBot="1">
      <c r="A47" s="22" t="s">
        <v>54</v>
      </c>
      <c r="B47" s="13">
        <f aca="true" t="shared" si="2" ref="B47:K47">(B46/$M13)</f>
        <v>1543.2666666666667</v>
      </c>
      <c r="C47" s="13">
        <f t="shared" si="2"/>
        <v>3.5</v>
      </c>
      <c r="D47" s="13">
        <f t="shared" si="2"/>
        <v>0.03333333333333333</v>
      </c>
      <c r="E47" s="13">
        <f t="shared" si="2"/>
        <v>170.66666666666666</v>
      </c>
      <c r="F47" s="13">
        <f t="shared" si="2"/>
        <v>15.433333333333334</v>
      </c>
      <c r="G47" s="13">
        <f t="shared" si="2"/>
        <v>3.2666666666666666</v>
      </c>
      <c r="H47" s="13">
        <f t="shared" si="2"/>
        <v>51.86666666666667</v>
      </c>
      <c r="I47" s="13">
        <f t="shared" si="2"/>
        <v>9.133333333333333</v>
      </c>
      <c r="J47" s="13">
        <f t="shared" si="2"/>
        <v>2.8</v>
      </c>
      <c r="K47" s="13">
        <f t="shared" si="2"/>
        <v>10.633333333333333</v>
      </c>
      <c r="L47" s="14">
        <f>SUM(B47:K47)</f>
        <v>1810.6000000000001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422</v>
      </c>
      <c r="C15" s="9">
        <v>4</v>
      </c>
      <c r="D15" s="9">
        <v>0</v>
      </c>
      <c r="E15" s="9">
        <v>59</v>
      </c>
      <c r="F15" s="9">
        <v>16</v>
      </c>
      <c r="G15" s="9">
        <v>24</v>
      </c>
      <c r="H15" s="9">
        <v>23</v>
      </c>
      <c r="I15" s="9">
        <v>47</v>
      </c>
      <c r="J15" s="9">
        <v>3</v>
      </c>
      <c r="K15" s="9">
        <v>3</v>
      </c>
      <c r="L15" s="10">
        <f aca="true" t="shared" si="0" ref="L15:L45">SUM(B15:K15)</f>
        <v>601</v>
      </c>
      <c r="M15" s="23" t="s">
        <v>59</v>
      </c>
    </row>
    <row r="16" spans="1:13" ht="12.75">
      <c r="A16" s="20" t="s">
        <v>24</v>
      </c>
      <c r="B16" s="9">
        <v>410</v>
      </c>
      <c r="C16" s="9">
        <v>0</v>
      </c>
      <c r="D16" s="9">
        <v>0</v>
      </c>
      <c r="E16" s="9">
        <v>22</v>
      </c>
      <c r="F16" s="9">
        <v>11</v>
      </c>
      <c r="G16" s="9">
        <v>20</v>
      </c>
      <c r="H16" s="9">
        <v>32</v>
      </c>
      <c r="I16" s="9">
        <v>39</v>
      </c>
      <c r="J16" s="9">
        <v>9</v>
      </c>
      <c r="K16" s="9">
        <v>1</v>
      </c>
      <c r="L16" s="10">
        <f t="shared" si="0"/>
        <v>544</v>
      </c>
      <c r="M16" s="28"/>
    </row>
    <row r="17" spans="1:13" ht="12.75">
      <c r="A17" s="20" t="s">
        <v>25</v>
      </c>
      <c r="B17" s="9">
        <v>510</v>
      </c>
      <c r="C17" s="9">
        <v>8</v>
      </c>
      <c r="D17" s="9">
        <v>0</v>
      </c>
      <c r="E17" s="9">
        <v>32</v>
      </c>
      <c r="F17" s="9">
        <v>12</v>
      </c>
      <c r="G17" s="9">
        <v>12</v>
      </c>
      <c r="H17" s="9">
        <v>27</v>
      </c>
      <c r="I17" s="9">
        <v>48</v>
      </c>
      <c r="J17" s="9">
        <v>16</v>
      </c>
      <c r="K17" s="9">
        <v>0</v>
      </c>
      <c r="L17" s="10">
        <f t="shared" si="0"/>
        <v>665</v>
      </c>
      <c r="M17" s="28"/>
    </row>
    <row r="18" spans="1:13" ht="12.75">
      <c r="A18" s="20" t="s">
        <v>26</v>
      </c>
      <c r="B18" s="9">
        <v>601</v>
      </c>
      <c r="C18" s="9">
        <v>5</v>
      </c>
      <c r="D18" s="9">
        <v>0</v>
      </c>
      <c r="E18" s="9">
        <v>52</v>
      </c>
      <c r="F18" s="9">
        <v>10</v>
      </c>
      <c r="G18" s="9">
        <v>5</v>
      </c>
      <c r="H18" s="9">
        <v>31</v>
      </c>
      <c r="I18" s="9">
        <v>57</v>
      </c>
      <c r="J18" s="9">
        <v>21</v>
      </c>
      <c r="K18" s="9">
        <v>1</v>
      </c>
      <c r="L18" s="10">
        <f t="shared" si="0"/>
        <v>783</v>
      </c>
      <c r="M18" s="28"/>
    </row>
    <row r="19" spans="1:13" ht="12.75">
      <c r="A19" s="20" t="s">
        <v>27</v>
      </c>
      <c r="B19" s="9">
        <v>705</v>
      </c>
      <c r="C19" s="9">
        <v>5</v>
      </c>
      <c r="D19" s="9">
        <v>0</v>
      </c>
      <c r="E19" s="9">
        <v>32</v>
      </c>
      <c r="F19" s="9">
        <v>7</v>
      </c>
      <c r="G19" s="9">
        <v>6</v>
      </c>
      <c r="H19" s="9">
        <v>39</v>
      </c>
      <c r="I19" s="9">
        <v>45</v>
      </c>
      <c r="J19" s="9">
        <v>20</v>
      </c>
      <c r="K19" s="9">
        <v>4</v>
      </c>
      <c r="L19" s="10">
        <f t="shared" si="0"/>
        <v>863</v>
      </c>
      <c r="M19" s="28"/>
    </row>
    <row r="20" spans="1:13" ht="12.75">
      <c r="A20" s="20" t="s">
        <v>28</v>
      </c>
      <c r="B20" s="9">
        <v>665</v>
      </c>
      <c r="C20" s="9">
        <v>2</v>
      </c>
      <c r="D20" s="9">
        <v>0</v>
      </c>
      <c r="E20" s="9">
        <v>17</v>
      </c>
      <c r="F20" s="9">
        <v>8</v>
      </c>
      <c r="G20" s="9">
        <v>2</v>
      </c>
      <c r="H20" s="9">
        <v>25</v>
      </c>
      <c r="I20" s="9">
        <v>69</v>
      </c>
      <c r="J20" s="9">
        <v>3</v>
      </c>
      <c r="K20" s="9">
        <v>2</v>
      </c>
      <c r="L20" s="10">
        <f t="shared" si="0"/>
        <v>793</v>
      </c>
      <c r="M20" s="28"/>
    </row>
    <row r="21" spans="1:13" ht="12.75">
      <c r="A21" s="20" t="s">
        <v>29</v>
      </c>
      <c r="B21" s="9">
        <v>384</v>
      </c>
      <c r="C21" s="9">
        <v>1</v>
      </c>
      <c r="D21" s="9">
        <v>1</v>
      </c>
      <c r="E21" s="9">
        <v>31</v>
      </c>
      <c r="F21" s="9">
        <v>19</v>
      </c>
      <c r="G21" s="9">
        <v>19</v>
      </c>
      <c r="H21" s="9">
        <v>24</v>
      </c>
      <c r="I21" s="9">
        <v>52</v>
      </c>
      <c r="J21" s="9">
        <v>8</v>
      </c>
      <c r="K21" s="9">
        <v>0</v>
      </c>
      <c r="L21" s="10">
        <f t="shared" si="0"/>
        <v>539</v>
      </c>
      <c r="M21" s="28"/>
    </row>
    <row r="22" spans="1:13" ht="12.75">
      <c r="A22" s="20" t="s">
        <v>30</v>
      </c>
      <c r="B22" s="9">
        <v>276</v>
      </c>
      <c r="C22" s="9">
        <v>3</v>
      </c>
      <c r="D22" s="9">
        <v>0</v>
      </c>
      <c r="E22" s="9">
        <v>42</v>
      </c>
      <c r="F22" s="9">
        <v>22</v>
      </c>
      <c r="G22" s="9">
        <v>26</v>
      </c>
      <c r="H22" s="9">
        <v>22</v>
      </c>
      <c r="I22" s="9">
        <v>18</v>
      </c>
      <c r="J22" s="9">
        <v>6</v>
      </c>
      <c r="K22" s="9">
        <v>0</v>
      </c>
      <c r="L22" s="10">
        <f t="shared" si="0"/>
        <v>415</v>
      </c>
      <c r="M22" s="28"/>
    </row>
    <row r="23" spans="1:13" ht="12.75">
      <c r="A23" s="20" t="s">
        <v>31</v>
      </c>
      <c r="B23" s="9">
        <v>438</v>
      </c>
      <c r="C23" s="9">
        <v>5</v>
      </c>
      <c r="D23" s="9">
        <v>1</v>
      </c>
      <c r="E23" s="9">
        <v>29</v>
      </c>
      <c r="F23" s="9">
        <v>8</v>
      </c>
      <c r="G23" s="9">
        <v>25</v>
      </c>
      <c r="H23" s="9">
        <v>23</v>
      </c>
      <c r="I23" s="9">
        <v>85</v>
      </c>
      <c r="J23" s="9">
        <v>18</v>
      </c>
      <c r="K23" s="9">
        <v>1</v>
      </c>
      <c r="L23" s="10">
        <f t="shared" si="0"/>
        <v>633</v>
      </c>
      <c r="M23" s="28"/>
    </row>
    <row r="24" spans="1:13" ht="12.75">
      <c r="A24" s="20" t="s">
        <v>32</v>
      </c>
      <c r="B24" s="9">
        <v>389</v>
      </c>
      <c r="C24" s="9">
        <v>6</v>
      </c>
      <c r="D24" s="9">
        <v>0</v>
      </c>
      <c r="E24" s="9">
        <v>44</v>
      </c>
      <c r="F24" s="9">
        <v>7</v>
      </c>
      <c r="G24" s="9">
        <v>13</v>
      </c>
      <c r="H24" s="9">
        <v>22</v>
      </c>
      <c r="I24" s="9">
        <v>23</v>
      </c>
      <c r="J24" s="9">
        <v>5</v>
      </c>
      <c r="K24" s="9">
        <v>0</v>
      </c>
      <c r="L24" s="10">
        <f t="shared" si="0"/>
        <v>509</v>
      </c>
      <c r="M24" s="28"/>
    </row>
    <row r="25" spans="1:13" ht="12.75">
      <c r="A25" s="20" t="s">
        <v>33</v>
      </c>
      <c r="B25" s="9">
        <v>627</v>
      </c>
      <c r="C25" s="9">
        <v>5</v>
      </c>
      <c r="D25" s="9">
        <v>0</v>
      </c>
      <c r="E25" s="9">
        <v>30</v>
      </c>
      <c r="F25" s="9">
        <v>11</v>
      </c>
      <c r="G25" s="9">
        <v>21</v>
      </c>
      <c r="H25" s="9">
        <v>34</v>
      </c>
      <c r="I25" s="9">
        <v>80</v>
      </c>
      <c r="J25" s="9">
        <v>18</v>
      </c>
      <c r="K25" s="9">
        <v>1</v>
      </c>
      <c r="L25" s="10">
        <f t="shared" si="0"/>
        <v>827</v>
      </c>
      <c r="M25" s="28"/>
    </row>
    <row r="26" spans="1:13" ht="12.75">
      <c r="A26" s="20" t="s">
        <v>34</v>
      </c>
      <c r="B26" s="9">
        <v>680</v>
      </c>
      <c r="C26" s="9">
        <v>4</v>
      </c>
      <c r="D26" s="9">
        <v>0</v>
      </c>
      <c r="E26" s="9">
        <v>31</v>
      </c>
      <c r="F26" s="9">
        <v>12</v>
      </c>
      <c r="G26" s="9">
        <v>6</v>
      </c>
      <c r="H26" s="9">
        <v>32</v>
      </c>
      <c r="I26" s="9">
        <v>48</v>
      </c>
      <c r="J26" s="9">
        <v>11</v>
      </c>
      <c r="K26" s="9">
        <v>1</v>
      </c>
      <c r="L26" s="10">
        <f t="shared" si="0"/>
        <v>825</v>
      </c>
      <c r="M26" s="28"/>
    </row>
    <row r="27" spans="1:13" ht="12.75">
      <c r="A27" s="20" t="s">
        <v>35</v>
      </c>
      <c r="B27" s="9">
        <v>785</v>
      </c>
      <c r="C27" s="9">
        <v>8</v>
      </c>
      <c r="D27" s="9">
        <v>0</v>
      </c>
      <c r="E27" s="9">
        <v>13</v>
      </c>
      <c r="F27" s="9">
        <v>14</v>
      </c>
      <c r="G27" s="9">
        <v>4</v>
      </c>
      <c r="H27" s="9">
        <v>25</v>
      </c>
      <c r="I27" s="9">
        <v>42</v>
      </c>
      <c r="J27" s="9">
        <v>3</v>
      </c>
      <c r="K27" s="9">
        <v>6</v>
      </c>
      <c r="L27" s="10">
        <f t="shared" si="0"/>
        <v>900</v>
      </c>
      <c r="M27" s="28"/>
    </row>
    <row r="28" spans="1:12" ht="12.75">
      <c r="A28" s="20">
        <v>14</v>
      </c>
      <c r="B28" s="9">
        <v>560</v>
      </c>
      <c r="C28" s="9">
        <v>5</v>
      </c>
      <c r="D28" s="9">
        <v>0</v>
      </c>
      <c r="E28" s="9">
        <v>37</v>
      </c>
      <c r="F28" s="9">
        <v>14</v>
      </c>
      <c r="G28" s="9">
        <v>7</v>
      </c>
      <c r="H28" s="9">
        <v>29</v>
      </c>
      <c r="I28" s="9">
        <v>55</v>
      </c>
      <c r="J28" s="9">
        <v>9</v>
      </c>
      <c r="K28" s="9">
        <v>0</v>
      </c>
      <c r="L28" s="10">
        <f t="shared" si="0"/>
        <v>716</v>
      </c>
    </row>
    <row r="29" spans="1:12" ht="12.75">
      <c r="A29" s="20" t="s">
        <v>37</v>
      </c>
      <c r="B29" s="9">
        <v>639</v>
      </c>
      <c r="C29" s="9">
        <v>8</v>
      </c>
      <c r="D29" s="9">
        <v>0</v>
      </c>
      <c r="E29" s="9">
        <v>36</v>
      </c>
      <c r="F29" s="9">
        <v>11</v>
      </c>
      <c r="G29" s="9">
        <v>17</v>
      </c>
      <c r="H29" s="9">
        <v>26</v>
      </c>
      <c r="I29" s="9">
        <v>61</v>
      </c>
      <c r="J29" s="9">
        <v>14</v>
      </c>
      <c r="K29" s="9">
        <v>1</v>
      </c>
      <c r="L29" s="10">
        <f t="shared" si="0"/>
        <v>813</v>
      </c>
    </row>
    <row r="30" spans="1:12" ht="12.75">
      <c r="A30" s="20" t="s">
        <v>38</v>
      </c>
      <c r="B30" s="9">
        <v>782</v>
      </c>
      <c r="C30" s="9">
        <v>7</v>
      </c>
      <c r="D30" s="9">
        <v>0</v>
      </c>
      <c r="E30" s="9">
        <v>49</v>
      </c>
      <c r="F30" s="9">
        <v>17</v>
      </c>
      <c r="G30" s="9">
        <v>13</v>
      </c>
      <c r="H30" s="9">
        <v>38</v>
      </c>
      <c r="I30" s="9">
        <v>59</v>
      </c>
      <c r="J30" s="9">
        <v>5</v>
      </c>
      <c r="K30" s="9">
        <v>1</v>
      </c>
      <c r="L30" s="10">
        <f t="shared" si="0"/>
        <v>971</v>
      </c>
    </row>
    <row r="31" spans="1:12" ht="12.75">
      <c r="A31" s="20" t="s">
        <v>39</v>
      </c>
      <c r="B31" s="9">
        <v>876</v>
      </c>
      <c r="C31" s="9">
        <v>6</v>
      </c>
      <c r="D31" s="9">
        <v>0</v>
      </c>
      <c r="E31" s="9">
        <v>18</v>
      </c>
      <c r="F31" s="9">
        <v>11</v>
      </c>
      <c r="G31" s="9">
        <v>10</v>
      </c>
      <c r="H31" s="9">
        <v>29</v>
      </c>
      <c r="I31" s="9">
        <v>33</v>
      </c>
      <c r="J31" s="9">
        <v>18</v>
      </c>
      <c r="K31" s="9">
        <v>2</v>
      </c>
      <c r="L31" s="10">
        <f t="shared" si="0"/>
        <v>1003</v>
      </c>
    </row>
    <row r="32" spans="1:12" ht="12.75">
      <c r="A32" s="20" t="s">
        <v>40</v>
      </c>
      <c r="B32" s="9">
        <v>900</v>
      </c>
      <c r="C32" s="9">
        <v>2</v>
      </c>
      <c r="D32" s="9">
        <v>0</v>
      </c>
      <c r="E32" s="9">
        <v>5</v>
      </c>
      <c r="F32" s="9">
        <v>6</v>
      </c>
      <c r="G32" s="9">
        <v>6</v>
      </c>
      <c r="H32" s="9">
        <v>20</v>
      </c>
      <c r="I32" s="9">
        <v>23</v>
      </c>
      <c r="J32" s="9">
        <v>9</v>
      </c>
      <c r="K32" s="9">
        <v>2</v>
      </c>
      <c r="L32" s="10">
        <f t="shared" si="0"/>
        <v>973</v>
      </c>
    </row>
    <row r="33" spans="1:12" ht="12.75">
      <c r="A33" s="20" t="s">
        <v>41</v>
      </c>
      <c r="B33" s="9">
        <v>1120</v>
      </c>
      <c r="C33" s="9">
        <v>2</v>
      </c>
      <c r="D33" s="9">
        <v>0</v>
      </c>
      <c r="E33" s="9">
        <v>11</v>
      </c>
      <c r="F33" s="9">
        <v>6</v>
      </c>
      <c r="G33" s="9">
        <v>3</v>
      </c>
      <c r="H33" s="9">
        <v>16</v>
      </c>
      <c r="I33" s="9">
        <v>31</v>
      </c>
      <c r="J33" s="9">
        <v>4</v>
      </c>
      <c r="K33" s="9">
        <v>12</v>
      </c>
      <c r="L33" s="10">
        <f t="shared" si="0"/>
        <v>1205</v>
      </c>
    </row>
    <row r="34" spans="1:12" ht="12.75">
      <c r="A34" s="20" t="s">
        <v>42</v>
      </c>
      <c r="B34" s="9">
        <v>1122</v>
      </c>
      <c r="C34" s="9">
        <v>6</v>
      </c>
      <c r="D34" s="9">
        <v>0</v>
      </c>
      <c r="E34" s="9">
        <v>20</v>
      </c>
      <c r="F34" s="9">
        <v>5</v>
      </c>
      <c r="G34" s="9">
        <v>9</v>
      </c>
      <c r="H34" s="9">
        <v>26</v>
      </c>
      <c r="I34" s="9">
        <v>48</v>
      </c>
      <c r="J34" s="9">
        <v>1</v>
      </c>
      <c r="K34" s="9">
        <v>11</v>
      </c>
      <c r="L34" s="10">
        <f t="shared" si="0"/>
        <v>1248</v>
      </c>
    </row>
    <row r="35" spans="1:12" ht="12.75">
      <c r="A35" s="20" t="s">
        <v>43</v>
      </c>
      <c r="B35" s="9">
        <v>698</v>
      </c>
      <c r="C35" s="9">
        <v>2</v>
      </c>
      <c r="D35" s="9">
        <v>0</v>
      </c>
      <c r="E35" s="9">
        <v>21</v>
      </c>
      <c r="F35" s="9">
        <v>22</v>
      </c>
      <c r="G35" s="9">
        <v>19</v>
      </c>
      <c r="H35" s="9">
        <v>27</v>
      </c>
      <c r="I35" s="9">
        <v>69</v>
      </c>
      <c r="J35" s="9">
        <v>9</v>
      </c>
      <c r="K35" s="9">
        <v>3</v>
      </c>
      <c r="L35" s="10">
        <f t="shared" si="0"/>
        <v>870</v>
      </c>
    </row>
    <row r="36" spans="1:12" ht="12.75">
      <c r="A36" s="20" t="s">
        <v>44</v>
      </c>
      <c r="B36" s="9">
        <v>604</v>
      </c>
      <c r="C36" s="9">
        <v>1</v>
      </c>
      <c r="D36" s="9">
        <v>0</v>
      </c>
      <c r="E36" s="9">
        <v>36</v>
      </c>
      <c r="F36" s="9">
        <v>15</v>
      </c>
      <c r="G36" s="9">
        <v>31</v>
      </c>
      <c r="H36" s="9">
        <v>22</v>
      </c>
      <c r="I36" s="9">
        <v>78</v>
      </c>
      <c r="J36" s="9">
        <v>18</v>
      </c>
      <c r="K36" s="9">
        <v>2</v>
      </c>
      <c r="L36" s="10">
        <f t="shared" si="0"/>
        <v>807</v>
      </c>
    </row>
    <row r="37" spans="1:12" ht="12.75">
      <c r="A37" s="20" t="s">
        <v>45</v>
      </c>
      <c r="B37" s="9">
        <v>535</v>
      </c>
      <c r="C37" s="9">
        <v>2</v>
      </c>
      <c r="D37" s="9">
        <v>0</v>
      </c>
      <c r="E37" s="9">
        <v>27</v>
      </c>
      <c r="F37" s="9">
        <v>14</v>
      </c>
      <c r="G37" s="9">
        <v>28</v>
      </c>
      <c r="H37" s="9">
        <v>28</v>
      </c>
      <c r="I37" s="9">
        <v>80</v>
      </c>
      <c r="J37" s="9">
        <v>7</v>
      </c>
      <c r="K37" s="9">
        <v>0</v>
      </c>
      <c r="L37" s="10">
        <f t="shared" si="0"/>
        <v>721</v>
      </c>
    </row>
    <row r="38" spans="1:12" ht="12.75">
      <c r="A38" s="20" t="s">
        <v>46</v>
      </c>
      <c r="B38" s="9">
        <v>562</v>
      </c>
      <c r="C38" s="9">
        <v>2</v>
      </c>
      <c r="D38" s="9">
        <v>0</v>
      </c>
      <c r="E38" s="9">
        <v>48</v>
      </c>
      <c r="F38" s="9">
        <v>12</v>
      </c>
      <c r="G38" s="9">
        <v>17</v>
      </c>
      <c r="H38" s="9">
        <v>25</v>
      </c>
      <c r="I38" s="9">
        <v>84</v>
      </c>
      <c r="J38" s="9">
        <v>12</v>
      </c>
      <c r="K38" s="9">
        <v>2</v>
      </c>
      <c r="L38" s="10">
        <f t="shared" si="0"/>
        <v>764</v>
      </c>
    </row>
    <row r="39" spans="1:12" ht="12.75">
      <c r="A39" s="20" t="s">
        <v>47</v>
      </c>
      <c r="B39" s="9">
        <v>682</v>
      </c>
      <c r="C39" s="9">
        <v>2</v>
      </c>
      <c r="D39" s="9">
        <v>0</v>
      </c>
      <c r="E39" s="9">
        <v>45</v>
      </c>
      <c r="F39" s="9">
        <v>17</v>
      </c>
      <c r="G39" s="9">
        <v>13</v>
      </c>
      <c r="H39" s="9">
        <v>32</v>
      </c>
      <c r="I39" s="9">
        <v>70</v>
      </c>
      <c r="J39" s="9">
        <v>12</v>
      </c>
      <c r="K39" s="9">
        <v>0</v>
      </c>
      <c r="L39" s="10">
        <f t="shared" si="0"/>
        <v>873</v>
      </c>
    </row>
    <row r="40" spans="1:12" ht="12.75">
      <c r="A40" s="20" t="s">
        <v>48</v>
      </c>
      <c r="B40" s="9">
        <v>667</v>
      </c>
      <c r="C40" s="9">
        <v>4</v>
      </c>
      <c r="D40" s="9">
        <v>0</v>
      </c>
      <c r="E40" s="9">
        <v>26</v>
      </c>
      <c r="F40" s="9">
        <v>8</v>
      </c>
      <c r="G40" s="9">
        <v>18</v>
      </c>
      <c r="H40" s="9">
        <v>33</v>
      </c>
      <c r="I40" s="9">
        <v>80</v>
      </c>
      <c r="J40" s="9">
        <v>14</v>
      </c>
      <c r="K40" s="9">
        <v>2</v>
      </c>
      <c r="L40" s="10">
        <f t="shared" si="0"/>
        <v>852</v>
      </c>
    </row>
    <row r="41" spans="1:12" ht="12.75">
      <c r="A41" s="20" t="s">
        <v>49</v>
      </c>
      <c r="B41" s="9">
        <v>629</v>
      </c>
      <c r="C41" s="9">
        <v>2</v>
      </c>
      <c r="D41" s="9">
        <v>0</v>
      </c>
      <c r="E41" s="9">
        <v>10</v>
      </c>
      <c r="F41" s="9">
        <v>11</v>
      </c>
      <c r="G41" s="9">
        <v>16</v>
      </c>
      <c r="H41" s="9">
        <v>26</v>
      </c>
      <c r="I41" s="9">
        <v>49</v>
      </c>
      <c r="J41" s="9">
        <v>5</v>
      </c>
      <c r="K41" s="9">
        <v>4</v>
      </c>
      <c r="L41" s="10">
        <f t="shared" si="0"/>
        <v>752</v>
      </c>
    </row>
    <row r="42" spans="1:12" ht="12.75">
      <c r="A42" s="20" t="s">
        <v>50</v>
      </c>
      <c r="B42" s="9">
        <v>536</v>
      </c>
      <c r="C42" s="9">
        <v>1</v>
      </c>
      <c r="D42" s="9">
        <v>0</v>
      </c>
      <c r="E42" s="9">
        <v>34</v>
      </c>
      <c r="F42" s="9">
        <v>9</v>
      </c>
      <c r="G42" s="9">
        <v>21</v>
      </c>
      <c r="H42" s="9">
        <v>37</v>
      </c>
      <c r="I42" s="9">
        <v>59</v>
      </c>
      <c r="J42" s="9">
        <v>2</v>
      </c>
      <c r="K42" s="9">
        <v>0</v>
      </c>
      <c r="L42" s="10">
        <f t="shared" si="0"/>
        <v>699</v>
      </c>
    </row>
    <row r="43" spans="1:12" ht="12.75">
      <c r="A43" s="20" t="s">
        <v>51</v>
      </c>
      <c r="B43" s="9">
        <v>377</v>
      </c>
      <c r="C43" s="9">
        <v>3</v>
      </c>
      <c r="D43" s="9">
        <v>0</v>
      </c>
      <c r="E43" s="9">
        <v>49</v>
      </c>
      <c r="F43" s="9">
        <v>12</v>
      </c>
      <c r="G43" s="9">
        <v>25</v>
      </c>
      <c r="H43" s="9">
        <v>21</v>
      </c>
      <c r="I43" s="9">
        <v>83</v>
      </c>
      <c r="J43" s="9">
        <v>12</v>
      </c>
      <c r="K43" s="9">
        <v>2</v>
      </c>
      <c r="L43" s="10">
        <f t="shared" si="0"/>
        <v>584</v>
      </c>
    </row>
    <row r="44" spans="1:12" ht="12.75">
      <c r="A44" s="20" t="s">
        <v>52</v>
      </c>
      <c r="B44" s="9">
        <v>412</v>
      </c>
      <c r="C44" s="9">
        <v>0</v>
      </c>
      <c r="D44" s="9">
        <v>0</v>
      </c>
      <c r="E44" s="9">
        <v>33</v>
      </c>
      <c r="F44" s="9">
        <v>10</v>
      </c>
      <c r="G44" s="9">
        <v>31</v>
      </c>
      <c r="H44" s="9">
        <v>26</v>
      </c>
      <c r="I44" s="9">
        <v>60</v>
      </c>
      <c r="J44" s="9">
        <v>19</v>
      </c>
      <c r="K44" s="9">
        <v>0</v>
      </c>
      <c r="L44" s="10">
        <f t="shared" si="0"/>
        <v>591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18593</v>
      </c>
      <c r="C46" s="11">
        <f t="shared" si="1"/>
        <v>111</v>
      </c>
      <c r="D46" s="11">
        <f t="shared" si="1"/>
        <v>2</v>
      </c>
      <c r="E46" s="11">
        <f t="shared" si="1"/>
        <v>939</v>
      </c>
      <c r="F46" s="11">
        <f t="shared" si="1"/>
        <v>357</v>
      </c>
      <c r="G46" s="11">
        <f t="shared" si="1"/>
        <v>467</v>
      </c>
      <c r="H46" s="11">
        <f t="shared" si="1"/>
        <v>820</v>
      </c>
      <c r="I46" s="11">
        <f t="shared" si="1"/>
        <v>1675</v>
      </c>
      <c r="J46" s="11">
        <f t="shared" si="1"/>
        <v>311</v>
      </c>
      <c r="K46" s="11">
        <f t="shared" si="1"/>
        <v>64</v>
      </c>
      <c r="L46" s="12">
        <f t="shared" si="1"/>
        <v>23339</v>
      </c>
    </row>
    <row r="47" spans="1:12" ht="13.5" thickBot="1">
      <c r="A47" s="22" t="s">
        <v>54</v>
      </c>
      <c r="B47" s="13">
        <f aca="true" t="shared" si="2" ref="B47:L47">(B46/$M13)</f>
        <v>619.7666666666667</v>
      </c>
      <c r="C47" s="13">
        <f t="shared" si="2"/>
        <v>3.7</v>
      </c>
      <c r="D47" s="13">
        <f t="shared" si="2"/>
        <v>0.06666666666666667</v>
      </c>
      <c r="E47" s="13">
        <f t="shared" si="2"/>
        <v>31.3</v>
      </c>
      <c r="F47" s="13">
        <f t="shared" si="2"/>
        <v>11.9</v>
      </c>
      <c r="G47" s="13">
        <f t="shared" si="2"/>
        <v>15.566666666666666</v>
      </c>
      <c r="H47" s="13">
        <f t="shared" si="2"/>
        <v>27.333333333333332</v>
      </c>
      <c r="I47" s="13">
        <f t="shared" si="2"/>
        <v>55.833333333333336</v>
      </c>
      <c r="J47" s="13">
        <f t="shared" si="2"/>
        <v>10.366666666666667</v>
      </c>
      <c r="K47" s="13">
        <f t="shared" si="2"/>
        <v>2.1333333333333333</v>
      </c>
      <c r="L47" s="14">
        <f t="shared" si="2"/>
        <v>777.9666666666667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N39" sqref="N3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2015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1801</v>
      </c>
      <c r="C15" s="9">
        <v>4</v>
      </c>
      <c r="D15" s="9">
        <v>2</v>
      </c>
      <c r="E15" s="9">
        <v>139</v>
      </c>
      <c r="F15" s="9">
        <v>135</v>
      </c>
      <c r="G15" s="9">
        <v>77</v>
      </c>
      <c r="H15" s="9">
        <v>46</v>
      </c>
      <c r="I15" s="9">
        <v>479</v>
      </c>
      <c r="J15" s="9">
        <v>93</v>
      </c>
      <c r="K15" s="9">
        <v>3</v>
      </c>
      <c r="L15" s="10">
        <f aca="true" t="shared" si="0" ref="L15:L45">SUM(B15:K15)</f>
        <v>2779</v>
      </c>
      <c r="M15" s="23" t="s">
        <v>59</v>
      </c>
    </row>
    <row r="16" spans="1:13" ht="12.75">
      <c r="A16" s="20" t="s">
        <v>24</v>
      </c>
      <c r="B16" s="9">
        <v>1799</v>
      </c>
      <c r="C16" s="9">
        <v>6</v>
      </c>
      <c r="D16" s="9">
        <v>0</v>
      </c>
      <c r="E16" s="9">
        <v>132</v>
      </c>
      <c r="F16" s="9">
        <v>162</v>
      </c>
      <c r="G16" s="9">
        <v>47</v>
      </c>
      <c r="H16" s="9">
        <v>47</v>
      </c>
      <c r="I16" s="9">
        <v>554</v>
      </c>
      <c r="J16" s="9">
        <v>107</v>
      </c>
      <c r="K16" s="9">
        <v>4</v>
      </c>
      <c r="L16" s="10">
        <f t="shared" si="0"/>
        <v>2858</v>
      </c>
      <c r="M16" s="28"/>
    </row>
    <row r="17" spans="1:13" ht="12.75">
      <c r="A17" s="20" t="s">
        <v>25</v>
      </c>
      <c r="B17" s="9">
        <v>1991</v>
      </c>
      <c r="C17" s="9">
        <v>9</v>
      </c>
      <c r="D17" s="9">
        <v>0</v>
      </c>
      <c r="E17" s="9">
        <v>133</v>
      </c>
      <c r="F17" s="9">
        <v>199</v>
      </c>
      <c r="G17" s="9">
        <v>56</v>
      </c>
      <c r="H17" s="9">
        <v>46</v>
      </c>
      <c r="I17" s="9">
        <v>595</v>
      </c>
      <c r="J17" s="9">
        <v>116</v>
      </c>
      <c r="K17" s="9">
        <v>9</v>
      </c>
      <c r="L17" s="10">
        <f t="shared" si="0"/>
        <v>3154</v>
      </c>
      <c r="M17" s="28"/>
    </row>
    <row r="18" spans="1:13" ht="12.75">
      <c r="A18" s="20" t="s">
        <v>26</v>
      </c>
      <c r="B18" s="9">
        <v>2476</v>
      </c>
      <c r="C18" s="9">
        <v>14</v>
      </c>
      <c r="D18" s="9">
        <v>0</v>
      </c>
      <c r="E18" s="9">
        <v>178</v>
      </c>
      <c r="F18" s="9">
        <v>180</v>
      </c>
      <c r="G18" s="9">
        <v>61</v>
      </c>
      <c r="H18" s="9">
        <v>46</v>
      </c>
      <c r="I18" s="9">
        <v>531</v>
      </c>
      <c r="J18" s="9">
        <v>105</v>
      </c>
      <c r="K18" s="9">
        <v>13</v>
      </c>
      <c r="L18" s="10">
        <f t="shared" si="0"/>
        <v>3604</v>
      </c>
      <c r="M18" s="28"/>
    </row>
    <row r="19" spans="1:13" ht="12.75">
      <c r="A19" s="20" t="s">
        <v>27</v>
      </c>
      <c r="B19" s="9">
        <v>1909</v>
      </c>
      <c r="C19" s="9">
        <v>12</v>
      </c>
      <c r="D19" s="9">
        <v>0</v>
      </c>
      <c r="E19" s="9">
        <v>58</v>
      </c>
      <c r="F19" s="9">
        <v>107</v>
      </c>
      <c r="G19" s="9">
        <v>23</v>
      </c>
      <c r="H19" s="9">
        <v>50</v>
      </c>
      <c r="I19" s="9">
        <v>300</v>
      </c>
      <c r="J19" s="9">
        <v>56</v>
      </c>
      <c r="K19" s="9">
        <v>14</v>
      </c>
      <c r="L19" s="10">
        <f t="shared" si="0"/>
        <v>2529</v>
      </c>
      <c r="M19" s="28"/>
    </row>
    <row r="20" spans="1:13" ht="12.75">
      <c r="A20" s="20" t="s">
        <v>28</v>
      </c>
      <c r="B20" s="9">
        <v>1967</v>
      </c>
      <c r="C20" s="9">
        <v>7</v>
      </c>
      <c r="D20" s="9">
        <v>0</v>
      </c>
      <c r="E20" s="9">
        <v>27</v>
      </c>
      <c r="F20" s="9">
        <v>6</v>
      </c>
      <c r="G20" s="9">
        <v>9</v>
      </c>
      <c r="H20" s="9">
        <v>44</v>
      </c>
      <c r="I20" s="9">
        <v>56</v>
      </c>
      <c r="J20" s="9">
        <v>21</v>
      </c>
      <c r="K20" s="9">
        <v>2</v>
      </c>
      <c r="L20" s="10">
        <f t="shared" si="0"/>
        <v>2139</v>
      </c>
      <c r="M20" s="28"/>
    </row>
    <row r="21" spans="1:13" ht="12.75">
      <c r="A21" s="20" t="s">
        <v>29</v>
      </c>
      <c r="B21" s="9">
        <v>1826</v>
      </c>
      <c r="C21" s="9">
        <v>6</v>
      </c>
      <c r="D21" s="9">
        <v>0</v>
      </c>
      <c r="E21" s="9">
        <v>94</v>
      </c>
      <c r="F21" s="9">
        <v>149</v>
      </c>
      <c r="G21" s="9">
        <v>55</v>
      </c>
      <c r="H21" s="9">
        <v>37</v>
      </c>
      <c r="I21" s="9">
        <v>348</v>
      </c>
      <c r="J21" s="9">
        <v>126</v>
      </c>
      <c r="K21" s="9">
        <v>7</v>
      </c>
      <c r="L21" s="10">
        <f t="shared" si="0"/>
        <v>2648</v>
      </c>
      <c r="M21" s="28"/>
    </row>
    <row r="22" spans="1:13" ht="12.75">
      <c r="A22" s="20" t="s">
        <v>30</v>
      </c>
      <c r="B22" s="9">
        <v>1664</v>
      </c>
      <c r="C22" s="9">
        <v>4</v>
      </c>
      <c r="D22" s="9">
        <v>0</v>
      </c>
      <c r="E22" s="9">
        <v>126</v>
      </c>
      <c r="F22" s="9">
        <v>173</v>
      </c>
      <c r="G22" s="9">
        <v>63</v>
      </c>
      <c r="H22" s="9">
        <v>43</v>
      </c>
      <c r="I22" s="9">
        <v>452</v>
      </c>
      <c r="J22" s="9">
        <v>113</v>
      </c>
      <c r="K22" s="9">
        <v>3</v>
      </c>
      <c r="L22" s="10">
        <f t="shared" si="0"/>
        <v>2641</v>
      </c>
      <c r="M22" s="28"/>
    </row>
    <row r="23" spans="1:13" ht="12.75">
      <c r="A23" s="20" t="s">
        <v>31</v>
      </c>
      <c r="B23" s="9">
        <v>1806</v>
      </c>
      <c r="C23" s="9">
        <v>3</v>
      </c>
      <c r="D23" s="9">
        <v>0</v>
      </c>
      <c r="E23" s="9">
        <v>114</v>
      </c>
      <c r="F23" s="9">
        <v>203</v>
      </c>
      <c r="G23" s="9">
        <v>85</v>
      </c>
      <c r="H23" s="9">
        <v>37</v>
      </c>
      <c r="I23" s="9">
        <v>546</v>
      </c>
      <c r="J23" s="9">
        <v>106</v>
      </c>
      <c r="K23" s="9">
        <v>7</v>
      </c>
      <c r="L23" s="10">
        <f t="shared" si="0"/>
        <v>2907</v>
      </c>
      <c r="M23" s="28"/>
    </row>
    <row r="24" spans="1:13" ht="12.75">
      <c r="A24" s="20" t="s">
        <v>32</v>
      </c>
      <c r="B24" s="9">
        <v>1830</v>
      </c>
      <c r="C24" s="9">
        <v>6</v>
      </c>
      <c r="D24" s="9">
        <v>0</v>
      </c>
      <c r="E24" s="9">
        <v>127</v>
      </c>
      <c r="F24" s="9">
        <v>159</v>
      </c>
      <c r="G24" s="9">
        <v>56</v>
      </c>
      <c r="H24" s="9">
        <v>42</v>
      </c>
      <c r="I24" s="9">
        <v>514</v>
      </c>
      <c r="J24" s="9">
        <v>86</v>
      </c>
      <c r="K24" s="9">
        <v>5</v>
      </c>
      <c r="L24" s="10">
        <f t="shared" si="0"/>
        <v>2825</v>
      </c>
      <c r="M24" s="28"/>
    </row>
    <row r="25" spans="1:13" ht="12.75">
      <c r="A25" s="20" t="s">
        <v>33</v>
      </c>
      <c r="B25" s="9">
        <v>2274</v>
      </c>
      <c r="C25" s="9">
        <v>5</v>
      </c>
      <c r="D25" s="9">
        <v>0</v>
      </c>
      <c r="E25" s="9">
        <v>136</v>
      </c>
      <c r="F25" s="9">
        <v>155</v>
      </c>
      <c r="G25" s="9">
        <v>74</v>
      </c>
      <c r="H25" s="9">
        <v>46</v>
      </c>
      <c r="I25" s="9">
        <v>511</v>
      </c>
      <c r="J25" s="9">
        <v>88</v>
      </c>
      <c r="K25" s="9">
        <v>8</v>
      </c>
      <c r="L25" s="10">
        <f t="shared" si="0"/>
        <v>3297</v>
      </c>
      <c r="M25" s="28"/>
    </row>
    <row r="26" spans="1:13" ht="12.75">
      <c r="A26" s="20" t="s">
        <v>34</v>
      </c>
      <c r="B26" s="9">
        <v>1887</v>
      </c>
      <c r="C26" s="9">
        <v>15</v>
      </c>
      <c r="D26" s="9">
        <v>0</v>
      </c>
      <c r="E26" s="9">
        <v>64</v>
      </c>
      <c r="F26" s="9">
        <v>57</v>
      </c>
      <c r="G26" s="9">
        <v>50</v>
      </c>
      <c r="H26" s="9">
        <v>52</v>
      </c>
      <c r="I26" s="9">
        <v>264</v>
      </c>
      <c r="J26" s="9">
        <v>63</v>
      </c>
      <c r="K26" s="9">
        <v>11</v>
      </c>
      <c r="L26" s="10">
        <f t="shared" si="0"/>
        <v>2463</v>
      </c>
      <c r="M26" s="28"/>
    </row>
    <row r="27" spans="1:13" ht="12.75">
      <c r="A27" s="20" t="s">
        <v>35</v>
      </c>
      <c r="B27" s="9">
        <v>2021</v>
      </c>
      <c r="C27" s="9">
        <v>10</v>
      </c>
      <c r="D27" s="9">
        <v>0</v>
      </c>
      <c r="E27" s="9">
        <v>34</v>
      </c>
      <c r="F27" s="9">
        <v>12</v>
      </c>
      <c r="G27" s="9">
        <v>10</v>
      </c>
      <c r="H27" s="9">
        <v>33</v>
      </c>
      <c r="I27" s="9">
        <v>86</v>
      </c>
      <c r="J27" s="9">
        <v>25</v>
      </c>
      <c r="K27" s="9">
        <v>24</v>
      </c>
      <c r="L27" s="10">
        <f t="shared" si="0"/>
        <v>2255</v>
      </c>
      <c r="M27" s="28"/>
    </row>
    <row r="28" spans="1:12" ht="12.75">
      <c r="A28" s="20">
        <v>14</v>
      </c>
      <c r="B28" s="9">
        <v>1980</v>
      </c>
      <c r="C28" s="9">
        <v>10</v>
      </c>
      <c r="D28" s="9">
        <v>0</v>
      </c>
      <c r="E28" s="9">
        <v>118</v>
      </c>
      <c r="F28" s="9">
        <v>145</v>
      </c>
      <c r="G28" s="9">
        <v>81</v>
      </c>
      <c r="H28" s="9">
        <v>40</v>
      </c>
      <c r="I28" s="9">
        <v>485</v>
      </c>
      <c r="J28" s="9">
        <v>99</v>
      </c>
      <c r="K28" s="9">
        <v>1</v>
      </c>
      <c r="L28" s="10">
        <f t="shared" si="0"/>
        <v>2959</v>
      </c>
    </row>
    <row r="29" spans="1:12" ht="12.75">
      <c r="A29" s="20" t="s">
        <v>37</v>
      </c>
      <c r="B29" s="9">
        <v>2021</v>
      </c>
      <c r="C29" s="9">
        <v>2</v>
      </c>
      <c r="D29" s="9">
        <v>0</v>
      </c>
      <c r="E29" s="9">
        <v>134</v>
      </c>
      <c r="F29" s="9">
        <v>155</v>
      </c>
      <c r="G29" s="9">
        <v>58</v>
      </c>
      <c r="H29" s="9">
        <v>45</v>
      </c>
      <c r="I29" s="9">
        <v>578</v>
      </c>
      <c r="J29" s="9">
        <v>99</v>
      </c>
      <c r="K29" s="9">
        <v>3</v>
      </c>
      <c r="L29" s="10">
        <f t="shared" si="0"/>
        <v>3095</v>
      </c>
    </row>
    <row r="30" spans="1:12" ht="12.75">
      <c r="A30" s="20" t="s">
        <v>38</v>
      </c>
      <c r="B30" s="9">
        <v>2284</v>
      </c>
      <c r="C30" s="9">
        <v>7</v>
      </c>
      <c r="D30" s="9">
        <v>1</v>
      </c>
      <c r="E30" s="9">
        <v>140</v>
      </c>
      <c r="F30" s="9">
        <v>145</v>
      </c>
      <c r="G30" s="9">
        <v>52</v>
      </c>
      <c r="H30" s="9">
        <v>42</v>
      </c>
      <c r="I30" s="9">
        <v>504</v>
      </c>
      <c r="J30" s="9">
        <v>88</v>
      </c>
      <c r="K30" s="9">
        <v>7</v>
      </c>
      <c r="L30" s="10">
        <f t="shared" si="0"/>
        <v>3270</v>
      </c>
    </row>
    <row r="31" spans="1:12" ht="12.75">
      <c r="A31" s="20" t="s">
        <v>39</v>
      </c>
      <c r="B31" s="9">
        <v>3575</v>
      </c>
      <c r="C31" s="9">
        <v>6</v>
      </c>
      <c r="D31" s="9">
        <v>0</v>
      </c>
      <c r="E31" s="9">
        <v>57</v>
      </c>
      <c r="F31" s="9">
        <v>50</v>
      </c>
      <c r="G31" s="9">
        <v>32</v>
      </c>
      <c r="H31" s="9">
        <v>42</v>
      </c>
      <c r="I31" s="9">
        <v>254</v>
      </c>
      <c r="J31" s="9">
        <v>58</v>
      </c>
      <c r="K31" s="9">
        <v>24</v>
      </c>
      <c r="L31" s="10">
        <f t="shared" si="0"/>
        <v>4098</v>
      </c>
    </row>
    <row r="32" spans="1:12" ht="12.75">
      <c r="A32" s="20" t="s">
        <v>40</v>
      </c>
      <c r="B32" s="9">
        <v>2060</v>
      </c>
      <c r="C32" s="9">
        <v>8</v>
      </c>
      <c r="D32" s="9">
        <v>0</v>
      </c>
      <c r="E32" s="9">
        <v>7</v>
      </c>
      <c r="F32" s="9">
        <v>4</v>
      </c>
      <c r="G32" s="9">
        <v>4</v>
      </c>
      <c r="H32" s="9">
        <v>25</v>
      </c>
      <c r="I32" s="9">
        <v>31</v>
      </c>
      <c r="J32" s="9">
        <v>11</v>
      </c>
      <c r="K32" s="9">
        <v>14</v>
      </c>
      <c r="L32" s="10">
        <f t="shared" si="0"/>
        <v>2164</v>
      </c>
    </row>
    <row r="33" spans="1:12" ht="12.75">
      <c r="A33" s="20" t="s">
        <v>41</v>
      </c>
      <c r="B33" s="9">
        <v>2002</v>
      </c>
      <c r="C33" s="9">
        <v>5</v>
      </c>
      <c r="D33" s="9">
        <v>0</v>
      </c>
      <c r="E33" s="9">
        <v>0</v>
      </c>
      <c r="F33" s="9">
        <v>3</v>
      </c>
      <c r="G33" s="9">
        <v>1</v>
      </c>
      <c r="H33" s="9">
        <v>16</v>
      </c>
      <c r="I33" s="9">
        <v>47</v>
      </c>
      <c r="J33" s="9">
        <v>35</v>
      </c>
      <c r="K33" s="9">
        <v>13</v>
      </c>
      <c r="L33" s="10">
        <f t="shared" si="0"/>
        <v>2122</v>
      </c>
    </row>
    <row r="34" spans="1:12" ht="12.75">
      <c r="A34" s="20" t="s">
        <v>42</v>
      </c>
      <c r="B34" s="9">
        <v>4110</v>
      </c>
      <c r="C34" s="9">
        <v>4</v>
      </c>
      <c r="D34" s="9">
        <v>0</v>
      </c>
      <c r="E34" s="9">
        <v>20</v>
      </c>
      <c r="F34" s="9">
        <v>7</v>
      </c>
      <c r="G34" s="9">
        <v>5</v>
      </c>
      <c r="H34" s="9">
        <v>26</v>
      </c>
      <c r="I34" s="9">
        <v>48</v>
      </c>
      <c r="J34" s="9">
        <v>14</v>
      </c>
      <c r="K34" s="9">
        <v>32</v>
      </c>
      <c r="L34" s="10">
        <f t="shared" si="0"/>
        <v>4266</v>
      </c>
    </row>
    <row r="35" spans="1:12" ht="12.75">
      <c r="A35" s="20" t="s">
        <v>43</v>
      </c>
      <c r="B35" s="9">
        <v>2297</v>
      </c>
      <c r="C35" s="9">
        <v>10</v>
      </c>
      <c r="D35" s="9">
        <v>0</v>
      </c>
      <c r="E35" s="9">
        <v>97</v>
      </c>
      <c r="F35" s="9">
        <v>127</v>
      </c>
      <c r="G35" s="9">
        <v>54</v>
      </c>
      <c r="H35" s="9">
        <v>40</v>
      </c>
      <c r="I35" s="9">
        <v>387</v>
      </c>
      <c r="J35" s="9">
        <v>79</v>
      </c>
      <c r="K35" s="9">
        <v>11</v>
      </c>
      <c r="L35" s="10">
        <f t="shared" si="0"/>
        <v>3102</v>
      </c>
    </row>
    <row r="36" spans="1:12" ht="12.75">
      <c r="A36" s="20" t="s">
        <v>44</v>
      </c>
      <c r="B36" s="9">
        <v>1813</v>
      </c>
      <c r="C36" s="9">
        <v>8</v>
      </c>
      <c r="D36" s="9">
        <v>0</v>
      </c>
      <c r="E36" s="9">
        <v>118</v>
      </c>
      <c r="F36" s="9">
        <v>119</v>
      </c>
      <c r="G36" s="9">
        <v>94</v>
      </c>
      <c r="H36" s="9">
        <v>41</v>
      </c>
      <c r="I36" s="9">
        <v>428</v>
      </c>
      <c r="J36" s="9">
        <v>89</v>
      </c>
      <c r="K36" s="9">
        <v>4</v>
      </c>
      <c r="L36" s="10">
        <f t="shared" si="0"/>
        <v>2714</v>
      </c>
    </row>
    <row r="37" spans="1:12" ht="12.75">
      <c r="A37" s="20" t="s">
        <v>45</v>
      </c>
      <c r="B37" s="9">
        <v>1795</v>
      </c>
      <c r="C37" s="9">
        <v>6</v>
      </c>
      <c r="D37" s="9">
        <v>0</v>
      </c>
      <c r="E37" s="9">
        <v>130</v>
      </c>
      <c r="F37" s="9">
        <v>165</v>
      </c>
      <c r="G37" s="9">
        <v>64</v>
      </c>
      <c r="H37" s="9">
        <v>42</v>
      </c>
      <c r="I37" s="9">
        <v>461</v>
      </c>
      <c r="J37" s="9">
        <v>86</v>
      </c>
      <c r="K37" s="9">
        <v>8</v>
      </c>
      <c r="L37" s="10">
        <f t="shared" si="0"/>
        <v>2757</v>
      </c>
    </row>
    <row r="38" spans="1:12" ht="12.75">
      <c r="A38" s="20" t="s">
        <v>46</v>
      </c>
      <c r="B38" s="9">
        <v>1827</v>
      </c>
      <c r="C38" s="9">
        <v>6</v>
      </c>
      <c r="D38" s="9">
        <v>0</v>
      </c>
      <c r="E38" s="9">
        <v>115</v>
      </c>
      <c r="F38" s="9">
        <v>165</v>
      </c>
      <c r="G38" s="9">
        <v>41</v>
      </c>
      <c r="H38" s="9">
        <v>36</v>
      </c>
      <c r="I38" s="9">
        <v>522</v>
      </c>
      <c r="J38" s="9">
        <v>83</v>
      </c>
      <c r="K38" s="9">
        <v>0</v>
      </c>
      <c r="L38" s="10">
        <f t="shared" si="0"/>
        <v>2795</v>
      </c>
    </row>
    <row r="39" spans="1:12" ht="12.75">
      <c r="A39" s="20" t="s">
        <v>47</v>
      </c>
      <c r="B39" s="9">
        <v>2217</v>
      </c>
      <c r="C39" s="9">
        <v>6</v>
      </c>
      <c r="D39" s="9">
        <v>2</v>
      </c>
      <c r="E39" s="9">
        <v>140</v>
      </c>
      <c r="F39" s="9">
        <v>178</v>
      </c>
      <c r="G39" s="9">
        <v>85</v>
      </c>
      <c r="H39" s="9">
        <v>45</v>
      </c>
      <c r="I39" s="9">
        <v>427</v>
      </c>
      <c r="J39" s="9">
        <v>67</v>
      </c>
      <c r="K39" s="9">
        <v>9</v>
      </c>
      <c r="L39" s="10">
        <f t="shared" si="0"/>
        <v>3176</v>
      </c>
    </row>
    <row r="40" spans="1:12" ht="12.75">
      <c r="A40" s="20" t="s">
        <v>48</v>
      </c>
      <c r="B40" s="9">
        <v>1807</v>
      </c>
      <c r="C40" s="9">
        <v>2</v>
      </c>
      <c r="D40" s="9">
        <v>0</v>
      </c>
      <c r="E40" s="9">
        <v>59</v>
      </c>
      <c r="F40" s="9">
        <v>82</v>
      </c>
      <c r="G40" s="9">
        <v>22</v>
      </c>
      <c r="H40" s="9">
        <v>56</v>
      </c>
      <c r="I40" s="9">
        <v>256</v>
      </c>
      <c r="J40" s="9">
        <v>83</v>
      </c>
      <c r="K40" s="9">
        <v>6</v>
      </c>
      <c r="L40" s="10">
        <f t="shared" si="0"/>
        <v>2373</v>
      </c>
    </row>
    <row r="41" spans="1:12" ht="12.75">
      <c r="A41" s="20" t="s">
        <v>49</v>
      </c>
      <c r="B41" s="9">
        <v>1607</v>
      </c>
      <c r="C41" s="9">
        <v>1</v>
      </c>
      <c r="D41" s="9">
        <v>0</v>
      </c>
      <c r="E41" s="9">
        <v>23</v>
      </c>
      <c r="F41" s="9">
        <v>5</v>
      </c>
      <c r="G41" s="9">
        <v>18</v>
      </c>
      <c r="H41" s="9">
        <v>38</v>
      </c>
      <c r="I41" s="9">
        <v>76</v>
      </c>
      <c r="J41" s="9">
        <v>31</v>
      </c>
      <c r="K41" s="9">
        <v>3</v>
      </c>
      <c r="L41" s="10">
        <f t="shared" si="0"/>
        <v>1802</v>
      </c>
    </row>
    <row r="42" spans="1:12" ht="12.75">
      <c r="A42" s="20" t="s">
        <v>50</v>
      </c>
      <c r="B42" s="9">
        <v>1753</v>
      </c>
      <c r="C42" s="9">
        <v>1</v>
      </c>
      <c r="D42" s="9">
        <v>1</v>
      </c>
      <c r="E42" s="9">
        <v>102</v>
      </c>
      <c r="F42" s="9">
        <v>143</v>
      </c>
      <c r="G42" s="9">
        <v>53</v>
      </c>
      <c r="H42" s="9">
        <v>40</v>
      </c>
      <c r="I42" s="9">
        <v>403</v>
      </c>
      <c r="J42" s="9">
        <v>91</v>
      </c>
      <c r="K42" s="9">
        <v>5</v>
      </c>
      <c r="L42" s="10">
        <f t="shared" si="0"/>
        <v>2592</v>
      </c>
    </row>
    <row r="43" spans="1:12" ht="12.75">
      <c r="A43" s="20" t="s">
        <v>51</v>
      </c>
      <c r="B43" s="9">
        <v>1800</v>
      </c>
      <c r="C43" s="9">
        <v>2</v>
      </c>
      <c r="D43" s="9">
        <v>1</v>
      </c>
      <c r="E43" s="9">
        <v>98</v>
      </c>
      <c r="F43" s="9">
        <v>164</v>
      </c>
      <c r="G43" s="9">
        <v>53</v>
      </c>
      <c r="H43" s="9">
        <v>48</v>
      </c>
      <c r="I43" s="9">
        <v>483</v>
      </c>
      <c r="J43" s="9">
        <v>55</v>
      </c>
      <c r="K43" s="9">
        <v>0</v>
      </c>
      <c r="L43" s="10">
        <f t="shared" si="0"/>
        <v>2704</v>
      </c>
    </row>
    <row r="44" spans="1:12" ht="12.75">
      <c r="A44" s="20" t="s">
        <v>52</v>
      </c>
      <c r="B44" s="9">
        <v>1665</v>
      </c>
      <c r="C44" s="9">
        <v>4</v>
      </c>
      <c r="D44" s="9">
        <v>0</v>
      </c>
      <c r="E44" s="9">
        <v>137</v>
      </c>
      <c r="F44" s="9">
        <v>132</v>
      </c>
      <c r="G44" s="9">
        <v>81</v>
      </c>
      <c r="H44" s="9">
        <v>56</v>
      </c>
      <c r="I44" s="9">
        <v>439</v>
      </c>
      <c r="J44" s="9">
        <v>106</v>
      </c>
      <c r="K44" s="9">
        <v>1</v>
      </c>
      <c r="L44" s="10">
        <f t="shared" si="0"/>
        <v>2621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61864</v>
      </c>
      <c r="C46" s="11">
        <f t="shared" si="1"/>
        <v>189</v>
      </c>
      <c r="D46" s="11">
        <f t="shared" si="1"/>
        <v>7</v>
      </c>
      <c r="E46" s="11">
        <f t="shared" si="1"/>
        <v>2857</v>
      </c>
      <c r="F46" s="11">
        <f t="shared" si="1"/>
        <v>3486</v>
      </c>
      <c r="G46" s="11">
        <f t="shared" si="1"/>
        <v>1464</v>
      </c>
      <c r="H46" s="11">
        <f t="shared" si="1"/>
        <v>1247</v>
      </c>
      <c r="I46" s="11">
        <f t="shared" si="1"/>
        <v>11065</v>
      </c>
      <c r="J46" s="11">
        <f t="shared" si="1"/>
        <v>2279</v>
      </c>
      <c r="K46" s="11">
        <f t="shared" si="1"/>
        <v>251</v>
      </c>
      <c r="L46" s="12">
        <f t="shared" si="1"/>
        <v>84709</v>
      </c>
    </row>
    <row r="47" spans="1:12" ht="13.5" thickBot="1">
      <c r="A47" s="22" t="s">
        <v>54</v>
      </c>
      <c r="B47" s="13">
        <f aca="true" t="shared" si="2" ref="B47:L47">(B46/$M13)</f>
        <v>2062.133333333333</v>
      </c>
      <c r="C47" s="13">
        <f t="shared" si="2"/>
        <v>6.3</v>
      </c>
      <c r="D47" s="13">
        <f t="shared" si="2"/>
        <v>0.23333333333333334</v>
      </c>
      <c r="E47" s="13">
        <f t="shared" si="2"/>
        <v>95.23333333333333</v>
      </c>
      <c r="F47" s="13">
        <f t="shared" si="2"/>
        <v>116.2</v>
      </c>
      <c r="G47" s="13">
        <f t="shared" si="2"/>
        <v>48.8</v>
      </c>
      <c r="H47" s="13">
        <f t="shared" si="2"/>
        <v>41.56666666666667</v>
      </c>
      <c r="I47" s="13">
        <f t="shared" si="2"/>
        <v>368.8333333333333</v>
      </c>
      <c r="J47" s="13">
        <f t="shared" si="2"/>
        <v>75.96666666666667</v>
      </c>
      <c r="K47" s="13">
        <f t="shared" si="2"/>
        <v>8.366666666666667</v>
      </c>
      <c r="L47" s="14">
        <f t="shared" si="2"/>
        <v>2823.633333333333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2015-10-07T13:24:44Z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Septiembre</vt:lpwstr>
  </property>
  <property fmtid="{D5CDD505-2E9C-101B-9397-08002B2CF9AE}" pid="4" name="A">
    <vt:lpwstr>2015</vt:lpwstr>
  </property>
  <property fmtid="{D5CDD505-2E9C-101B-9397-08002B2CF9AE}" pid="5" name="URL Documen">
    <vt:lpwstr>/PasadasVehiculares/Vehic-SEPTIEMBRE-2015.xls</vt:lpwstr>
  </property>
  <property fmtid="{D5CDD505-2E9C-101B-9397-08002B2CF9AE}" pid="6" name="N_M">
    <vt:lpwstr>9.00000000000000</vt:lpwstr>
  </property>
</Properties>
</file>