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ris-septiembre-14" sheetId="1" r:id="rId1"/>
    <sheet name="chai-septiembre-14" sheetId="2" r:id="rId2"/>
    <sheet name="las-raices-septiembre-14" sheetId="3" r:id="rId3"/>
    <sheet name="San-Roque-septiembre-14" sheetId="4" r:id="rId4"/>
  </sheets>
  <definedNames/>
  <calcPr fullCalcOnLoad="1"/>
</workbook>
</file>

<file path=xl/sharedStrings.xml><?xml version="1.0" encoding="utf-8"?>
<sst xmlns="http://schemas.openxmlformats.org/spreadsheetml/2006/main" count="246" uniqueCount="69">
  <si>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</si>
  <si>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</si>
  <si>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</si>
  <si>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</si>
  <si>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</si>
  <si>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</si>
  <si>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</si>
  <si>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</si>
  <si>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</si>
  <si>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</si>
  <si>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</si>
  <si>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</si>
  <si>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</si>
  <si>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</si>
  <si>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</si>
  <si>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</si>
  <si>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</si>
  <si>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</si>
  <si>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</si>
  <si>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</si>
  <si>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</si>
  <si>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</si>
  <si>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</si>
  <si>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</si>
  <si>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</si>
  <si>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</si>
  <si>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</si>
  <si>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</si>
  <si>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</si>
  <si>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</si>
  <si>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</si>
  <si>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</si>
  <si>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</si>
  <si>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</si>
  <si>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</si>
  <si>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</si>
  <si>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</si>
  <si>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</si>
  <si>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</si>
  <si>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</si>
  <si>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</si>
  <si>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</si>
  <si>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</si>
  <si>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</si>
  <si>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</si>
  <si>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</si>
  <si>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</si>
  <si>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</si>
  <si>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</si>
  <si>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</si>
  <si>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</si>
  <si>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</si>
  <si>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</si>
  <si>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</si>
  <si>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</si>
  <si>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</si>
  <si>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</si>
  <si>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</si>
  <si>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</si>
  <si>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</si>
  <si>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</si>
  <si>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</si>
  <si>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</si>
  <si>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 xml:space="preserve">               - Inicia Funciones a contar del 01 de Marzo del 2014.</t>
  </si>
  <si>
    <t>NOTA:    - Resumen ambos sentidos de transito.</t>
  </si>
  <si>
    <t>NOTA:     Esta plaza cobra el importe del peaje en sentido   Oriente.</t>
  </si>
  <si>
    <t xml:space="preserve">    SAN ROQUE</t>
  </si>
  <si>
    <t>SEPTIEMBRE</t>
  </si>
  <si>
    <t>Plaza de Peaje Crisro Redentor cerrada por nevadas  días  01,  02,  05,  09,  23,   y  27  de Septiembre  del  2014.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</si>
</sst>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4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zoomScalePageLayoutView="0" workbookViewId="0" topLeftCell="A11">
      <selection activeCell="O19" sqref="O19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2014</v>
      </c>
    </row>
    <row r="7" spans="1:2" ht="11.25" customHeight="1">
      <c r="A7" s="48"/>
      <c r="B7" s="48"/>
    </row>
    <row r="8" spans="1:2" ht="9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0">
        <f aca="true" t="shared" si="0" ref="L15:L45">SUM(B15:K15)</f>
        <v>0</v>
      </c>
      <c r="M15" s="23" t="s">
        <v>59</v>
      </c>
    </row>
    <row r="16" spans="1:13" ht="12.75">
      <c r="A16" s="20" t="s">
        <v>24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10">
        <f t="shared" si="0"/>
        <v>0</v>
      </c>
      <c r="M16" s="28"/>
    </row>
    <row r="17" spans="1:13" ht="12.75">
      <c r="A17" s="20" t="s">
        <v>25</v>
      </c>
      <c r="B17" s="9">
        <v>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10">
        <f t="shared" si="0"/>
        <v>2</v>
      </c>
      <c r="M17" s="28"/>
    </row>
    <row r="18" spans="1:13" ht="12.75">
      <c r="A18" s="20" t="s">
        <v>26</v>
      </c>
      <c r="B18" s="9">
        <v>215</v>
      </c>
      <c r="C18" s="9">
        <v>1</v>
      </c>
      <c r="D18" s="9">
        <v>0</v>
      </c>
      <c r="E18" s="9">
        <v>5</v>
      </c>
      <c r="F18" s="9">
        <v>21</v>
      </c>
      <c r="G18" s="9">
        <v>184</v>
      </c>
      <c r="H18" s="9">
        <v>12</v>
      </c>
      <c r="I18" s="9">
        <v>379</v>
      </c>
      <c r="J18" s="9">
        <v>58</v>
      </c>
      <c r="K18" s="9">
        <v>1</v>
      </c>
      <c r="L18" s="10">
        <f t="shared" si="0"/>
        <v>876</v>
      </c>
      <c r="M18" s="28"/>
    </row>
    <row r="19" spans="1:13" ht="12.75">
      <c r="A19" s="20" t="s">
        <v>27</v>
      </c>
      <c r="B19" s="9">
        <v>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0">
        <f t="shared" si="0"/>
        <v>1</v>
      </c>
      <c r="M19" s="28"/>
    </row>
    <row r="20" spans="1:13" ht="12.75">
      <c r="A20" s="20" t="s">
        <v>28</v>
      </c>
      <c r="B20" s="9">
        <v>210</v>
      </c>
      <c r="C20" s="9">
        <v>1</v>
      </c>
      <c r="D20" s="9">
        <v>0</v>
      </c>
      <c r="E20" s="9">
        <v>9</v>
      </c>
      <c r="F20" s="9">
        <v>25</v>
      </c>
      <c r="G20" s="9">
        <v>219</v>
      </c>
      <c r="H20" s="9">
        <v>12</v>
      </c>
      <c r="I20" s="9">
        <v>339</v>
      </c>
      <c r="J20" s="9">
        <v>53</v>
      </c>
      <c r="K20" s="9">
        <v>6</v>
      </c>
      <c r="L20" s="10">
        <f t="shared" si="0"/>
        <v>874</v>
      </c>
      <c r="M20" s="28"/>
    </row>
    <row r="21" spans="1:13" ht="12.75">
      <c r="A21" s="20" t="s">
        <v>29</v>
      </c>
      <c r="B21" s="9">
        <v>211</v>
      </c>
      <c r="C21" s="9">
        <v>2</v>
      </c>
      <c r="D21" s="9">
        <v>0</v>
      </c>
      <c r="E21" s="9">
        <v>6</v>
      </c>
      <c r="F21" s="9">
        <v>19</v>
      </c>
      <c r="G21" s="9">
        <v>96</v>
      </c>
      <c r="H21" s="9">
        <v>6</v>
      </c>
      <c r="I21" s="9">
        <v>168</v>
      </c>
      <c r="J21" s="9">
        <v>18</v>
      </c>
      <c r="K21" s="9">
        <v>3</v>
      </c>
      <c r="L21" s="10">
        <f t="shared" si="0"/>
        <v>529</v>
      </c>
      <c r="M21" s="28"/>
    </row>
    <row r="22" spans="1:13" ht="12.75">
      <c r="A22" s="20" t="s">
        <v>30</v>
      </c>
      <c r="B22" s="9">
        <v>171</v>
      </c>
      <c r="C22" s="9">
        <v>1</v>
      </c>
      <c r="D22" s="9">
        <v>0</v>
      </c>
      <c r="E22" s="9">
        <v>8</v>
      </c>
      <c r="F22" s="9">
        <v>19</v>
      </c>
      <c r="G22" s="9">
        <v>110</v>
      </c>
      <c r="H22" s="9">
        <v>11</v>
      </c>
      <c r="I22" s="9">
        <v>71</v>
      </c>
      <c r="J22" s="9">
        <v>6</v>
      </c>
      <c r="K22" s="9">
        <v>5</v>
      </c>
      <c r="L22" s="10">
        <f t="shared" si="0"/>
        <v>402</v>
      </c>
      <c r="M22" s="28"/>
    </row>
    <row r="23" spans="1:13" ht="12.75">
      <c r="A23" s="20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0">
        <f t="shared" si="0"/>
        <v>0</v>
      </c>
      <c r="M23" s="28"/>
    </row>
    <row r="24" spans="1:13" ht="12.75">
      <c r="A24" s="20" t="s">
        <v>32</v>
      </c>
      <c r="B24" s="9">
        <v>269</v>
      </c>
      <c r="C24" s="9">
        <v>1</v>
      </c>
      <c r="D24" s="9">
        <v>0</v>
      </c>
      <c r="E24" s="9">
        <v>15</v>
      </c>
      <c r="F24" s="9">
        <v>32</v>
      </c>
      <c r="G24" s="9">
        <v>745</v>
      </c>
      <c r="H24" s="9">
        <v>10</v>
      </c>
      <c r="I24" s="9">
        <v>324</v>
      </c>
      <c r="J24" s="9">
        <v>41</v>
      </c>
      <c r="K24" s="9">
        <v>5</v>
      </c>
      <c r="L24" s="10">
        <f t="shared" si="0"/>
        <v>1442</v>
      </c>
      <c r="M24" s="28"/>
    </row>
    <row r="25" spans="1:13" ht="12.75">
      <c r="A25" s="20" t="s">
        <v>33</v>
      </c>
      <c r="B25" s="9">
        <v>272</v>
      </c>
      <c r="C25" s="9">
        <v>0</v>
      </c>
      <c r="D25" s="9">
        <v>0</v>
      </c>
      <c r="E25" s="9">
        <v>13</v>
      </c>
      <c r="F25" s="9">
        <v>21</v>
      </c>
      <c r="G25" s="9">
        <v>386</v>
      </c>
      <c r="H25" s="9">
        <v>13</v>
      </c>
      <c r="I25" s="9">
        <v>208</v>
      </c>
      <c r="J25" s="9">
        <v>33</v>
      </c>
      <c r="K25" s="9">
        <v>2</v>
      </c>
      <c r="L25" s="10">
        <f t="shared" si="0"/>
        <v>948</v>
      </c>
      <c r="M25" s="28"/>
    </row>
    <row r="26" spans="1:13" ht="12.75">
      <c r="A26" s="20" t="s">
        <v>34</v>
      </c>
      <c r="B26" s="9">
        <v>522</v>
      </c>
      <c r="C26" s="9">
        <v>2</v>
      </c>
      <c r="D26" s="9">
        <v>0</v>
      </c>
      <c r="E26" s="9">
        <v>9</v>
      </c>
      <c r="F26" s="9">
        <v>26</v>
      </c>
      <c r="G26" s="9">
        <v>318</v>
      </c>
      <c r="H26" s="9">
        <v>18</v>
      </c>
      <c r="I26" s="9">
        <v>187</v>
      </c>
      <c r="J26" s="9">
        <v>39</v>
      </c>
      <c r="K26" s="9">
        <v>12</v>
      </c>
      <c r="L26" s="10">
        <f t="shared" si="0"/>
        <v>1133</v>
      </c>
      <c r="M26" s="28"/>
    </row>
    <row r="27" spans="1:13" ht="12.75">
      <c r="A27" s="20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4</v>
      </c>
      <c r="L27" s="10">
        <f t="shared" si="0"/>
        <v>4</v>
      </c>
      <c r="M27" s="28"/>
    </row>
    <row r="28" spans="1:12" ht="12.75">
      <c r="A28" s="20">
        <v>14</v>
      </c>
      <c r="B28" s="9">
        <v>719</v>
      </c>
      <c r="C28" s="9">
        <v>2</v>
      </c>
      <c r="D28" s="9">
        <v>0</v>
      </c>
      <c r="E28" s="9">
        <v>6</v>
      </c>
      <c r="F28" s="9">
        <v>28</v>
      </c>
      <c r="G28" s="9">
        <v>484</v>
      </c>
      <c r="H28" s="9">
        <v>17</v>
      </c>
      <c r="I28" s="9">
        <v>221</v>
      </c>
      <c r="J28" s="9">
        <v>39</v>
      </c>
      <c r="K28" s="9">
        <v>17</v>
      </c>
      <c r="L28" s="10">
        <f t="shared" si="0"/>
        <v>1533</v>
      </c>
    </row>
    <row r="29" spans="1:12" ht="12.75">
      <c r="A29" s="20" t="s">
        <v>37</v>
      </c>
      <c r="B29" s="9">
        <v>421</v>
      </c>
      <c r="C29" s="9">
        <v>1</v>
      </c>
      <c r="D29" s="9">
        <v>0</v>
      </c>
      <c r="E29" s="9">
        <v>5</v>
      </c>
      <c r="F29" s="9">
        <v>26</v>
      </c>
      <c r="G29" s="9">
        <v>319</v>
      </c>
      <c r="H29" s="9">
        <v>14</v>
      </c>
      <c r="I29" s="9">
        <v>129</v>
      </c>
      <c r="J29" s="9">
        <v>37</v>
      </c>
      <c r="K29" s="9">
        <v>2</v>
      </c>
      <c r="L29" s="10">
        <f t="shared" si="0"/>
        <v>954</v>
      </c>
    </row>
    <row r="30" spans="1:12" ht="12.75">
      <c r="A30" s="20" t="s">
        <v>38</v>
      </c>
      <c r="B30" s="9">
        <v>503</v>
      </c>
      <c r="C30" s="9">
        <v>1</v>
      </c>
      <c r="D30" s="9">
        <v>0</v>
      </c>
      <c r="E30" s="9">
        <v>9</v>
      </c>
      <c r="F30" s="9">
        <v>22</v>
      </c>
      <c r="G30" s="9">
        <v>376</v>
      </c>
      <c r="H30" s="9">
        <v>11</v>
      </c>
      <c r="I30" s="9">
        <v>163</v>
      </c>
      <c r="J30" s="9">
        <v>39</v>
      </c>
      <c r="K30" s="9">
        <v>4</v>
      </c>
      <c r="L30" s="10">
        <f t="shared" si="0"/>
        <v>1128</v>
      </c>
    </row>
    <row r="31" spans="1:12" ht="12.75">
      <c r="A31" s="20" t="s">
        <v>39</v>
      </c>
      <c r="B31" s="9">
        <v>857</v>
      </c>
      <c r="C31" s="9">
        <v>3</v>
      </c>
      <c r="D31" s="9">
        <v>0</v>
      </c>
      <c r="E31" s="9">
        <v>8</v>
      </c>
      <c r="F31" s="9">
        <v>30</v>
      </c>
      <c r="G31" s="9">
        <v>294</v>
      </c>
      <c r="H31" s="9">
        <v>17</v>
      </c>
      <c r="I31" s="9">
        <v>183</v>
      </c>
      <c r="J31" s="9">
        <v>17</v>
      </c>
      <c r="K31" s="9">
        <v>17</v>
      </c>
      <c r="L31" s="10">
        <f t="shared" si="0"/>
        <v>1426</v>
      </c>
    </row>
    <row r="32" spans="1:12" ht="12.75">
      <c r="A32" s="20" t="s">
        <v>40</v>
      </c>
      <c r="B32" s="9">
        <v>267</v>
      </c>
      <c r="C32" s="9">
        <v>0</v>
      </c>
      <c r="D32" s="9">
        <v>0</v>
      </c>
      <c r="E32" s="9">
        <v>1</v>
      </c>
      <c r="F32" s="9">
        <v>28</v>
      </c>
      <c r="G32" s="9">
        <v>37</v>
      </c>
      <c r="H32" s="9">
        <v>14</v>
      </c>
      <c r="I32" s="9">
        <v>49</v>
      </c>
      <c r="J32" s="9">
        <v>6</v>
      </c>
      <c r="K32" s="9">
        <v>4</v>
      </c>
      <c r="L32" s="10">
        <f t="shared" si="0"/>
        <v>406</v>
      </c>
    </row>
    <row r="33" spans="1:12" ht="12.75">
      <c r="A33" s="20" t="s">
        <v>41</v>
      </c>
      <c r="B33" s="9">
        <v>177</v>
      </c>
      <c r="C33" s="9">
        <v>0</v>
      </c>
      <c r="D33" s="9">
        <v>0</v>
      </c>
      <c r="E33" s="9">
        <v>2</v>
      </c>
      <c r="F33" s="9">
        <v>21</v>
      </c>
      <c r="G33" s="9">
        <v>18</v>
      </c>
      <c r="H33" s="9">
        <v>5</v>
      </c>
      <c r="I33" s="9">
        <v>9</v>
      </c>
      <c r="J33" s="9">
        <v>0</v>
      </c>
      <c r="K33" s="9">
        <v>10</v>
      </c>
      <c r="L33" s="10">
        <f t="shared" si="0"/>
        <v>242</v>
      </c>
    </row>
    <row r="34" spans="1:12" ht="12.75">
      <c r="A34" s="20" t="s">
        <v>42</v>
      </c>
      <c r="B34" s="9">
        <v>190</v>
      </c>
      <c r="C34" s="9">
        <v>0</v>
      </c>
      <c r="D34" s="9">
        <v>0</v>
      </c>
      <c r="E34" s="9">
        <v>2</v>
      </c>
      <c r="F34" s="9">
        <v>21</v>
      </c>
      <c r="G34" s="9">
        <v>28</v>
      </c>
      <c r="H34" s="9">
        <v>2</v>
      </c>
      <c r="I34" s="9">
        <v>45</v>
      </c>
      <c r="J34" s="9">
        <v>9</v>
      </c>
      <c r="K34" s="9">
        <v>9</v>
      </c>
      <c r="L34" s="10">
        <f t="shared" si="0"/>
        <v>306</v>
      </c>
    </row>
    <row r="35" spans="1:12" ht="12.75">
      <c r="A35" s="20" t="s">
        <v>43</v>
      </c>
      <c r="B35" s="9">
        <v>267</v>
      </c>
      <c r="C35" s="9">
        <v>0</v>
      </c>
      <c r="D35" s="9">
        <v>0</v>
      </c>
      <c r="E35" s="9">
        <v>3</v>
      </c>
      <c r="F35" s="9">
        <v>25</v>
      </c>
      <c r="G35" s="9">
        <v>49</v>
      </c>
      <c r="H35" s="9">
        <v>2</v>
      </c>
      <c r="I35" s="9">
        <v>73</v>
      </c>
      <c r="J35" s="9">
        <v>12</v>
      </c>
      <c r="K35" s="9">
        <v>9</v>
      </c>
      <c r="L35" s="10">
        <f t="shared" si="0"/>
        <v>440</v>
      </c>
    </row>
    <row r="36" spans="1:12" ht="12.75">
      <c r="A36" s="20" t="s">
        <v>44</v>
      </c>
      <c r="B36" s="9">
        <v>121</v>
      </c>
      <c r="C36" s="9">
        <v>0</v>
      </c>
      <c r="D36" s="9">
        <v>0</v>
      </c>
      <c r="E36" s="9">
        <v>2</v>
      </c>
      <c r="F36" s="9">
        <v>25</v>
      </c>
      <c r="G36" s="9">
        <v>9</v>
      </c>
      <c r="H36" s="9">
        <v>9</v>
      </c>
      <c r="I36" s="9">
        <v>32</v>
      </c>
      <c r="J36" s="9">
        <v>3</v>
      </c>
      <c r="K36" s="9">
        <v>1</v>
      </c>
      <c r="L36" s="10">
        <f t="shared" si="0"/>
        <v>202</v>
      </c>
    </row>
    <row r="37" spans="1:12" ht="12.75">
      <c r="A37" s="20" t="s">
        <v>45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/>
      <c r="K37" s="9">
        <v>0</v>
      </c>
      <c r="L37" s="10">
        <f t="shared" si="0"/>
        <v>0</v>
      </c>
    </row>
    <row r="38" spans="1:12" ht="12.75">
      <c r="A38" s="20" t="s">
        <v>46</v>
      </c>
      <c r="B38" s="9">
        <v>378</v>
      </c>
      <c r="C38" s="9">
        <v>1</v>
      </c>
      <c r="D38" s="9">
        <v>0</v>
      </c>
      <c r="E38" s="9">
        <v>7</v>
      </c>
      <c r="F38" s="9">
        <v>22</v>
      </c>
      <c r="G38" s="9">
        <v>224</v>
      </c>
      <c r="H38" s="9">
        <v>13</v>
      </c>
      <c r="I38" s="9">
        <v>128</v>
      </c>
      <c r="J38" s="9">
        <v>25</v>
      </c>
      <c r="K38" s="9">
        <v>11</v>
      </c>
      <c r="L38" s="10">
        <f t="shared" si="0"/>
        <v>809</v>
      </c>
    </row>
    <row r="39" spans="1:12" ht="12.75">
      <c r="A39" s="20" t="s">
        <v>47</v>
      </c>
      <c r="B39" s="9">
        <v>96</v>
      </c>
      <c r="C39" s="9">
        <v>0</v>
      </c>
      <c r="D39" s="9">
        <v>0</v>
      </c>
      <c r="E39" s="9">
        <v>1</v>
      </c>
      <c r="F39" s="9">
        <v>6</v>
      </c>
      <c r="G39" s="9">
        <v>144</v>
      </c>
      <c r="H39" s="9">
        <v>3</v>
      </c>
      <c r="I39" s="9">
        <v>95</v>
      </c>
      <c r="J39" s="9">
        <v>19</v>
      </c>
      <c r="K39" s="9">
        <v>9</v>
      </c>
      <c r="L39" s="10">
        <f t="shared" si="0"/>
        <v>373</v>
      </c>
    </row>
    <row r="40" spans="1:12" ht="12.75">
      <c r="A40" s="20" t="s">
        <v>48</v>
      </c>
      <c r="B40" s="9">
        <v>287</v>
      </c>
      <c r="C40" s="9">
        <v>1</v>
      </c>
      <c r="D40" s="9">
        <v>0</v>
      </c>
      <c r="E40" s="9">
        <v>1</v>
      </c>
      <c r="F40" s="9">
        <v>33</v>
      </c>
      <c r="G40" s="9">
        <v>354</v>
      </c>
      <c r="H40" s="9">
        <v>18</v>
      </c>
      <c r="I40" s="9">
        <v>156</v>
      </c>
      <c r="J40" s="9">
        <v>48</v>
      </c>
      <c r="K40" s="9">
        <v>35</v>
      </c>
      <c r="L40" s="10">
        <f t="shared" si="0"/>
        <v>933</v>
      </c>
    </row>
    <row r="41" spans="1:12" ht="12.75">
      <c r="A41" s="20" t="s">
        <v>49</v>
      </c>
      <c r="B41" s="9">
        <v>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10">
        <f t="shared" si="0"/>
        <v>1</v>
      </c>
    </row>
    <row r="42" spans="1:12" ht="12.75">
      <c r="A42" s="20" t="s">
        <v>50</v>
      </c>
      <c r="B42" s="9">
        <v>349</v>
      </c>
      <c r="C42" s="9">
        <v>0</v>
      </c>
      <c r="D42" s="9">
        <v>0</v>
      </c>
      <c r="E42" s="9">
        <v>11</v>
      </c>
      <c r="F42" s="9">
        <v>34</v>
      </c>
      <c r="G42" s="9">
        <v>418</v>
      </c>
      <c r="H42" s="9">
        <v>14</v>
      </c>
      <c r="I42" s="9">
        <v>290</v>
      </c>
      <c r="J42" s="9">
        <v>61</v>
      </c>
      <c r="K42" s="9">
        <v>20</v>
      </c>
      <c r="L42" s="10">
        <f t="shared" si="0"/>
        <v>1197</v>
      </c>
    </row>
    <row r="43" spans="1:12" ht="12.75">
      <c r="A43" s="20" t="s">
        <v>51</v>
      </c>
      <c r="B43" s="9">
        <v>274</v>
      </c>
      <c r="C43" s="9">
        <v>1</v>
      </c>
      <c r="D43" s="9">
        <v>0</v>
      </c>
      <c r="E43" s="9">
        <v>1</v>
      </c>
      <c r="F43" s="9">
        <v>23</v>
      </c>
      <c r="G43" s="9">
        <v>246</v>
      </c>
      <c r="H43" s="9">
        <v>7</v>
      </c>
      <c r="I43" s="9">
        <v>121</v>
      </c>
      <c r="J43" s="9">
        <v>26</v>
      </c>
      <c r="K43" s="9">
        <v>0</v>
      </c>
      <c r="L43" s="10">
        <f t="shared" si="0"/>
        <v>699</v>
      </c>
    </row>
    <row r="44" spans="1:12" ht="12.75">
      <c r="A44" s="20" t="s">
        <v>52</v>
      </c>
      <c r="B44" s="9">
        <v>223</v>
      </c>
      <c r="C44" s="9">
        <v>0</v>
      </c>
      <c r="D44" s="9">
        <v>0</v>
      </c>
      <c r="E44" s="9">
        <v>6</v>
      </c>
      <c r="F44" s="9">
        <v>26</v>
      </c>
      <c r="G44" s="9">
        <v>360</v>
      </c>
      <c r="H44" s="9">
        <v>11</v>
      </c>
      <c r="I44" s="9">
        <v>177</v>
      </c>
      <c r="J44" s="9">
        <v>34</v>
      </c>
      <c r="K44" s="9">
        <v>8</v>
      </c>
      <c r="L44" s="10">
        <f t="shared" si="0"/>
        <v>845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7003</v>
      </c>
      <c r="C46" s="11">
        <f t="shared" si="1"/>
        <v>18</v>
      </c>
      <c r="D46" s="11">
        <f t="shared" si="1"/>
        <v>0</v>
      </c>
      <c r="E46" s="11">
        <f t="shared" si="1"/>
        <v>130</v>
      </c>
      <c r="F46" s="11">
        <f t="shared" si="1"/>
        <v>533</v>
      </c>
      <c r="G46" s="11">
        <f t="shared" si="1"/>
        <v>5418</v>
      </c>
      <c r="H46" s="11">
        <f t="shared" si="1"/>
        <v>239</v>
      </c>
      <c r="I46" s="11">
        <f t="shared" si="1"/>
        <v>3547</v>
      </c>
      <c r="J46" s="11">
        <f t="shared" si="1"/>
        <v>623</v>
      </c>
      <c r="K46" s="11">
        <f t="shared" si="1"/>
        <v>194</v>
      </c>
      <c r="L46" s="12">
        <f t="shared" si="1"/>
        <v>17705</v>
      </c>
    </row>
    <row r="47" spans="1:12" ht="13.5" thickBot="1">
      <c r="A47" s="22" t="s">
        <v>54</v>
      </c>
      <c r="B47" s="13">
        <f aca="true" t="shared" si="2" ref="B47:L47">(B46/$M13)</f>
        <v>233.43333333333334</v>
      </c>
      <c r="C47" s="13">
        <f t="shared" si="2"/>
        <v>0.6</v>
      </c>
      <c r="D47" s="13">
        <f t="shared" si="2"/>
        <v>0</v>
      </c>
      <c r="E47" s="13">
        <f t="shared" si="2"/>
        <v>4.333333333333333</v>
      </c>
      <c r="F47" s="13">
        <f t="shared" si="2"/>
        <v>17.766666666666666</v>
      </c>
      <c r="G47" s="13">
        <f t="shared" si="2"/>
        <v>180.6</v>
      </c>
      <c r="H47" s="13">
        <f t="shared" si="2"/>
        <v>7.966666666666667</v>
      </c>
      <c r="I47" s="13">
        <f t="shared" si="2"/>
        <v>118.23333333333333</v>
      </c>
      <c r="J47" s="13">
        <f t="shared" si="2"/>
        <v>20.766666666666666</v>
      </c>
      <c r="K47" s="13">
        <f t="shared" si="2"/>
        <v>6.466666666666667</v>
      </c>
      <c r="L47" s="14">
        <f t="shared" si="2"/>
        <v>590.1666666666666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65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4"/>
      <c r="B51" s="47" t="s">
        <v>68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2">
      <selection activeCell="C6" sqref="C6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2014</v>
      </c>
    </row>
    <row r="7" spans="1:2" ht="9.75" customHeight="1">
      <c r="A7" s="48"/>
      <c r="B7" s="48"/>
    </row>
    <row r="8" spans="1:2" ht="9" customHeight="1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893</v>
      </c>
      <c r="C15" s="9">
        <v>5</v>
      </c>
      <c r="D15" s="9">
        <v>0</v>
      </c>
      <c r="E15" s="9">
        <v>149</v>
      </c>
      <c r="F15" s="9">
        <v>12</v>
      </c>
      <c r="G15" s="9">
        <v>1</v>
      </c>
      <c r="H15" s="9">
        <v>69</v>
      </c>
      <c r="I15" s="9">
        <v>7</v>
      </c>
      <c r="J15" s="9">
        <v>1</v>
      </c>
      <c r="K15" s="9">
        <v>1</v>
      </c>
      <c r="L15" s="10">
        <f>SUM(B15:K15)</f>
        <v>1138</v>
      </c>
    </row>
    <row r="16" spans="1:12" ht="12.75">
      <c r="A16" s="20" t="s">
        <v>24</v>
      </c>
      <c r="B16" s="9">
        <v>883</v>
      </c>
      <c r="C16" s="9">
        <v>2</v>
      </c>
      <c r="D16" s="9">
        <v>0</v>
      </c>
      <c r="E16" s="9">
        <v>190</v>
      </c>
      <c r="F16" s="9">
        <v>9</v>
      </c>
      <c r="G16" s="9">
        <v>5</v>
      </c>
      <c r="H16" s="9">
        <v>66</v>
      </c>
      <c r="I16" s="9">
        <v>3</v>
      </c>
      <c r="J16" s="9">
        <v>5</v>
      </c>
      <c r="K16" s="9">
        <v>4</v>
      </c>
      <c r="L16" s="10">
        <f>SUM(B16:K16)</f>
        <v>1167</v>
      </c>
    </row>
    <row r="17" spans="1:12" ht="12.75">
      <c r="A17" s="20" t="s">
        <v>25</v>
      </c>
      <c r="B17" s="9">
        <v>1008</v>
      </c>
      <c r="C17" s="9">
        <v>2</v>
      </c>
      <c r="D17" s="9">
        <v>0</v>
      </c>
      <c r="E17" s="9">
        <v>185</v>
      </c>
      <c r="F17" s="9">
        <v>11</v>
      </c>
      <c r="G17" s="9">
        <v>4</v>
      </c>
      <c r="H17" s="9">
        <v>61</v>
      </c>
      <c r="I17" s="9">
        <v>7</v>
      </c>
      <c r="J17" s="9">
        <v>2</v>
      </c>
      <c r="K17" s="9">
        <v>5</v>
      </c>
      <c r="L17" s="10">
        <f aca="true" t="shared" si="0" ref="L17:L45">SUM(B17:K17)</f>
        <v>1285</v>
      </c>
    </row>
    <row r="18" spans="1:12" ht="12.75">
      <c r="A18" s="20" t="s">
        <v>26</v>
      </c>
      <c r="B18" s="9">
        <v>1059</v>
      </c>
      <c r="C18" s="9">
        <v>3</v>
      </c>
      <c r="D18" s="9">
        <v>0</v>
      </c>
      <c r="E18" s="9">
        <v>190</v>
      </c>
      <c r="F18" s="9">
        <v>10</v>
      </c>
      <c r="G18" s="9">
        <v>2</v>
      </c>
      <c r="H18" s="9">
        <v>61</v>
      </c>
      <c r="I18" s="9">
        <v>9</v>
      </c>
      <c r="J18" s="9">
        <v>0</v>
      </c>
      <c r="K18" s="9">
        <v>8</v>
      </c>
      <c r="L18" s="10">
        <f t="shared" si="0"/>
        <v>1342</v>
      </c>
    </row>
    <row r="19" spans="1:12" ht="12.75">
      <c r="A19" s="20" t="s">
        <v>27</v>
      </c>
      <c r="B19" s="9">
        <v>1214</v>
      </c>
      <c r="C19" s="9">
        <v>1</v>
      </c>
      <c r="D19" s="9">
        <v>0</v>
      </c>
      <c r="E19" s="9">
        <v>215</v>
      </c>
      <c r="F19" s="9">
        <v>15</v>
      </c>
      <c r="G19" s="9">
        <v>6</v>
      </c>
      <c r="H19" s="9">
        <v>68</v>
      </c>
      <c r="I19" s="9">
        <v>4</v>
      </c>
      <c r="J19" s="9">
        <v>2</v>
      </c>
      <c r="K19" s="9">
        <v>2</v>
      </c>
      <c r="L19" s="10">
        <f t="shared" si="0"/>
        <v>1527</v>
      </c>
    </row>
    <row r="20" spans="1:12" ht="12.75">
      <c r="A20" s="20" t="s">
        <v>28</v>
      </c>
      <c r="B20" s="9">
        <v>1578</v>
      </c>
      <c r="C20" s="9">
        <v>3</v>
      </c>
      <c r="D20" s="9">
        <v>0</v>
      </c>
      <c r="E20" s="9">
        <v>117</v>
      </c>
      <c r="F20" s="9">
        <v>8</v>
      </c>
      <c r="G20" s="9">
        <v>1</v>
      </c>
      <c r="H20" s="9">
        <v>72</v>
      </c>
      <c r="I20" s="9">
        <v>2</v>
      </c>
      <c r="J20" s="9">
        <v>0</v>
      </c>
      <c r="K20" s="9">
        <v>8</v>
      </c>
      <c r="L20" s="10">
        <f t="shared" si="0"/>
        <v>1789</v>
      </c>
    </row>
    <row r="21" spans="1:12" ht="12.75">
      <c r="A21" s="20" t="s">
        <v>29</v>
      </c>
      <c r="B21" s="9">
        <v>1526</v>
      </c>
      <c r="C21" s="9">
        <v>6</v>
      </c>
      <c r="D21" s="9">
        <v>0</v>
      </c>
      <c r="E21" s="9">
        <v>30</v>
      </c>
      <c r="F21" s="9">
        <v>4</v>
      </c>
      <c r="G21" s="9">
        <v>0</v>
      </c>
      <c r="H21" s="9">
        <v>58</v>
      </c>
      <c r="I21" s="9">
        <v>1</v>
      </c>
      <c r="J21" s="9">
        <v>0</v>
      </c>
      <c r="K21" s="9">
        <v>2</v>
      </c>
      <c r="L21" s="10">
        <f t="shared" si="0"/>
        <v>1627</v>
      </c>
    </row>
    <row r="22" spans="1:12" ht="12.75">
      <c r="A22" s="20" t="s">
        <v>30</v>
      </c>
      <c r="B22" s="9">
        <v>978</v>
      </c>
      <c r="C22" s="9">
        <v>2</v>
      </c>
      <c r="D22" s="9">
        <v>0</v>
      </c>
      <c r="E22" s="9">
        <v>160</v>
      </c>
      <c r="F22" s="9">
        <v>15</v>
      </c>
      <c r="G22" s="9">
        <v>4</v>
      </c>
      <c r="H22" s="9">
        <v>65</v>
      </c>
      <c r="I22" s="9">
        <v>6</v>
      </c>
      <c r="J22" s="9">
        <v>2</v>
      </c>
      <c r="K22" s="9">
        <v>1</v>
      </c>
      <c r="L22" s="10">
        <f t="shared" si="0"/>
        <v>1233</v>
      </c>
    </row>
    <row r="23" spans="1:12" ht="12.75">
      <c r="A23" s="20" t="s">
        <v>31</v>
      </c>
      <c r="B23" s="9">
        <v>923</v>
      </c>
      <c r="C23" s="9">
        <v>2</v>
      </c>
      <c r="D23" s="9">
        <v>1</v>
      </c>
      <c r="E23" s="9">
        <v>194</v>
      </c>
      <c r="F23" s="9">
        <v>22</v>
      </c>
      <c r="G23" s="9">
        <v>4</v>
      </c>
      <c r="H23" s="9">
        <v>64</v>
      </c>
      <c r="I23" s="9">
        <v>7</v>
      </c>
      <c r="J23" s="9">
        <v>1</v>
      </c>
      <c r="K23" s="9">
        <v>6</v>
      </c>
      <c r="L23" s="10">
        <f t="shared" si="0"/>
        <v>1224</v>
      </c>
    </row>
    <row r="24" spans="1:12" ht="12.75">
      <c r="A24" s="20" t="s">
        <v>32</v>
      </c>
      <c r="B24" s="9">
        <v>1076</v>
      </c>
      <c r="C24" s="9">
        <v>5</v>
      </c>
      <c r="D24" s="9">
        <v>0</v>
      </c>
      <c r="E24" s="9">
        <v>217</v>
      </c>
      <c r="F24" s="9">
        <v>23</v>
      </c>
      <c r="G24" s="9">
        <v>3</v>
      </c>
      <c r="H24" s="9">
        <v>60</v>
      </c>
      <c r="I24" s="9">
        <v>7</v>
      </c>
      <c r="J24" s="9">
        <v>1</v>
      </c>
      <c r="K24" s="9">
        <v>10</v>
      </c>
      <c r="L24" s="10">
        <f t="shared" si="0"/>
        <v>1402</v>
      </c>
    </row>
    <row r="25" spans="1:12" ht="12.75">
      <c r="A25" s="20" t="s">
        <v>33</v>
      </c>
      <c r="B25" s="9">
        <v>1087</v>
      </c>
      <c r="C25" s="9">
        <v>1</v>
      </c>
      <c r="D25" s="9">
        <v>0</v>
      </c>
      <c r="E25" s="9">
        <v>209</v>
      </c>
      <c r="F25" s="9">
        <v>17</v>
      </c>
      <c r="G25" s="9">
        <v>3</v>
      </c>
      <c r="H25" s="9">
        <v>57</v>
      </c>
      <c r="I25" s="9">
        <v>7</v>
      </c>
      <c r="J25" s="9">
        <v>1</v>
      </c>
      <c r="K25" s="9">
        <v>3</v>
      </c>
      <c r="L25" s="10">
        <f t="shared" si="0"/>
        <v>1385</v>
      </c>
    </row>
    <row r="26" spans="1:12" ht="12.75">
      <c r="A26" s="20" t="s">
        <v>34</v>
      </c>
      <c r="B26" s="9">
        <v>1427</v>
      </c>
      <c r="C26" s="9">
        <v>6</v>
      </c>
      <c r="D26" s="9">
        <v>0</v>
      </c>
      <c r="E26" s="9">
        <v>243</v>
      </c>
      <c r="F26" s="9">
        <v>23</v>
      </c>
      <c r="G26" s="9">
        <v>8</v>
      </c>
      <c r="H26" s="9">
        <v>60</v>
      </c>
      <c r="I26" s="9">
        <v>12</v>
      </c>
      <c r="J26" s="9">
        <v>1</v>
      </c>
      <c r="K26" s="9">
        <v>12</v>
      </c>
      <c r="L26" s="10">
        <f t="shared" si="0"/>
        <v>1792</v>
      </c>
    </row>
    <row r="27" spans="1:12" ht="12.75">
      <c r="A27" s="20" t="s">
        <v>35</v>
      </c>
      <c r="B27" s="9">
        <v>2052</v>
      </c>
      <c r="C27" s="9">
        <v>7</v>
      </c>
      <c r="D27" s="9">
        <v>0</v>
      </c>
      <c r="E27" s="9">
        <v>152</v>
      </c>
      <c r="F27" s="9">
        <v>9</v>
      </c>
      <c r="G27" s="9">
        <v>1</v>
      </c>
      <c r="H27" s="9">
        <v>58</v>
      </c>
      <c r="I27" s="9">
        <v>5</v>
      </c>
      <c r="J27" s="9">
        <v>0</v>
      </c>
      <c r="K27" s="9">
        <v>45</v>
      </c>
      <c r="L27" s="10">
        <f t="shared" si="0"/>
        <v>2329</v>
      </c>
    </row>
    <row r="28" spans="1:12" ht="12.75">
      <c r="A28" s="20" t="s">
        <v>36</v>
      </c>
      <c r="B28" s="9">
        <v>2191</v>
      </c>
      <c r="C28" s="9">
        <v>11</v>
      </c>
      <c r="D28" s="9">
        <v>0</v>
      </c>
      <c r="E28" s="9">
        <v>67</v>
      </c>
      <c r="F28" s="9">
        <v>2</v>
      </c>
      <c r="G28" s="9">
        <v>2</v>
      </c>
      <c r="H28" s="9">
        <v>70</v>
      </c>
      <c r="I28" s="9">
        <v>2</v>
      </c>
      <c r="J28" s="9">
        <v>0</v>
      </c>
      <c r="K28" s="9">
        <v>37</v>
      </c>
      <c r="L28" s="10">
        <f t="shared" si="0"/>
        <v>2382</v>
      </c>
    </row>
    <row r="29" spans="1:12" ht="12.75">
      <c r="A29" s="20" t="s">
        <v>37</v>
      </c>
      <c r="B29" s="9">
        <v>1451</v>
      </c>
      <c r="C29" s="9">
        <v>0</v>
      </c>
      <c r="D29" s="9">
        <v>1</v>
      </c>
      <c r="E29" s="9">
        <v>199</v>
      </c>
      <c r="F29" s="9">
        <v>17</v>
      </c>
      <c r="G29" s="9">
        <v>8</v>
      </c>
      <c r="H29" s="9">
        <v>58</v>
      </c>
      <c r="I29" s="9">
        <v>7</v>
      </c>
      <c r="J29" s="9">
        <v>10</v>
      </c>
      <c r="K29" s="9">
        <v>5</v>
      </c>
      <c r="L29" s="10">
        <f t="shared" si="0"/>
        <v>1756</v>
      </c>
    </row>
    <row r="30" spans="1:12" ht="12.75">
      <c r="A30" s="20" t="s">
        <v>38</v>
      </c>
      <c r="B30" s="9">
        <v>1503</v>
      </c>
      <c r="C30" s="9">
        <v>1</v>
      </c>
      <c r="D30" s="9">
        <v>0</v>
      </c>
      <c r="E30" s="9">
        <v>234</v>
      </c>
      <c r="F30" s="9">
        <v>21</v>
      </c>
      <c r="G30" s="9">
        <v>26</v>
      </c>
      <c r="H30" s="9">
        <v>61</v>
      </c>
      <c r="I30" s="9">
        <v>12</v>
      </c>
      <c r="J30" s="9">
        <v>18</v>
      </c>
      <c r="K30" s="9">
        <v>4</v>
      </c>
      <c r="L30" s="10">
        <f t="shared" si="0"/>
        <v>1880</v>
      </c>
    </row>
    <row r="31" spans="1:12" ht="12.75">
      <c r="A31" s="20" t="s">
        <v>39</v>
      </c>
      <c r="B31" s="9">
        <v>2405</v>
      </c>
      <c r="C31" s="9">
        <v>9</v>
      </c>
      <c r="D31" s="9">
        <v>0</v>
      </c>
      <c r="E31" s="9">
        <v>152</v>
      </c>
      <c r="F31" s="9">
        <v>7</v>
      </c>
      <c r="G31" s="9">
        <v>3</v>
      </c>
      <c r="H31" s="9">
        <v>60</v>
      </c>
      <c r="I31" s="9">
        <v>7</v>
      </c>
      <c r="J31" s="9">
        <v>0</v>
      </c>
      <c r="K31" s="9">
        <v>28</v>
      </c>
      <c r="L31" s="10">
        <f t="shared" si="0"/>
        <v>2671</v>
      </c>
    </row>
    <row r="32" spans="1:12" ht="12.75">
      <c r="A32" s="20" t="s">
        <v>40</v>
      </c>
      <c r="B32" s="9">
        <v>2671</v>
      </c>
      <c r="C32" s="9">
        <v>3</v>
      </c>
      <c r="D32" s="9">
        <v>0</v>
      </c>
      <c r="E32" s="9">
        <v>47</v>
      </c>
      <c r="F32" s="9">
        <v>1</v>
      </c>
      <c r="G32" s="9">
        <v>0</v>
      </c>
      <c r="H32" s="9">
        <v>51</v>
      </c>
      <c r="I32" s="9">
        <v>1</v>
      </c>
      <c r="J32" s="9">
        <v>0</v>
      </c>
      <c r="K32" s="9">
        <v>22</v>
      </c>
      <c r="L32" s="10">
        <f t="shared" si="0"/>
        <v>2796</v>
      </c>
    </row>
    <row r="33" spans="1:12" ht="12.75">
      <c r="A33" s="20" t="s">
        <v>41</v>
      </c>
      <c r="B33" s="9">
        <v>2982</v>
      </c>
      <c r="C33" s="9">
        <v>4</v>
      </c>
      <c r="D33" s="9">
        <v>0</v>
      </c>
      <c r="E33" s="9">
        <v>29</v>
      </c>
      <c r="F33" s="9">
        <v>2</v>
      </c>
      <c r="G33" s="9">
        <v>0</v>
      </c>
      <c r="H33" s="9">
        <v>50</v>
      </c>
      <c r="I33" s="9">
        <v>1</v>
      </c>
      <c r="J33" s="9">
        <v>0</v>
      </c>
      <c r="K33" s="9">
        <v>15</v>
      </c>
      <c r="L33" s="10">
        <f t="shared" si="0"/>
        <v>3083</v>
      </c>
    </row>
    <row r="34" spans="1:12" ht="12.75">
      <c r="A34" s="20" t="s">
        <v>42</v>
      </c>
      <c r="B34" s="9">
        <v>3175</v>
      </c>
      <c r="C34" s="9">
        <v>12</v>
      </c>
      <c r="D34" s="9">
        <v>0</v>
      </c>
      <c r="E34" s="9">
        <v>74</v>
      </c>
      <c r="F34" s="9">
        <v>1</v>
      </c>
      <c r="G34" s="9">
        <v>0</v>
      </c>
      <c r="H34" s="9">
        <v>50</v>
      </c>
      <c r="I34" s="9">
        <v>2</v>
      </c>
      <c r="J34" s="9">
        <v>0</v>
      </c>
      <c r="K34" s="9">
        <v>38</v>
      </c>
      <c r="L34" s="10">
        <f t="shared" si="0"/>
        <v>3352</v>
      </c>
    </row>
    <row r="35" spans="1:12" ht="12.75">
      <c r="A35" s="20" t="s">
        <v>43</v>
      </c>
      <c r="B35" s="9">
        <v>2623</v>
      </c>
      <c r="C35" s="9">
        <v>10</v>
      </c>
      <c r="D35" s="9">
        <v>0</v>
      </c>
      <c r="E35" s="9">
        <v>52</v>
      </c>
      <c r="F35" s="9">
        <v>2</v>
      </c>
      <c r="G35" s="9">
        <v>0</v>
      </c>
      <c r="H35" s="9">
        <v>61</v>
      </c>
      <c r="I35" s="9">
        <v>0</v>
      </c>
      <c r="J35" s="9">
        <v>0</v>
      </c>
      <c r="K35" s="9">
        <v>19</v>
      </c>
      <c r="L35" s="10">
        <f t="shared" si="0"/>
        <v>2767</v>
      </c>
    </row>
    <row r="36" spans="1:12" ht="12.75">
      <c r="A36" s="20" t="s">
        <v>44</v>
      </c>
      <c r="B36" s="9">
        <v>1171</v>
      </c>
      <c r="C36" s="9">
        <v>3</v>
      </c>
      <c r="D36" s="9">
        <v>0</v>
      </c>
      <c r="E36" s="9">
        <v>167</v>
      </c>
      <c r="F36" s="9">
        <v>46</v>
      </c>
      <c r="G36" s="9">
        <v>17</v>
      </c>
      <c r="H36" s="9">
        <v>58</v>
      </c>
      <c r="I36" s="9">
        <v>11</v>
      </c>
      <c r="J36" s="9">
        <v>2</v>
      </c>
      <c r="K36" s="9">
        <v>2</v>
      </c>
      <c r="L36" s="10">
        <f t="shared" si="0"/>
        <v>1477</v>
      </c>
    </row>
    <row r="37" spans="1:12" ht="12.75">
      <c r="A37" s="20" t="s">
        <v>45</v>
      </c>
      <c r="B37" s="9">
        <v>860</v>
      </c>
      <c r="C37" s="9">
        <v>1</v>
      </c>
      <c r="D37" s="9">
        <v>0</v>
      </c>
      <c r="E37" s="9">
        <v>211</v>
      </c>
      <c r="F37" s="9">
        <v>52</v>
      </c>
      <c r="G37" s="9">
        <v>15</v>
      </c>
      <c r="H37" s="9">
        <v>64</v>
      </c>
      <c r="I37" s="9">
        <v>10</v>
      </c>
      <c r="J37" s="9">
        <v>14</v>
      </c>
      <c r="K37" s="9">
        <v>1</v>
      </c>
      <c r="L37" s="10">
        <f t="shared" si="0"/>
        <v>1228</v>
      </c>
    </row>
    <row r="38" spans="1:12" ht="12.75">
      <c r="A38" s="20" t="s">
        <v>46</v>
      </c>
      <c r="B38" s="9">
        <v>889</v>
      </c>
      <c r="C38" s="9">
        <v>3</v>
      </c>
      <c r="D38" s="9">
        <v>0</v>
      </c>
      <c r="E38" s="9">
        <v>219</v>
      </c>
      <c r="F38" s="9">
        <v>52</v>
      </c>
      <c r="G38" s="9">
        <v>27</v>
      </c>
      <c r="H38" s="9">
        <v>59</v>
      </c>
      <c r="I38" s="9">
        <v>8</v>
      </c>
      <c r="J38" s="9">
        <v>19</v>
      </c>
      <c r="K38" s="9">
        <v>2</v>
      </c>
      <c r="L38" s="10">
        <f t="shared" si="0"/>
        <v>1278</v>
      </c>
    </row>
    <row r="39" spans="1:12" ht="12.75">
      <c r="A39" s="20" t="s">
        <v>47</v>
      </c>
      <c r="B39" s="9">
        <v>991</v>
      </c>
      <c r="C39" s="9">
        <v>2</v>
      </c>
      <c r="D39" s="9">
        <v>1</v>
      </c>
      <c r="E39" s="9">
        <v>201</v>
      </c>
      <c r="F39" s="9">
        <v>46</v>
      </c>
      <c r="G39" s="9">
        <v>24</v>
      </c>
      <c r="H39" s="9">
        <v>60</v>
      </c>
      <c r="I39" s="9">
        <v>13</v>
      </c>
      <c r="J39" s="9">
        <v>12</v>
      </c>
      <c r="K39" s="9">
        <v>1</v>
      </c>
      <c r="L39" s="10">
        <f t="shared" si="0"/>
        <v>1351</v>
      </c>
    </row>
    <row r="40" spans="1:12" ht="12.75">
      <c r="A40" s="20" t="s">
        <v>48</v>
      </c>
      <c r="B40" s="9">
        <v>1340</v>
      </c>
      <c r="C40" s="9">
        <v>0</v>
      </c>
      <c r="D40" s="9">
        <v>0</v>
      </c>
      <c r="E40" s="9">
        <v>225</v>
      </c>
      <c r="F40" s="9">
        <v>53</v>
      </c>
      <c r="G40" s="9">
        <v>15</v>
      </c>
      <c r="H40" s="9">
        <v>60</v>
      </c>
      <c r="I40" s="9">
        <v>13</v>
      </c>
      <c r="J40" s="9">
        <v>7</v>
      </c>
      <c r="K40" s="9">
        <v>17</v>
      </c>
      <c r="L40" s="10">
        <f t="shared" si="0"/>
        <v>1730</v>
      </c>
    </row>
    <row r="41" spans="1:12" ht="12.75">
      <c r="A41" s="20" t="s">
        <v>49</v>
      </c>
      <c r="B41" s="9">
        <v>1417</v>
      </c>
      <c r="C41" s="9">
        <v>1</v>
      </c>
      <c r="D41" s="9">
        <v>0</v>
      </c>
      <c r="E41" s="9">
        <v>136</v>
      </c>
      <c r="F41" s="9">
        <v>28</v>
      </c>
      <c r="G41" s="9">
        <v>3</v>
      </c>
      <c r="H41" s="9">
        <v>52</v>
      </c>
      <c r="I41" s="9">
        <v>5</v>
      </c>
      <c r="J41" s="9">
        <v>0</v>
      </c>
      <c r="K41" s="9">
        <v>10</v>
      </c>
      <c r="L41" s="10">
        <f t="shared" si="0"/>
        <v>1652</v>
      </c>
    </row>
    <row r="42" spans="1:12" ht="12.75">
      <c r="A42" s="20" t="s">
        <v>50</v>
      </c>
      <c r="B42" s="9">
        <v>1436</v>
      </c>
      <c r="C42" s="9">
        <v>0</v>
      </c>
      <c r="D42" s="9">
        <v>0</v>
      </c>
      <c r="E42" s="9">
        <v>37</v>
      </c>
      <c r="F42" s="9">
        <v>1</v>
      </c>
      <c r="G42" s="9">
        <v>1</v>
      </c>
      <c r="H42" s="9">
        <v>48</v>
      </c>
      <c r="I42" s="9">
        <v>1</v>
      </c>
      <c r="J42" s="9">
        <v>0</v>
      </c>
      <c r="K42" s="9">
        <v>17</v>
      </c>
      <c r="L42" s="10">
        <f t="shared" si="0"/>
        <v>1541</v>
      </c>
    </row>
    <row r="43" spans="1:12" ht="12.75">
      <c r="A43" s="20" t="s">
        <v>51</v>
      </c>
      <c r="B43" s="9">
        <v>1120</v>
      </c>
      <c r="C43" s="9">
        <v>1</v>
      </c>
      <c r="D43" s="9">
        <v>0</v>
      </c>
      <c r="E43" s="9">
        <v>198</v>
      </c>
      <c r="F43" s="9">
        <v>41</v>
      </c>
      <c r="G43" s="9">
        <v>3</v>
      </c>
      <c r="H43" s="9">
        <v>57</v>
      </c>
      <c r="I43" s="9">
        <v>4</v>
      </c>
      <c r="J43" s="9">
        <v>0</v>
      </c>
      <c r="K43" s="9">
        <v>4</v>
      </c>
      <c r="L43" s="10">
        <f t="shared" si="0"/>
        <v>1428</v>
      </c>
    </row>
    <row r="44" spans="1:12" ht="12.75">
      <c r="A44" s="20" t="s">
        <v>52</v>
      </c>
      <c r="B44" s="9">
        <v>967</v>
      </c>
      <c r="C44" s="9">
        <v>3</v>
      </c>
      <c r="D44" s="9">
        <v>0</v>
      </c>
      <c r="E44" s="9">
        <v>216</v>
      </c>
      <c r="F44" s="9">
        <v>12</v>
      </c>
      <c r="G44" s="9">
        <v>3</v>
      </c>
      <c r="H44" s="9">
        <v>57</v>
      </c>
      <c r="I44" s="9">
        <v>9</v>
      </c>
      <c r="J44" s="9">
        <v>3</v>
      </c>
      <c r="K44" s="9">
        <v>3</v>
      </c>
      <c r="L44" s="10">
        <f t="shared" si="0"/>
        <v>1273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44896</v>
      </c>
      <c r="C46" s="11">
        <f t="shared" si="1"/>
        <v>109</v>
      </c>
      <c r="D46" s="11">
        <f t="shared" si="1"/>
        <v>3</v>
      </c>
      <c r="E46" s="11">
        <f t="shared" si="1"/>
        <v>4715</v>
      </c>
      <c r="F46" s="11">
        <f t="shared" si="1"/>
        <v>562</v>
      </c>
      <c r="G46" s="11">
        <f t="shared" si="1"/>
        <v>189</v>
      </c>
      <c r="H46" s="11">
        <f t="shared" si="1"/>
        <v>1795</v>
      </c>
      <c r="I46" s="11">
        <f t="shared" si="1"/>
        <v>183</v>
      </c>
      <c r="J46" s="11">
        <f t="shared" si="1"/>
        <v>101</v>
      </c>
      <c r="K46" s="11">
        <f>SUM(K15:K45)</f>
        <v>332</v>
      </c>
      <c r="L46" s="12">
        <f>SUM(L15:L45)</f>
        <v>52885</v>
      </c>
    </row>
    <row r="47" spans="1:12" ht="13.5" thickBot="1">
      <c r="A47" s="22" t="s">
        <v>54</v>
      </c>
      <c r="B47" s="13">
        <f aca="true" t="shared" si="2" ref="B47:K47">(B46/$M13)</f>
        <v>1496.5333333333333</v>
      </c>
      <c r="C47" s="13">
        <f t="shared" si="2"/>
        <v>3.6333333333333333</v>
      </c>
      <c r="D47" s="13">
        <f t="shared" si="2"/>
        <v>0.1</v>
      </c>
      <c r="E47" s="13">
        <f t="shared" si="2"/>
        <v>157.16666666666666</v>
      </c>
      <c r="F47" s="13">
        <f t="shared" si="2"/>
        <v>18.733333333333334</v>
      </c>
      <c r="G47" s="13">
        <f t="shared" si="2"/>
        <v>6.3</v>
      </c>
      <c r="H47" s="13">
        <f t="shared" si="2"/>
        <v>59.833333333333336</v>
      </c>
      <c r="I47" s="13">
        <f t="shared" si="2"/>
        <v>6.1</v>
      </c>
      <c r="J47" s="13">
        <f t="shared" si="2"/>
        <v>3.3666666666666667</v>
      </c>
      <c r="K47" s="13">
        <f t="shared" si="2"/>
        <v>11.066666666666666</v>
      </c>
      <c r="L47" s="14">
        <f>SUM(B47:K47)</f>
        <v>1762.833333333333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A7" sqref="A7:B7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2014</v>
      </c>
    </row>
    <row r="7" spans="1:2" ht="10.5" customHeight="1">
      <c r="A7" s="48"/>
      <c r="B7" s="48"/>
    </row>
    <row r="8" spans="1:2" ht="9.75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312</v>
      </c>
      <c r="C15" s="9">
        <v>0</v>
      </c>
      <c r="D15" s="9">
        <v>0</v>
      </c>
      <c r="E15" s="9">
        <v>30</v>
      </c>
      <c r="F15" s="9">
        <v>11</v>
      </c>
      <c r="G15" s="9">
        <v>12</v>
      </c>
      <c r="H15" s="9">
        <v>24</v>
      </c>
      <c r="I15" s="9">
        <v>62</v>
      </c>
      <c r="J15" s="9">
        <v>5</v>
      </c>
      <c r="K15" s="9">
        <v>0</v>
      </c>
      <c r="L15" s="10">
        <f aca="true" t="shared" si="0" ref="L15:L45">SUM(B15:K15)</f>
        <v>456</v>
      </c>
      <c r="M15" s="23" t="s">
        <v>59</v>
      </c>
    </row>
    <row r="16" spans="1:13" ht="12.75">
      <c r="A16" s="20" t="s">
        <v>24</v>
      </c>
      <c r="B16" s="9">
        <v>334</v>
      </c>
      <c r="C16" s="9">
        <v>1</v>
      </c>
      <c r="D16" s="9">
        <v>0</v>
      </c>
      <c r="E16" s="9">
        <v>21</v>
      </c>
      <c r="F16" s="9">
        <v>6</v>
      </c>
      <c r="G16" s="9">
        <v>32</v>
      </c>
      <c r="H16" s="9">
        <v>24</v>
      </c>
      <c r="I16" s="9">
        <v>31</v>
      </c>
      <c r="J16" s="9">
        <v>10</v>
      </c>
      <c r="K16" s="9">
        <v>0</v>
      </c>
      <c r="L16" s="10">
        <f t="shared" si="0"/>
        <v>459</v>
      </c>
      <c r="M16" s="28"/>
    </row>
    <row r="17" spans="1:13" ht="12.75">
      <c r="A17" s="20" t="s">
        <v>25</v>
      </c>
      <c r="B17" s="9">
        <v>362</v>
      </c>
      <c r="C17" s="9">
        <v>2</v>
      </c>
      <c r="D17" s="9">
        <v>0</v>
      </c>
      <c r="E17" s="9">
        <v>41</v>
      </c>
      <c r="F17" s="9">
        <v>6</v>
      </c>
      <c r="G17" s="9">
        <v>17</v>
      </c>
      <c r="H17" s="9">
        <v>29</v>
      </c>
      <c r="I17" s="9">
        <v>38</v>
      </c>
      <c r="J17" s="9">
        <v>13</v>
      </c>
      <c r="K17" s="9">
        <v>1</v>
      </c>
      <c r="L17" s="10">
        <f t="shared" si="0"/>
        <v>509</v>
      </c>
      <c r="M17" s="28"/>
    </row>
    <row r="18" spans="1:13" ht="12.75">
      <c r="A18" s="20" t="s">
        <v>26</v>
      </c>
      <c r="B18" s="9">
        <v>388</v>
      </c>
      <c r="C18" s="9">
        <v>5</v>
      </c>
      <c r="D18" s="9">
        <v>1</v>
      </c>
      <c r="E18" s="9">
        <v>45</v>
      </c>
      <c r="F18" s="9">
        <v>7</v>
      </c>
      <c r="G18" s="9">
        <v>29</v>
      </c>
      <c r="H18" s="9">
        <v>31</v>
      </c>
      <c r="I18" s="9">
        <v>34</v>
      </c>
      <c r="J18" s="9">
        <v>3</v>
      </c>
      <c r="K18" s="9">
        <v>0</v>
      </c>
      <c r="L18" s="10">
        <f t="shared" si="0"/>
        <v>543</v>
      </c>
      <c r="M18" s="28"/>
    </row>
    <row r="19" spans="1:13" ht="12.75">
      <c r="A19" s="20" t="s">
        <v>27</v>
      </c>
      <c r="B19" s="9">
        <v>428</v>
      </c>
      <c r="C19" s="9">
        <v>3</v>
      </c>
      <c r="D19" s="9">
        <v>0</v>
      </c>
      <c r="E19" s="9">
        <v>37</v>
      </c>
      <c r="F19" s="9">
        <v>12</v>
      </c>
      <c r="G19" s="9">
        <v>7</v>
      </c>
      <c r="H19" s="9">
        <v>43</v>
      </c>
      <c r="I19" s="9">
        <v>48</v>
      </c>
      <c r="J19" s="9">
        <v>10</v>
      </c>
      <c r="K19" s="9">
        <v>1</v>
      </c>
      <c r="L19" s="10">
        <f t="shared" si="0"/>
        <v>589</v>
      </c>
      <c r="M19" s="28"/>
    </row>
    <row r="20" spans="1:13" ht="12.75">
      <c r="A20" s="20" t="s">
        <v>28</v>
      </c>
      <c r="B20" s="9">
        <v>358</v>
      </c>
      <c r="C20" s="9">
        <v>2</v>
      </c>
      <c r="D20" s="9">
        <v>1</v>
      </c>
      <c r="E20" s="9">
        <v>32</v>
      </c>
      <c r="F20" s="9">
        <v>10</v>
      </c>
      <c r="G20" s="9">
        <v>14</v>
      </c>
      <c r="H20" s="9">
        <v>30</v>
      </c>
      <c r="I20" s="9">
        <v>32</v>
      </c>
      <c r="J20" s="9">
        <v>4</v>
      </c>
      <c r="K20" s="9">
        <v>0</v>
      </c>
      <c r="L20" s="10">
        <f t="shared" si="0"/>
        <v>483</v>
      </c>
      <c r="M20" s="28"/>
    </row>
    <row r="21" spans="1:13" ht="12.75">
      <c r="A21" s="20" t="s">
        <v>29</v>
      </c>
      <c r="B21" s="9">
        <v>381</v>
      </c>
      <c r="C21" s="9">
        <v>1</v>
      </c>
      <c r="D21" s="9">
        <v>0</v>
      </c>
      <c r="E21" s="9">
        <v>8</v>
      </c>
      <c r="F21" s="9">
        <v>6</v>
      </c>
      <c r="G21" s="9">
        <v>23</v>
      </c>
      <c r="H21" s="9">
        <v>29</v>
      </c>
      <c r="I21" s="9">
        <v>30</v>
      </c>
      <c r="J21" s="9">
        <v>1</v>
      </c>
      <c r="K21" s="9">
        <v>0</v>
      </c>
      <c r="L21" s="10">
        <f t="shared" si="0"/>
        <v>479</v>
      </c>
      <c r="M21" s="28"/>
    </row>
    <row r="22" spans="1:13" ht="12.75">
      <c r="A22" s="20" t="s">
        <v>30</v>
      </c>
      <c r="B22" s="9">
        <v>305</v>
      </c>
      <c r="C22" s="9">
        <v>3</v>
      </c>
      <c r="D22" s="9">
        <v>0</v>
      </c>
      <c r="E22" s="9">
        <v>30</v>
      </c>
      <c r="F22" s="9">
        <v>8</v>
      </c>
      <c r="G22" s="9">
        <v>11</v>
      </c>
      <c r="H22" s="9">
        <v>25</v>
      </c>
      <c r="I22" s="9">
        <v>49</v>
      </c>
      <c r="J22" s="9">
        <v>5</v>
      </c>
      <c r="K22" s="9">
        <v>1</v>
      </c>
      <c r="L22" s="10">
        <f t="shared" si="0"/>
        <v>437</v>
      </c>
      <c r="M22" s="28"/>
    </row>
    <row r="23" spans="1:13" ht="12.75">
      <c r="A23" s="20" t="s">
        <v>31</v>
      </c>
      <c r="B23" s="9">
        <v>380</v>
      </c>
      <c r="C23" s="9">
        <v>3</v>
      </c>
      <c r="D23" s="9">
        <v>0</v>
      </c>
      <c r="E23" s="9">
        <v>31</v>
      </c>
      <c r="F23" s="9">
        <v>11</v>
      </c>
      <c r="G23" s="9">
        <v>10</v>
      </c>
      <c r="H23" s="9">
        <v>26</v>
      </c>
      <c r="I23" s="9">
        <v>62</v>
      </c>
      <c r="J23" s="9">
        <v>12</v>
      </c>
      <c r="K23" s="9">
        <v>0</v>
      </c>
      <c r="L23" s="10">
        <f t="shared" si="0"/>
        <v>535</v>
      </c>
      <c r="M23" s="28"/>
    </row>
    <row r="24" spans="1:13" ht="12.75">
      <c r="A24" s="20" t="s">
        <v>32</v>
      </c>
      <c r="B24" s="9">
        <v>383</v>
      </c>
      <c r="C24" s="9">
        <v>1</v>
      </c>
      <c r="D24" s="9">
        <v>0</v>
      </c>
      <c r="E24" s="9">
        <v>32</v>
      </c>
      <c r="F24" s="9">
        <v>5</v>
      </c>
      <c r="G24" s="9">
        <v>26</v>
      </c>
      <c r="H24" s="9">
        <v>26</v>
      </c>
      <c r="I24" s="9">
        <v>48</v>
      </c>
      <c r="J24" s="9">
        <v>7</v>
      </c>
      <c r="K24" s="9">
        <v>0</v>
      </c>
      <c r="L24" s="10">
        <f t="shared" si="0"/>
        <v>528</v>
      </c>
      <c r="M24" s="28"/>
    </row>
    <row r="25" spans="1:13" ht="12.75">
      <c r="A25" s="20" t="s">
        <v>33</v>
      </c>
      <c r="B25" s="9">
        <v>420</v>
      </c>
      <c r="C25" s="9">
        <v>1</v>
      </c>
      <c r="D25" s="9">
        <v>0</v>
      </c>
      <c r="E25" s="9">
        <v>30</v>
      </c>
      <c r="F25" s="9">
        <v>5</v>
      </c>
      <c r="G25" s="9">
        <v>26</v>
      </c>
      <c r="H25" s="9">
        <v>24</v>
      </c>
      <c r="I25" s="9">
        <v>38</v>
      </c>
      <c r="J25" s="9">
        <v>6</v>
      </c>
      <c r="K25" s="9">
        <v>0</v>
      </c>
      <c r="L25" s="10">
        <f t="shared" si="0"/>
        <v>550</v>
      </c>
      <c r="M25" s="28"/>
    </row>
    <row r="26" spans="1:13" ht="12.75">
      <c r="A26" s="20" t="s">
        <v>34</v>
      </c>
      <c r="B26" s="9">
        <v>495</v>
      </c>
      <c r="C26" s="9">
        <v>2</v>
      </c>
      <c r="D26" s="9">
        <v>0</v>
      </c>
      <c r="E26" s="9">
        <v>59</v>
      </c>
      <c r="F26" s="9">
        <v>6</v>
      </c>
      <c r="G26" s="9">
        <v>9</v>
      </c>
      <c r="H26" s="9">
        <v>27</v>
      </c>
      <c r="I26" s="9">
        <v>65</v>
      </c>
      <c r="J26" s="9">
        <v>22</v>
      </c>
      <c r="K26" s="9">
        <v>2</v>
      </c>
      <c r="L26" s="10">
        <f t="shared" si="0"/>
        <v>687</v>
      </c>
      <c r="M26" s="28"/>
    </row>
    <row r="27" spans="1:13" ht="12.75">
      <c r="A27" s="20" t="s">
        <v>35</v>
      </c>
      <c r="B27" s="9">
        <v>586</v>
      </c>
      <c r="C27" s="9">
        <v>4</v>
      </c>
      <c r="D27" s="9">
        <v>0</v>
      </c>
      <c r="E27" s="9">
        <v>27</v>
      </c>
      <c r="F27" s="9">
        <v>6</v>
      </c>
      <c r="G27" s="9">
        <v>10</v>
      </c>
      <c r="H27" s="9">
        <v>31</v>
      </c>
      <c r="I27" s="9">
        <v>47</v>
      </c>
      <c r="J27" s="9">
        <v>4</v>
      </c>
      <c r="K27" s="9">
        <v>10</v>
      </c>
      <c r="L27" s="10">
        <f t="shared" si="0"/>
        <v>725</v>
      </c>
      <c r="M27" s="28"/>
    </row>
    <row r="28" spans="1:12" ht="12.75">
      <c r="A28" s="20">
        <v>14</v>
      </c>
      <c r="B28" s="9">
        <v>709</v>
      </c>
      <c r="C28" s="9">
        <v>5</v>
      </c>
      <c r="D28" s="9">
        <v>0</v>
      </c>
      <c r="E28" s="9">
        <v>9</v>
      </c>
      <c r="F28" s="9">
        <v>7</v>
      </c>
      <c r="G28" s="9">
        <v>25</v>
      </c>
      <c r="H28" s="9">
        <v>22</v>
      </c>
      <c r="I28" s="9">
        <v>43</v>
      </c>
      <c r="J28" s="9">
        <v>3</v>
      </c>
      <c r="K28" s="9">
        <v>0</v>
      </c>
      <c r="L28" s="10">
        <f t="shared" si="0"/>
        <v>823</v>
      </c>
    </row>
    <row r="29" spans="1:12" ht="12.75">
      <c r="A29" s="20" t="s">
        <v>37</v>
      </c>
      <c r="B29" s="9">
        <v>510</v>
      </c>
      <c r="C29" s="9">
        <v>2</v>
      </c>
      <c r="D29" s="9">
        <v>0</v>
      </c>
      <c r="E29" s="9">
        <v>41</v>
      </c>
      <c r="F29" s="9">
        <v>6</v>
      </c>
      <c r="G29" s="9">
        <v>16</v>
      </c>
      <c r="H29" s="9">
        <v>26</v>
      </c>
      <c r="I29" s="9">
        <v>67</v>
      </c>
      <c r="J29" s="9">
        <v>7</v>
      </c>
      <c r="K29" s="9">
        <v>1</v>
      </c>
      <c r="L29" s="10">
        <f t="shared" si="0"/>
        <v>676</v>
      </c>
    </row>
    <row r="30" spans="1:12" ht="12.75">
      <c r="A30" s="20" t="s">
        <v>38</v>
      </c>
      <c r="B30" s="9">
        <v>629</v>
      </c>
      <c r="C30" s="9">
        <v>4</v>
      </c>
      <c r="D30" s="9">
        <v>0</v>
      </c>
      <c r="E30" s="9">
        <v>39</v>
      </c>
      <c r="F30" s="9">
        <v>13</v>
      </c>
      <c r="G30" s="9">
        <v>20</v>
      </c>
      <c r="H30" s="9">
        <v>25</v>
      </c>
      <c r="I30" s="9">
        <v>38</v>
      </c>
      <c r="J30" s="9">
        <v>11</v>
      </c>
      <c r="K30" s="9">
        <v>0</v>
      </c>
      <c r="L30" s="10">
        <f t="shared" si="0"/>
        <v>779</v>
      </c>
    </row>
    <row r="31" spans="1:12" ht="12.75">
      <c r="A31" s="20" t="s">
        <v>39</v>
      </c>
      <c r="B31" s="9">
        <v>884</v>
      </c>
      <c r="C31" s="9">
        <v>8</v>
      </c>
      <c r="D31" s="9">
        <v>0</v>
      </c>
      <c r="E31" s="9">
        <v>35</v>
      </c>
      <c r="F31" s="9">
        <v>4</v>
      </c>
      <c r="G31" s="9">
        <v>17</v>
      </c>
      <c r="H31" s="9">
        <v>30</v>
      </c>
      <c r="I31" s="9">
        <v>24</v>
      </c>
      <c r="J31" s="9">
        <v>3</v>
      </c>
      <c r="K31" s="9">
        <v>1</v>
      </c>
      <c r="L31" s="10">
        <f t="shared" si="0"/>
        <v>1006</v>
      </c>
    </row>
    <row r="32" spans="1:12" ht="12.75">
      <c r="A32" s="20" t="s">
        <v>40</v>
      </c>
      <c r="B32" s="9">
        <v>729</v>
      </c>
      <c r="C32" s="9">
        <v>4</v>
      </c>
      <c r="D32" s="9">
        <v>0</v>
      </c>
      <c r="E32" s="9">
        <v>11</v>
      </c>
      <c r="F32" s="9">
        <v>6</v>
      </c>
      <c r="G32" s="9">
        <v>8</v>
      </c>
      <c r="H32" s="9">
        <v>20</v>
      </c>
      <c r="I32" s="9">
        <v>4</v>
      </c>
      <c r="J32" s="9">
        <v>0</v>
      </c>
      <c r="K32" s="9">
        <v>3</v>
      </c>
      <c r="L32" s="10">
        <f t="shared" si="0"/>
        <v>785</v>
      </c>
    </row>
    <row r="33" spans="1:12" ht="12.75">
      <c r="A33" s="20" t="s">
        <v>41</v>
      </c>
      <c r="B33" s="9">
        <v>853</v>
      </c>
      <c r="C33" s="9">
        <v>3</v>
      </c>
      <c r="D33" s="9">
        <v>0</v>
      </c>
      <c r="E33" s="9">
        <v>7</v>
      </c>
      <c r="F33" s="9">
        <v>4</v>
      </c>
      <c r="G33" s="9">
        <v>0</v>
      </c>
      <c r="H33" s="9">
        <v>15</v>
      </c>
      <c r="I33" s="9">
        <v>6</v>
      </c>
      <c r="J33" s="9">
        <v>0</v>
      </c>
      <c r="K33" s="9">
        <v>3</v>
      </c>
      <c r="L33" s="10">
        <f t="shared" si="0"/>
        <v>891</v>
      </c>
    </row>
    <row r="34" spans="1:12" ht="12.75">
      <c r="A34" s="20" t="s">
        <v>42</v>
      </c>
      <c r="B34" s="9">
        <v>925</v>
      </c>
      <c r="C34" s="9">
        <v>1</v>
      </c>
      <c r="D34" s="9">
        <v>0</v>
      </c>
      <c r="E34" s="9">
        <v>22</v>
      </c>
      <c r="F34" s="9">
        <v>6</v>
      </c>
      <c r="G34" s="9">
        <v>10</v>
      </c>
      <c r="H34" s="9">
        <v>19</v>
      </c>
      <c r="I34" s="9">
        <v>5</v>
      </c>
      <c r="J34" s="9">
        <v>0</v>
      </c>
      <c r="K34" s="9">
        <v>1</v>
      </c>
      <c r="L34" s="10">
        <f t="shared" si="0"/>
        <v>989</v>
      </c>
    </row>
    <row r="35" spans="1:12" ht="12.75">
      <c r="A35" s="20" t="s">
        <v>43</v>
      </c>
      <c r="B35" s="9">
        <v>837</v>
      </c>
      <c r="C35" s="9">
        <v>3</v>
      </c>
      <c r="D35" s="9">
        <v>0</v>
      </c>
      <c r="E35" s="9">
        <v>12</v>
      </c>
      <c r="F35" s="9">
        <v>8</v>
      </c>
      <c r="G35" s="9">
        <v>5</v>
      </c>
      <c r="H35" s="9">
        <v>26</v>
      </c>
      <c r="I35" s="9">
        <v>34</v>
      </c>
      <c r="J35" s="9">
        <v>3</v>
      </c>
      <c r="K35" s="9">
        <v>2</v>
      </c>
      <c r="L35" s="10">
        <f t="shared" si="0"/>
        <v>930</v>
      </c>
    </row>
    <row r="36" spans="1:12" ht="12.75">
      <c r="A36" s="20" t="s">
        <v>44</v>
      </c>
      <c r="B36" s="9">
        <v>551</v>
      </c>
      <c r="C36" s="9">
        <v>1</v>
      </c>
      <c r="D36" s="9">
        <v>0</v>
      </c>
      <c r="E36" s="9">
        <v>27</v>
      </c>
      <c r="F36" s="9">
        <v>8</v>
      </c>
      <c r="G36" s="9">
        <v>20</v>
      </c>
      <c r="H36" s="9">
        <v>29</v>
      </c>
      <c r="I36" s="9">
        <v>55</v>
      </c>
      <c r="J36" s="9">
        <v>8</v>
      </c>
      <c r="K36" s="9">
        <v>0</v>
      </c>
      <c r="L36" s="10">
        <f t="shared" si="0"/>
        <v>699</v>
      </c>
    </row>
    <row r="37" spans="1:12" ht="12.75">
      <c r="A37" s="20" t="s">
        <v>45</v>
      </c>
      <c r="B37" s="9">
        <v>327</v>
      </c>
      <c r="C37" s="9">
        <v>0</v>
      </c>
      <c r="D37" s="9">
        <v>0</v>
      </c>
      <c r="E37" s="9">
        <v>25</v>
      </c>
      <c r="F37" s="9">
        <v>4</v>
      </c>
      <c r="G37" s="9">
        <v>8</v>
      </c>
      <c r="H37" s="9">
        <v>31</v>
      </c>
      <c r="I37" s="9">
        <v>9</v>
      </c>
      <c r="J37" s="9">
        <v>2</v>
      </c>
      <c r="K37" s="9">
        <v>0</v>
      </c>
      <c r="L37" s="10">
        <f t="shared" si="0"/>
        <v>406</v>
      </c>
    </row>
    <row r="38" spans="1:12" ht="12.75">
      <c r="A38" s="20" t="s">
        <v>46</v>
      </c>
      <c r="B38" s="9">
        <v>395</v>
      </c>
      <c r="C38" s="9">
        <v>3</v>
      </c>
      <c r="D38" s="9">
        <v>0</v>
      </c>
      <c r="E38" s="9">
        <v>31</v>
      </c>
      <c r="F38" s="9">
        <v>5</v>
      </c>
      <c r="G38" s="9">
        <v>18</v>
      </c>
      <c r="H38" s="9">
        <v>24</v>
      </c>
      <c r="I38" s="9">
        <v>98</v>
      </c>
      <c r="J38" s="9">
        <v>10</v>
      </c>
      <c r="K38" s="9">
        <v>3</v>
      </c>
      <c r="L38" s="10">
        <f t="shared" si="0"/>
        <v>587</v>
      </c>
    </row>
    <row r="39" spans="1:12" ht="12.75">
      <c r="A39" s="20" t="s">
        <v>47</v>
      </c>
      <c r="B39" s="9">
        <v>366</v>
      </c>
      <c r="C39" s="9">
        <v>2</v>
      </c>
      <c r="D39" s="9">
        <v>0</v>
      </c>
      <c r="E39" s="9">
        <v>30</v>
      </c>
      <c r="F39" s="9">
        <v>8</v>
      </c>
      <c r="G39" s="9">
        <v>32</v>
      </c>
      <c r="H39" s="9">
        <v>23</v>
      </c>
      <c r="I39" s="9">
        <v>51</v>
      </c>
      <c r="J39" s="9">
        <v>10</v>
      </c>
      <c r="K39" s="9">
        <v>0</v>
      </c>
      <c r="L39" s="10">
        <f t="shared" si="0"/>
        <v>522</v>
      </c>
    </row>
    <row r="40" spans="1:12" ht="12.75">
      <c r="A40" s="20" t="s">
        <v>48</v>
      </c>
      <c r="B40" s="9">
        <v>469</v>
      </c>
      <c r="C40" s="9">
        <v>3</v>
      </c>
      <c r="D40" s="9">
        <v>0</v>
      </c>
      <c r="E40" s="9">
        <v>34</v>
      </c>
      <c r="F40" s="9">
        <v>5</v>
      </c>
      <c r="G40" s="9">
        <v>24</v>
      </c>
      <c r="H40" s="9">
        <v>29</v>
      </c>
      <c r="I40" s="9">
        <v>73</v>
      </c>
      <c r="J40" s="9">
        <v>11</v>
      </c>
      <c r="K40" s="9">
        <v>2</v>
      </c>
      <c r="L40" s="10">
        <f t="shared" si="0"/>
        <v>650</v>
      </c>
    </row>
    <row r="41" spans="1:12" ht="12.75">
      <c r="A41" s="20" t="s">
        <v>49</v>
      </c>
      <c r="B41" s="9">
        <v>399</v>
      </c>
      <c r="C41" s="9">
        <v>3</v>
      </c>
      <c r="D41" s="9">
        <v>0</v>
      </c>
      <c r="E41" s="9">
        <v>23</v>
      </c>
      <c r="F41" s="9">
        <v>6</v>
      </c>
      <c r="G41" s="9">
        <v>12</v>
      </c>
      <c r="H41" s="9">
        <v>23</v>
      </c>
      <c r="I41" s="9">
        <v>40</v>
      </c>
      <c r="J41" s="9">
        <v>3</v>
      </c>
      <c r="K41" s="9">
        <v>0</v>
      </c>
      <c r="L41" s="10">
        <f t="shared" si="0"/>
        <v>509</v>
      </c>
    </row>
    <row r="42" spans="1:12" ht="12.75">
      <c r="A42" s="20" t="s">
        <v>50</v>
      </c>
      <c r="B42" s="9">
        <v>419</v>
      </c>
      <c r="C42" s="9">
        <v>3</v>
      </c>
      <c r="D42" s="9">
        <v>0</v>
      </c>
      <c r="E42" s="9">
        <v>14</v>
      </c>
      <c r="F42" s="9">
        <v>8</v>
      </c>
      <c r="G42" s="9">
        <v>14</v>
      </c>
      <c r="H42" s="9">
        <v>24</v>
      </c>
      <c r="I42" s="9">
        <v>55</v>
      </c>
      <c r="J42" s="9">
        <v>1</v>
      </c>
      <c r="K42" s="9">
        <v>0</v>
      </c>
      <c r="L42" s="10">
        <f t="shared" si="0"/>
        <v>538</v>
      </c>
    </row>
    <row r="43" spans="1:12" ht="12.75">
      <c r="A43" s="20" t="s">
        <v>51</v>
      </c>
      <c r="B43" s="9">
        <v>355</v>
      </c>
      <c r="C43" s="9">
        <v>2</v>
      </c>
      <c r="D43" s="9">
        <v>0</v>
      </c>
      <c r="E43" s="9">
        <v>38</v>
      </c>
      <c r="F43" s="9">
        <v>9</v>
      </c>
      <c r="G43" s="9">
        <v>25</v>
      </c>
      <c r="H43" s="9">
        <v>28</v>
      </c>
      <c r="I43" s="9">
        <v>68</v>
      </c>
      <c r="J43" s="9">
        <v>6</v>
      </c>
      <c r="K43" s="9">
        <v>0</v>
      </c>
      <c r="L43" s="10">
        <f t="shared" si="0"/>
        <v>531</v>
      </c>
    </row>
    <row r="44" spans="1:12" ht="12.75">
      <c r="A44" s="20" t="s">
        <v>52</v>
      </c>
      <c r="B44" s="9">
        <v>316</v>
      </c>
      <c r="C44" s="9">
        <v>3</v>
      </c>
      <c r="D44" s="9">
        <v>0</v>
      </c>
      <c r="E44" s="9">
        <v>41</v>
      </c>
      <c r="F44" s="9">
        <v>11</v>
      </c>
      <c r="G44" s="9">
        <v>25</v>
      </c>
      <c r="H44" s="9">
        <v>22</v>
      </c>
      <c r="I44" s="9">
        <v>67</v>
      </c>
      <c r="J44" s="9">
        <v>13</v>
      </c>
      <c r="K44" s="9">
        <v>2</v>
      </c>
      <c r="L44" s="10">
        <f t="shared" si="0"/>
        <v>500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14805</v>
      </c>
      <c r="C46" s="11">
        <f t="shared" si="1"/>
        <v>78</v>
      </c>
      <c r="D46" s="11">
        <f t="shared" si="1"/>
        <v>2</v>
      </c>
      <c r="E46" s="11">
        <f t="shared" si="1"/>
        <v>862</v>
      </c>
      <c r="F46" s="11">
        <f t="shared" si="1"/>
        <v>217</v>
      </c>
      <c r="G46" s="11">
        <f t="shared" si="1"/>
        <v>505</v>
      </c>
      <c r="H46" s="11">
        <f t="shared" si="1"/>
        <v>785</v>
      </c>
      <c r="I46" s="11">
        <f t="shared" si="1"/>
        <v>1321</v>
      </c>
      <c r="J46" s="11">
        <f t="shared" si="1"/>
        <v>193</v>
      </c>
      <c r="K46" s="11">
        <f t="shared" si="1"/>
        <v>33</v>
      </c>
      <c r="L46" s="12">
        <f t="shared" si="1"/>
        <v>18801</v>
      </c>
    </row>
    <row r="47" spans="1:12" ht="13.5" thickBot="1">
      <c r="A47" s="22" t="s">
        <v>54</v>
      </c>
      <c r="B47" s="13">
        <f aca="true" t="shared" si="2" ref="B47:L47">(B46/$M13)</f>
        <v>493.5</v>
      </c>
      <c r="C47" s="13">
        <f t="shared" si="2"/>
        <v>2.6</v>
      </c>
      <c r="D47" s="13">
        <f t="shared" si="2"/>
        <v>0.06666666666666667</v>
      </c>
      <c r="E47" s="13">
        <f t="shared" si="2"/>
        <v>28.733333333333334</v>
      </c>
      <c r="F47" s="13">
        <f t="shared" si="2"/>
        <v>7.233333333333333</v>
      </c>
      <c r="G47" s="13">
        <f t="shared" si="2"/>
        <v>16.833333333333332</v>
      </c>
      <c r="H47" s="13">
        <f t="shared" si="2"/>
        <v>26.166666666666668</v>
      </c>
      <c r="I47" s="13">
        <f t="shared" si="2"/>
        <v>44.03333333333333</v>
      </c>
      <c r="J47" s="13">
        <f t="shared" si="2"/>
        <v>6.433333333333334</v>
      </c>
      <c r="K47" s="13">
        <f t="shared" si="2"/>
        <v>1.1</v>
      </c>
      <c r="L47" s="14">
        <f t="shared" si="2"/>
        <v>626.7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tabSelected="1" zoomScalePageLayoutView="0" workbookViewId="0" topLeftCell="A4">
      <selection activeCell="C8" sqref="C8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7.42187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66</v>
      </c>
      <c r="J5" s="2"/>
    </row>
    <row r="6" spans="7:11" ht="12.75">
      <c r="G6" s="1" t="s">
        <v>2</v>
      </c>
      <c r="H6" s="2" t="s">
        <v>67</v>
      </c>
      <c r="J6" s="1" t="s">
        <v>3</v>
      </c>
      <c r="K6" s="3">
        <v>2014</v>
      </c>
    </row>
    <row r="7" spans="1:2" ht="12.75">
      <c r="A7" s="48"/>
      <c r="B7" s="48"/>
    </row>
    <row r="8" spans="1:2" ht="12.75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1525</v>
      </c>
      <c r="C15" s="9">
        <v>0</v>
      </c>
      <c r="D15" s="9">
        <v>0</v>
      </c>
      <c r="E15" s="9">
        <v>101.9470588235294</v>
      </c>
      <c r="F15" s="9">
        <v>0</v>
      </c>
      <c r="G15" s="9">
        <v>0</v>
      </c>
      <c r="H15" s="9">
        <v>43.05294117647059</v>
      </c>
      <c r="I15" s="9">
        <v>0</v>
      </c>
      <c r="J15" s="9">
        <v>576</v>
      </c>
      <c r="K15" s="9">
        <v>0</v>
      </c>
      <c r="L15" s="10">
        <f aca="true" t="shared" si="0" ref="L15:L45">SUM(B15:K15)</f>
        <v>2246</v>
      </c>
      <c r="M15" s="23" t="s">
        <v>59</v>
      </c>
    </row>
    <row r="16" spans="1:13" ht="12.75">
      <c r="A16" s="20" t="s">
        <v>24</v>
      </c>
      <c r="B16" s="9">
        <v>1439</v>
      </c>
      <c r="C16" s="9">
        <v>0</v>
      </c>
      <c r="D16" s="9">
        <v>0</v>
      </c>
      <c r="E16" s="9">
        <v>123.14637826961771</v>
      </c>
      <c r="F16" s="9">
        <v>0</v>
      </c>
      <c r="G16" s="9">
        <v>0</v>
      </c>
      <c r="H16" s="9">
        <v>46.853621730382294</v>
      </c>
      <c r="I16" s="9">
        <v>0</v>
      </c>
      <c r="J16" s="9">
        <v>706</v>
      </c>
      <c r="K16" s="9">
        <v>1</v>
      </c>
      <c r="L16" s="10">
        <f t="shared" si="0"/>
        <v>2316</v>
      </c>
      <c r="M16" s="28"/>
    </row>
    <row r="17" spans="1:13" ht="12.75">
      <c r="A17" s="20" t="s">
        <v>25</v>
      </c>
      <c r="B17" s="9">
        <v>1402</v>
      </c>
      <c r="C17" s="9">
        <v>0</v>
      </c>
      <c r="D17" s="9">
        <v>0</v>
      </c>
      <c r="E17" s="9">
        <v>115.18985143739147</v>
      </c>
      <c r="F17" s="9">
        <v>0</v>
      </c>
      <c r="G17" s="9">
        <v>0</v>
      </c>
      <c r="H17" s="9">
        <v>45.810148562608525</v>
      </c>
      <c r="I17" s="9">
        <v>0</v>
      </c>
      <c r="J17" s="9">
        <v>707</v>
      </c>
      <c r="K17" s="9">
        <v>1</v>
      </c>
      <c r="L17" s="10">
        <f t="shared" si="0"/>
        <v>2271</v>
      </c>
      <c r="M17" s="28"/>
    </row>
    <row r="18" spans="1:13" ht="12.75">
      <c r="A18" s="20" t="s">
        <v>26</v>
      </c>
      <c r="B18" s="9">
        <v>1620</v>
      </c>
      <c r="C18" s="9">
        <v>0</v>
      </c>
      <c r="D18" s="9">
        <v>0</v>
      </c>
      <c r="E18" s="9">
        <v>138.13953488372093</v>
      </c>
      <c r="F18" s="9">
        <v>0</v>
      </c>
      <c r="G18" s="9">
        <v>0</v>
      </c>
      <c r="H18" s="9">
        <v>69.86046511627907</v>
      </c>
      <c r="I18" s="9">
        <v>0</v>
      </c>
      <c r="J18" s="9">
        <v>884</v>
      </c>
      <c r="K18" s="9">
        <v>3</v>
      </c>
      <c r="L18" s="10">
        <f t="shared" si="0"/>
        <v>2715</v>
      </c>
      <c r="M18" s="28"/>
    </row>
    <row r="19" spans="1:13" ht="12.75">
      <c r="A19" s="20" t="s">
        <v>27</v>
      </c>
      <c r="B19" s="9">
        <v>2069</v>
      </c>
      <c r="C19" s="9">
        <v>0</v>
      </c>
      <c r="D19" s="9">
        <v>0</v>
      </c>
      <c r="E19" s="9">
        <v>131.22413793103448</v>
      </c>
      <c r="F19" s="9">
        <v>0</v>
      </c>
      <c r="G19" s="9">
        <v>0</v>
      </c>
      <c r="H19" s="9">
        <v>67.77586206896552</v>
      </c>
      <c r="I19" s="9">
        <v>0</v>
      </c>
      <c r="J19" s="9">
        <v>728</v>
      </c>
      <c r="K19" s="9">
        <v>1</v>
      </c>
      <c r="L19" s="10">
        <f t="shared" si="0"/>
        <v>2997</v>
      </c>
      <c r="M19" s="28"/>
    </row>
    <row r="20" spans="1:13" ht="12.75">
      <c r="A20" s="20" t="s">
        <v>28</v>
      </c>
      <c r="B20" s="9">
        <v>1520</v>
      </c>
      <c r="C20" s="9">
        <v>0</v>
      </c>
      <c r="D20" s="9">
        <v>0</v>
      </c>
      <c r="E20" s="9">
        <v>55.51323529411765</v>
      </c>
      <c r="F20" s="9">
        <v>0</v>
      </c>
      <c r="G20" s="9">
        <v>0</v>
      </c>
      <c r="H20" s="9">
        <v>65.48676470588235</v>
      </c>
      <c r="I20" s="9">
        <v>0</v>
      </c>
      <c r="J20" s="9">
        <v>410</v>
      </c>
      <c r="K20" s="9">
        <v>4</v>
      </c>
      <c r="L20" s="10">
        <f t="shared" si="0"/>
        <v>2055</v>
      </c>
      <c r="M20" s="28"/>
    </row>
    <row r="21" spans="1:13" ht="12.75">
      <c r="A21" s="20" t="s">
        <v>29</v>
      </c>
      <c r="B21" s="9">
        <v>1540</v>
      </c>
      <c r="C21" s="9">
        <v>0</v>
      </c>
      <c r="D21" s="9">
        <v>0</v>
      </c>
      <c r="E21" s="9">
        <v>56.22645372645373</v>
      </c>
      <c r="F21" s="9">
        <v>0</v>
      </c>
      <c r="G21" s="9">
        <v>0</v>
      </c>
      <c r="H21" s="9">
        <v>18.773546273546273</v>
      </c>
      <c r="I21" s="9">
        <v>0</v>
      </c>
      <c r="J21" s="9">
        <v>88</v>
      </c>
      <c r="K21" s="9">
        <v>3</v>
      </c>
      <c r="L21" s="10">
        <f t="shared" si="0"/>
        <v>1706</v>
      </c>
      <c r="M21" s="28"/>
    </row>
    <row r="22" spans="1:13" ht="12.75">
      <c r="A22" s="20" t="s">
        <v>30</v>
      </c>
      <c r="B22" s="9">
        <v>1642</v>
      </c>
      <c r="C22" s="9">
        <v>0</v>
      </c>
      <c r="D22" s="9">
        <v>0</v>
      </c>
      <c r="E22" s="9">
        <v>78.43333333333334</v>
      </c>
      <c r="F22" s="9">
        <v>0</v>
      </c>
      <c r="G22" s="9">
        <v>0</v>
      </c>
      <c r="H22" s="9">
        <v>40.56666666666666</v>
      </c>
      <c r="I22" s="9">
        <v>0</v>
      </c>
      <c r="J22" s="9">
        <v>699</v>
      </c>
      <c r="K22" s="9">
        <v>3</v>
      </c>
      <c r="L22" s="10">
        <f t="shared" si="0"/>
        <v>2463</v>
      </c>
      <c r="M22" s="28"/>
    </row>
    <row r="23" spans="1:13" ht="12.75">
      <c r="A23" s="20" t="s">
        <v>31</v>
      </c>
      <c r="B23" s="9">
        <v>1643</v>
      </c>
      <c r="C23" s="9">
        <v>0</v>
      </c>
      <c r="D23" s="9">
        <v>0</v>
      </c>
      <c r="E23" s="9">
        <v>110.43441358024691</v>
      </c>
      <c r="F23" s="9">
        <v>0</v>
      </c>
      <c r="G23" s="9">
        <v>0</v>
      </c>
      <c r="H23" s="9">
        <v>42.56558641975309</v>
      </c>
      <c r="I23" s="9">
        <v>0</v>
      </c>
      <c r="J23" s="9">
        <v>896</v>
      </c>
      <c r="K23" s="9">
        <v>4</v>
      </c>
      <c r="L23" s="10">
        <f t="shared" si="0"/>
        <v>2696</v>
      </c>
      <c r="M23" s="28"/>
    </row>
    <row r="24" spans="1:13" ht="12.75">
      <c r="A24" s="20" t="s">
        <v>32</v>
      </c>
      <c r="B24" s="9">
        <v>1643</v>
      </c>
      <c r="C24" s="9">
        <v>0</v>
      </c>
      <c r="D24" s="9">
        <v>0</v>
      </c>
      <c r="E24" s="9">
        <v>105.01915389740171</v>
      </c>
      <c r="F24" s="9">
        <v>0</v>
      </c>
      <c r="G24" s="9">
        <v>0</v>
      </c>
      <c r="H24" s="9">
        <v>43.98084610259827</v>
      </c>
      <c r="I24" s="9">
        <v>0</v>
      </c>
      <c r="J24" s="9">
        <v>939</v>
      </c>
      <c r="K24" s="9">
        <v>8</v>
      </c>
      <c r="L24" s="10">
        <f t="shared" si="0"/>
        <v>2739</v>
      </c>
      <c r="M24" s="28"/>
    </row>
    <row r="25" spans="1:13" ht="12.75">
      <c r="A25" s="20" t="s">
        <v>33</v>
      </c>
      <c r="B25" s="9">
        <v>1701</v>
      </c>
      <c r="C25" s="9">
        <v>0</v>
      </c>
      <c r="D25" s="9">
        <v>0</v>
      </c>
      <c r="E25" s="9">
        <v>110.61719457013575</v>
      </c>
      <c r="F25" s="9">
        <v>0</v>
      </c>
      <c r="G25" s="9">
        <v>0</v>
      </c>
      <c r="H25" s="9">
        <v>76.38280542986426</v>
      </c>
      <c r="I25" s="9">
        <v>0</v>
      </c>
      <c r="J25" s="9">
        <v>838</v>
      </c>
      <c r="K25" s="9">
        <v>3</v>
      </c>
      <c r="L25" s="10">
        <f t="shared" si="0"/>
        <v>2729</v>
      </c>
      <c r="M25" s="28"/>
    </row>
    <row r="26" spans="1:13" ht="12.75">
      <c r="A26" s="20" t="s">
        <v>34</v>
      </c>
      <c r="B26" s="9">
        <v>2213</v>
      </c>
      <c r="C26" s="9">
        <v>0</v>
      </c>
      <c r="D26" s="9">
        <v>0</v>
      </c>
      <c r="E26" s="9">
        <v>102.24285714285716</v>
      </c>
      <c r="F26" s="9">
        <v>0</v>
      </c>
      <c r="G26" s="9">
        <v>0</v>
      </c>
      <c r="H26" s="9">
        <v>101.75714285714287</v>
      </c>
      <c r="I26" s="9">
        <v>0</v>
      </c>
      <c r="J26" s="9">
        <v>853</v>
      </c>
      <c r="K26" s="9">
        <v>9</v>
      </c>
      <c r="L26" s="10">
        <f t="shared" si="0"/>
        <v>3279</v>
      </c>
      <c r="M26" s="28"/>
    </row>
    <row r="27" spans="1:13" ht="12.75">
      <c r="A27" s="20" t="s">
        <v>35</v>
      </c>
      <c r="B27" s="9">
        <v>1938</v>
      </c>
      <c r="C27" s="9">
        <v>0</v>
      </c>
      <c r="D27" s="9">
        <v>0</v>
      </c>
      <c r="E27" s="9">
        <v>48.606334841628964</v>
      </c>
      <c r="F27" s="9">
        <v>0</v>
      </c>
      <c r="G27" s="9">
        <v>0</v>
      </c>
      <c r="H27" s="9">
        <v>76.39366515837104</v>
      </c>
      <c r="I27" s="9">
        <v>0</v>
      </c>
      <c r="J27" s="9">
        <v>638</v>
      </c>
      <c r="K27" s="9">
        <v>25</v>
      </c>
      <c r="L27" s="10">
        <f t="shared" si="0"/>
        <v>2726</v>
      </c>
      <c r="M27" s="28"/>
    </row>
    <row r="28" spans="1:12" ht="12.75">
      <c r="A28" s="20">
        <v>14</v>
      </c>
      <c r="B28" s="9">
        <v>1840</v>
      </c>
      <c r="C28" s="9">
        <v>0</v>
      </c>
      <c r="D28" s="9">
        <v>0</v>
      </c>
      <c r="E28" s="9">
        <v>46.2304347826087</v>
      </c>
      <c r="F28" s="9">
        <v>0</v>
      </c>
      <c r="G28" s="9">
        <v>0</v>
      </c>
      <c r="H28" s="9">
        <v>24.769565217391303</v>
      </c>
      <c r="I28" s="9">
        <v>0</v>
      </c>
      <c r="J28" s="9">
        <v>123</v>
      </c>
      <c r="K28" s="9">
        <v>28</v>
      </c>
      <c r="L28" s="10">
        <f t="shared" si="0"/>
        <v>2062</v>
      </c>
    </row>
    <row r="29" spans="1:12" ht="12.75">
      <c r="A29" s="20" t="s">
        <v>37</v>
      </c>
      <c r="B29" s="9">
        <v>1988</v>
      </c>
      <c r="C29" s="9">
        <v>0</v>
      </c>
      <c r="D29" s="9">
        <v>0</v>
      </c>
      <c r="E29" s="9">
        <v>124.57575757575758</v>
      </c>
      <c r="F29" s="9">
        <v>0</v>
      </c>
      <c r="G29" s="9">
        <v>0</v>
      </c>
      <c r="H29" s="9">
        <v>51.42424242424242</v>
      </c>
      <c r="I29" s="9">
        <v>0</v>
      </c>
      <c r="J29" s="9">
        <v>800</v>
      </c>
      <c r="K29" s="9">
        <v>7</v>
      </c>
      <c r="L29" s="10">
        <f t="shared" si="0"/>
        <v>2971</v>
      </c>
    </row>
    <row r="30" spans="1:12" ht="12.75">
      <c r="A30" s="20" t="s">
        <v>38</v>
      </c>
      <c r="B30" s="9">
        <v>2100</v>
      </c>
      <c r="C30" s="9">
        <v>0</v>
      </c>
      <c r="D30" s="9">
        <v>0</v>
      </c>
      <c r="E30" s="9">
        <v>113.0264705882353</v>
      </c>
      <c r="F30" s="9">
        <v>0</v>
      </c>
      <c r="G30" s="9">
        <v>0</v>
      </c>
      <c r="H30" s="9">
        <v>42.9735294117647</v>
      </c>
      <c r="I30" s="9">
        <v>0</v>
      </c>
      <c r="J30" s="9">
        <v>965</v>
      </c>
      <c r="K30" s="9">
        <v>6</v>
      </c>
      <c r="L30" s="10">
        <f t="shared" si="0"/>
        <v>3227</v>
      </c>
    </row>
    <row r="31" spans="1:12" ht="12.75">
      <c r="A31" s="20" t="s">
        <v>39</v>
      </c>
      <c r="B31" s="9">
        <v>3177</v>
      </c>
      <c r="C31" s="9">
        <v>0</v>
      </c>
      <c r="D31" s="9">
        <v>0</v>
      </c>
      <c r="E31" s="9">
        <v>78.5223621363439</v>
      </c>
      <c r="F31" s="9">
        <v>0</v>
      </c>
      <c r="G31" s="9">
        <v>0</v>
      </c>
      <c r="H31" s="9">
        <v>27.4776378636561</v>
      </c>
      <c r="I31" s="9">
        <v>0</v>
      </c>
      <c r="J31" s="9">
        <v>533</v>
      </c>
      <c r="K31" s="9">
        <v>10</v>
      </c>
      <c r="L31" s="10">
        <f t="shared" si="0"/>
        <v>3826</v>
      </c>
    </row>
    <row r="32" spans="1:12" ht="12.75">
      <c r="A32" s="20" t="s">
        <v>40</v>
      </c>
      <c r="B32" s="9">
        <v>1973</v>
      </c>
      <c r="C32" s="9">
        <v>0</v>
      </c>
      <c r="D32" s="9">
        <v>0</v>
      </c>
      <c r="E32" s="9">
        <v>9.17986952469711</v>
      </c>
      <c r="F32" s="9">
        <v>0</v>
      </c>
      <c r="G32" s="9">
        <v>0</v>
      </c>
      <c r="H32" s="9">
        <v>27.82013047530289</v>
      </c>
      <c r="I32" s="9">
        <v>0</v>
      </c>
      <c r="J32" s="9">
        <v>26</v>
      </c>
      <c r="K32" s="9">
        <v>11</v>
      </c>
      <c r="L32" s="10">
        <f t="shared" si="0"/>
        <v>2047</v>
      </c>
    </row>
    <row r="33" spans="1:12" ht="12.75">
      <c r="A33" s="20" t="s">
        <v>41</v>
      </c>
      <c r="B33" s="9">
        <v>1676</v>
      </c>
      <c r="C33" s="9">
        <v>0</v>
      </c>
      <c r="D33" s="9">
        <v>0</v>
      </c>
      <c r="E33" s="9">
        <v>8.860000000000001</v>
      </c>
      <c r="F33" s="9">
        <v>0</v>
      </c>
      <c r="G33" s="9">
        <v>0</v>
      </c>
      <c r="H33" s="9">
        <v>14.14</v>
      </c>
      <c r="I33" s="9">
        <v>0</v>
      </c>
      <c r="J33" s="9">
        <v>57</v>
      </c>
      <c r="K33" s="9">
        <v>10</v>
      </c>
      <c r="L33" s="10">
        <f t="shared" si="0"/>
        <v>1766</v>
      </c>
    </row>
    <row r="34" spans="1:12" ht="12.75">
      <c r="A34" s="20" t="s">
        <v>42</v>
      </c>
      <c r="B34" s="9">
        <v>2161</v>
      </c>
      <c r="C34" s="9">
        <v>0</v>
      </c>
      <c r="D34" s="9">
        <v>0</v>
      </c>
      <c r="E34" s="9">
        <v>13.252358490566039</v>
      </c>
      <c r="F34" s="9">
        <v>0</v>
      </c>
      <c r="G34" s="9">
        <v>0</v>
      </c>
      <c r="H34" s="9">
        <v>34.74764150943396</v>
      </c>
      <c r="I34" s="9">
        <v>0</v>
      </c>
      <c r="J34" s="9">
        <v>126</v>
      </c>
      <c r="K34" s="9">
        <v>4</v>
      </c>
      <c r="L34" s="10">
        <f t="shared" si="0"/>
        <v>2339</v>
      </c>
    </row>
    <row r="35" spans="1:12" ht="12.75">
      <c r="A35" s="20" t="s">
        <v>43</v>
      </c>
      <c r="B35" s="9">
        <v>3447</v>
      </c>
      <c r="C35" s="9">
        <v>0</v>
      </c>
      <c r="D35" s="9">
        <v>0</v>
      </c>
      <c r="E35" s="9">
        <v>40.3967213114754</v>
      </c>
      <c r="F35" s="9">
        <v>0</v>
      </c>
      <c r="G35" s="9">
        <v>0</v>
      </c>
      <c r="H35" s="9">
        <v>22.60327868852459</v>
      </c>
      <c r="I35" s="9">
        <v>0</v>
      </c>
      <c r="J35" s="9">
        <v>91</v>
      </c>
      <c r="K35" s="9">
        <v>12</v>
      </c>
      <c r="L35" s="10">
        <f t="shared" si="0"/>
        <v>3613</v>
      </c>
    </row>
    <row r="36" spans="1:12" ht="12.75">
      <c r="A36" s="20" t="s">
        <v>44</v>
      </c>
      <c r="B36" s="9">
        <v>1754</v>
      </c>
      <c r="C36" s="9">
        <v>0</v>
      </c>
      <c r="D36" s="9">
        <v>0</v>
      </c>
      <c r="E36" s="9">
        <v>91.51349206349207</v>
      </c>
      <c r="F36" s="9">
        <v>0</v>
      </c>
      <c r="G36" s="9">
        <v>0</v>
      </c>
      <c r="H36" s="9">
        <v>42.486507936507934</v>
      </c>
      <c r="I36" s="9">
        <v>0</v>
      </c>
      <c r="J36" s="9">
        <v>650</v>
      </c>
      <c r="K36" s="9">
        <v>4</v>
      </c>
      <c r="L36" s="10">
        <f t="shared" si="0"/>
        <v>2542</v>
      </c>
    </row>
    <row r="37" spans="1:12" ht="12.75">
      <c r="A37" s="20" t="s">
        <v>45</v>
      </c>
      <c r="B37" s="9">
        <v>1435</v>
      </c>
      <c r="C37" s="9">
        <v>0</v>
      </c>
      <c r="D37" s="9">
        <v>0</v>
      </c>
      <c r="E37" s="9">
        <v>106.13759479956664</v>
      </c>
      <c r="F37" s="9">
        <v>0</v>
      </c>
      <c r="G37" s="9">
        <v>0</v>
      </c>
      <c r="H37" s="9">
        <v>59.86240520043337</v>
      </c>
      <c r="I37" s="9">
        <v>0</v>
      </c>
      <c r="J37" s="9">
        <v>799</v>
      </c>
      <c r="K37" s="9">
        <v>1</v>
      </c>
      <c r="L37" s="10">
        <f t="shared" si="0"/>
        <v>2401</v>
      </c>
    </row>
    <row r="38" spans="1:12" ht="12.75">
      <c r="A38" s="20" t="s">
        <v>46</v>
      </c>
      <c r="B38" s="9">
        <v>1473</v>
      </c>
      <c r="C38" s="9">
        <v>0</v>
      </c>
      <c r="D38" s="9">
        <v>0</v>
      </c>
      <c r="E38" s="9">
        <v>101.87532467532466</v>
      </c>
      <c r="F38" s="9">
        <v>0</v>
      </c>
      <c r="G38" s="9">
        <v>0</v>
      </c>
      <c r="H38" s="9">
        <v>47.12467532467532</v>
      </c>
      <c r="I38" s="9">
        <v>0</v>
      </c>
      <c r="J38" s="9">
        <v>732</v>
      </c>
      <c r="K38" s="9">
        <v>0</v>
      </c>
      <c r="L38" s="10">
        <f t="shared" si="0"/>
        <v>2354</v>
      </c>
    </row>
    <row r="39" spans="1:12" ht="12.75">
      <c r="A39" s="20" t="s">
        <v>47</v>
      </c>
      <c r="B39" s="9">
        <v>1543</v>
      </c>
      <c r="C39" s="9">
        <v>0</v>
      </c>
      <c r="D39" s="9">
        <v>0</v>
      </c>
      <c r="E39" s="9">
        <v>124.91058941058941</v>
      </c>
      <c r="F39" s="9">
        <v>0</v>
      </c>
      <c r="G39" s="9">
        <v>0</v>
      </c>
      <c r="H39" s="9">
        <v>59.08941058941058</v>
      </c>
      <c r="I39" s="9">
        <v>0</v>
      </c>
      <c r="J39" s="9">
        <v>856</v>
      </c>
      <c r="K39" s="9">
        <v>0</v>
      </c>
      <c r="L39" s="10">
        <f t="shared" si="0"/>
        <v>2583</v>
      </c>
    </row>
    <row r="40" spans="1:12" ht="12.75">
      <c r="A40" s="20" t="s">
        <v>48</v>
      </c>
      <c r="B40" s="9">
        <v>2112</v>
      </c>
      <c r="C40" s="9">
        <v>0</v>
      </c>
      <c r="D40" s="9">
        <v>0</v>
      </c>
      <c r="E40" s="9">
        <v>74.25424981522542</v>
      </c>
      <c r="F40" s="9">
        <v>0</v>
      </c>
      <c r="G40" s="9">
        <v>0</v>
      </c>
      <c r="H40" s="9">
        <v>93.74575018477458</v>
      </c>
      <c r="I40" s="9">
        <v>0</v>
      </c>
      <c r="J40" s="9">
        <v>842</v>
      </c>
      <c r="K40" s="9">
        <v>4</v>
      </c>
      <c r="L40" s="10">
        <f t="shared" si="0"/>
        <v>3126</v>
      </c>
    </row>
    <row r="41" spans="1:12" ht="12.75">
      <c r="A41" s="20" t="s">
        <v>49</v>
      </c>
      <c r="B41" s="9">
        <v>1488</v>
      </c>
      <c r="C41" s="9">
        <v>0</v>
      </c>
      <c r="D41" s="9">
        <v>0</v>
      </c>
      <c r="E41" s="9">
        <v>62.97552836484983</v>
      </c>
      <c r="F41" s="9">
        <v>0</v>
      </c>
      <c r="G41" s="9">
        <v>0</v>
      </c>
      <c r="H41" s="9">
        <v>67.02447163515018</v>
      </c>
      <c r="I41" s="9">
        <v>0</v>
      </c>
      <c r="J41" s="9">
        <v>612</v>
      </c>
      <c r="K41" s="9">
        <v>0</v>
      </c>
      <c r="L41" s="10">
        <f t="shared" si="0"/>
        <v>2230</v>
      </c>
    </row>
    <row r="42" spans="1:12" ht="12.75">
      <c r="A42" s="20" t="s">
        <v>50</v>
      </c>
      <c r="B42" s="9">
        <v>1468</v>
      </c>
      <c r="C42" s="9">
        <v>0</v>
      </c>
      <c r="D42" s="9">
        <v>0</v>
      </c>
      <c r="E42" s="9">
        <v>43.35126582278481</v>
      </c>
      <c r="F42" s="9">
        <v>0</v>
      </c>
      <c r="G42" s="9">
        <v>0</v>
      </c>
      <c r="H42" s="9">
        <v>18.64873417721519</v>
      </c>
      <c r="I42" s="9">
        <v>0</v>
      </c>
      <c r="J42" s="9">
        <v>83</v>
      </c>
      <c r="K42" s="9">
        <v>6</v>
      </c>
      <c r="L42" s="10">
        <f t="shared" si="0"/>
        <v>1619</v>
      </c>
    </row>
    <row r="43" spans="1:12" ht="12.75">
      <c r="A43" s="20" t="s">
        <v>51</v>
      </c>
      <c r="B43" s="9">
        <v>1752</v>
      </c>
      <c r="C43" s="9">
        <v>0</v>
      </c>
      <c r="D43" s="9">
        <v>0</v>
      </c>
      <c r="E43" s="9">
        <v>111.83250249252245</v>
      </c>
      <c r="F43" s="9">
        <v>0</v>
      </c>
      <c r="G43" s="9">
        <v>0</v>
      </c>
      <c r="H43" s="9">
        <v>51.16749750747757</v>
      </c>
      <c r="I43" s="9">
        <v>0</v>
      </c>
      <c r="J43" s="9">
        <v>833</v>
      </c>
      <c r="K43" s="9">
        <v>3</v>
      </c>
      <c r="L43" s="10">
        <f t="shared" si="0"/>
        <v>2751</v>
      </c>
    </row>
    <row r="44" spans="1:12" ht="12.75">
      <c r="A44" s="20" t="s">
        <v>52</v>
      </c>
      <c r="B44" s="9">
        <v>1633</v>
      </c>
      <c r="C44" s="9">
        <v>0</v>
      </c>
      <c r="D44" s="9">
        <v>0</v>
      </c>
      <c r="E44" s="9">
        <v>119.47755991285403</v>
      </c>
      <c r="F44" s="9">
        <v>0</v>
      </c>
      <c r="G44" s="9">
        <v>0</v>
      </c>
      <c r="H44" s="9">
        <v>57.52244008714597</v>
      </c>
      <c r="I44" s="9">
        <v>0</v>
      </c>
      <c r="J44" s="9">
        <v>957</v>
      </c>
      <c r="K44" s="9">
        <v>4</v>
      </c>
      <c r="L44" s="10">
        <f t="shared" si="0"/>
        <v>2771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54915</v>
      </c>
      <c r="C46" s="11">
        <f t="shared" si="1"/>
        <v>0</v>
      </c>
      <c r="D46" s="11">
        <f t="shared" si="1"/>
        <v>0</v>
      </c>
      <c r="E46" s="11">
        <f t="shared" si="1"/>
        <v>2547.1120194983614</v>
      </c>
      <c r="F46" s="11">
        <f t="shared" si="1"/>
        <v>0</v>
      </c>
      <c r="G46" s="11">
        <f t="shared" si="1"/>
        <v>0</v>
      </c>
      <c r="H46" s="11">
        <f t="shared" si="1"/>
        <v>1481.8879805016375</v>
      </c>
      <c r="I46" s="11">
        <f t="shared" si="1"/>
        <v>0</v>
      </c>
      <c r="J46" s="11">
        <f t="shared" si="1"/>
        <v>18047</v>
      </c>
      <c r="K46" s="11">
        <f t="shared" si="1"/>
        <v>175</v>
      </c>
      <c r="L46" s="12">
        <f t="shared" si="1"/>
        <v>77166</v>
      </c>
    </row>
    <row r="47" spans="1:12" ht="13.5" thickBot="1">
      <c r="A47" s="22" t="s">
        <v>54</v>
      </c>
      <c r="B47" s="13">
        <f aca="true" t="shared" si="2" ref="B47:L47">(B46/$M13)</f>
        <v>1830.5</v>
      </c>
      <c r="C47" s="13">
        <f t="shared" si="2"/>
        <v>0</v>
      </c>
      <c r="D47" s="13">
        <f t="shared" si="2"/>
        <v>0</v>
      </c>
      <c r="E47" s="13">
        <f t="shared" si="2"/>
        <v>84.90373398327871</v>
      </c>
      <c r="F47" s="13">
        <f t="shared" si="2"/>
        <v>0</v>
      </c>
      <c r="G47" s="13">
        <f t="shared" si="2"/>
        <v>0</v>
      </c>
      <c r="H47" s="13">
        <f t="shared" si="2"/>
        <v>49.39626601672125</v>
      </c>
      <c r="I47" s="13">
        <f t="shared" si="2"/>
        <v>0</v>
      </c>
      <c r="J47" s="13">
        <f t="shared" si="2"/>
        <v>601.5666666666667</v>
      </c>
      <c r="K47" s="13">
        <f t="shared" si="2"/>
        <v>5.833333333333333</v>
      </c>
      <c r="L47" s="14">
        <f t="shared" si="2"/>
        <v>2572.2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6" t="s">
        <v>63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2014-08-11T12:56:19Z</cp:lastPrinted>
  <dcterms:created xsi:type="dcterms:W3CDTF">2004-02-06T13:10:41Z</dcterms:created>
  <dcterms:modified xsi:type="dcterms:W3CDTF">2014-10-09T19:53:00Z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Septiembre</vt:lpwstr>
  </property>
  <property fmtid="{D5CDD505-2E9C-101B-9397-08002B2CF9AE}" pid="4" name="ContentTy">
    <vt:lpwstr>Documento</vt:lpwstr>
  </property>
  <property fmtid="{D5CDD505-2E9C-101B-9397-08002B2CF9AE}" pid="5" name="A">
    <vt:lpwstr>2014</vt:lpwstr>
  </property>
  <property fmtid="{D5CDD505-2E9C-101B-9397-08002B2CF9AE}" pid="6" name="URL Documen">
    <vt:lpwstr>/PasadasVehiculares/Vehic-SEPTIEMBRE-2014.xls</vt:lpwstr>
  </property>
  <property fmtid="{D5CDD505-2E9C-101B-9397-08002B2CF9AE}" pid="7" name="N_M">
    <vt:lpwstr>9.00000000000000</vt:lpwstr>
  </property>
</Properties>
</file>