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octubre-18" sheetId="1" r:id="rId1"/>
    <sheet name="chai-octubre-18" sheetId="2" r:id="rId2"/>
    <sheet name="las-raices-octubre-18" sheetId="3" r:id="rId3"/>
    <sheet name="San-Roque-octubre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<sst xmlns="http://schemas.openxmlformats.org/spreadsheetml/2006/main" count="246" uniqueCount="68">
  <si>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</si>
  <si>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</si>
  <si>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</si>
  <si>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</si>
  <si>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</si>
  <si>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</si>
  <si>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</si>
  <si>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</si>
  <si>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</si>
  <si>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</si>
  <si>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</si>
  <si>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</si>
  <si>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</si>
  <si>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</si>
  <si>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</si>
  <si>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</si>
  <si>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</si>
  <si>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</si>
  <si>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</si>
  <si>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</si>
  <si>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</si>
  <si>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</si>
  <si>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</si>
  <si>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</si>
  <si>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</si>
  <si>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</si>
  <si>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</si>
  <si>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</si>
  <si>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</si>
  <si>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</si>
  <si>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</si>
  <si>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</si>
  <si>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</si>
  <si>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</si>
  <si>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</si>
  <si>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</si>
  <si>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</si>
  <si>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</si>
  <si>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</si>
  <si>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</si>
  <si>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</si>
  <si>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</si>
  <si>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</si>
  <si>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</si>
  <si>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</si>
  <si>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</si>
  <si>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</si>
  <si>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</si>
  <si>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</si>
  <si>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</si>
  <si>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</si>
  <si>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</si>
  <si>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</si>
  <si>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</si>
  <si>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</si>
  <si>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</si>
  <si>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</si>
  <si>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</si>
  <si>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</si>
  <si>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</si>
  <si>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</si>
  <si>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</si>
  <si>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</si>
  <si>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</si>
  <si>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</si>
  <si>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</si>
  <si>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OCTUBRE</t>
  </si>
  <si>
    <t>Plaza Peaje Cristo Redentor Cerrada por mal tiempo los dias   08  Y   11  de Octubre 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</si>
</sst>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270</v>
      </c>
      <c r="C15" s="9">
        <v>0</v>
      </c>
      <c r="D15" s="9">
        <v>0</v>
      </c>
      <c r="E15" s="9">
        <v>8</v>
      </c>
      <c r="F15" s="9">
        <v>21</v>
      </c>
      <c r="G15" s="9">
        <v>308</v>
      </c>
      <c r="H15" s="9">
        <v>10</v>
      </c>
      <c r="I15" s="9">
        <v>281</v>
      </c>
      <c r="J15" s="9">
        <v>59</v>
      </c>
      <c r="K15" s="9">
        <v>11</v>
      </c>
      <c r="L15" s="10">
        <f aca="true" t="shared" si="0" ref="L15:L45">SUM(B15:K15)</f>
        <v>968</v>
      </c>
      <c r="M15" s="23" t="s">
        <v>59</v>
      </c>
    </row>
    <row r="16" spans="1:13" ht="12.75">
      <c r="A16" s="20" t="s">
        <v>24</v>
      </c>
      <c r="B16" s="9">
        <v>241</v>
      </c>
      <c r="C16" s="9">
        <v>0</v>
      </c>
      <c r="D16" s="9">
        <v>0</v>
      </c>
      <c r="E16" s="9">
        <v>8</v>
      </c>
      <c r="F16" s="9">
        <v>21</v>
      </c>
      <c r="G16" s="9">
        <v>153</v>
      </c>
      <c r="H16" s="9">
        <v>8</v>
      </c>
      <c r="I16" s="9">
        <v>295</v>
      </c>
      <c r="J16" s="9">
        <v>60</v>
      </c>
      <c r="K16" s="9">
        <v>7</v>
      </c>
      <c r="L16" s="10">
        <f t="shared" si="0"/>
        <v>793</v>
      </c>
      <c r="M16" s="28"/>
    </row>
    <row r="17" spans="1:13" ht="12.75">
      <c r="A17" s="20" t="s">
        <v>25</v>
      </c>
      <c r="B17" s="9">
        <v>214</v>
      </c>
      <c r="C17" s="9">
        <v>1</v>
      </c>
      <c r="D17" s="9">
        <v>0</v>
      </c>
      <c r="E17" s="9">
        <v>8</v>
      </c>
      <c r="F17" s="9">
        <v>21</v>
      </c>
      <c r="G17" s="9">
        <v>317</v>
      </c>
      <c r="H17" s="9">
        <v>9</v>
      </c>
      <c r="I17" s="9">
        <v>282</v>
      </c>
      <c r="J17" s="9">
        <v>28</v>
      </c>
      <c r="K17" s="9">
        <v>2</v>
      </c>
      <c r="L17" s="10">
        <f t="shared" si="0"/>
        <v>882</v>
      </c>
      <c r="M17" s="28"/>
    </row>
    <row r="18" spans="1:13" ht="12.75">
      <c r="A18" s="20" t="s">
        <v>26</v>
      </c>
      <c r="B18" s="9">
        <v>217</v>
      </c>
      <c r="C18" s="9">
        <v>1</v>
      </c>
      <c r="D18" s="9">
        <v>0</v>
      </c>
      <c r="E18" s="9">
        <v>4</v>
      </c>
      <c r="F18" s="9">
        <v>17</v>
      </c>
      <c r="G18" s="9">
        <v>258</v>
      </c>
      <c r="H18" s="9">
        <v>12</v>
      </c>
      <c r="I18" s="9">
        <v>359</v>
      </c>
      <c r="J18" s="9">
        <v>24</v>
      </c>
      <c r="K18" s="9">
        <v>12</v>
      </c>
      <c r="L18" s="10">
        <f t="shared" si="0"/>
        <v>904</v>
      </c>
      <c r="M18" s="28"/>
    </row>
    <row r="19" spans="1:13" ht="12.75">
      <c r="A19" s="20" t="s">
        <v>27</v>
      </c>
      <c r="B19" s="9">
        <v>357</v>
      </c>
      <c r="C19" s="9">
        <v>5</v>
      </c>
      <c r="D19" s="9">
        <v>0</v>
      </c>
      <c r="E19" s="9">
        <v>8</v>
      </c>
      <c r="F19" s="9">
        <v>23</v>
      </c>
      <c r="G19" s="9">
        <v>296</v>
      </c>
      <c r="H19" s="9">
        <v>11</v>
      </c>
      <c r="I19" s="9">
        <v>342</v>
      </c>
      <c r="J19" s="9">
        <v>52</v>
      </c>
      <c r="K19" s="9">
        <v>22</v>
      </c>
      <c r="L19" s="10">
        <f t="shared" si="0"/>
        <v>1116</v>
      </c>
      <c r="M19" s="28"/>
    </row>
    <row r="20" spans="1:13" ht="12.75">
      <c r="A20" s="20" t="s">
        <v>28</v>
      </c>
      <c r="B20" s="9">
        <v>246</v>
      </c>
      <c r="C20" s="9">
        <v>1</v>
      </c>
      <c r="D20" s="9">
        <v>0</v>
      </c>
      <c r="E20" s="9">
        <v>8</v>
      </c>
      <c r="F20" s="9">
        <v>21</v>
      </c>
      <c r="G20" s="9">
        <v>199</v>
      </c>
      <c r="H20" s="9">
        <v>8</v>
      </c>
      <c r="I20" s="9">
        <v>319</v>
      </c>
      <c r="J20" s="9">
        <v>55</v>
      </c>
      <c r="K20" s="9">
        <v>16</v>
      </c>
      <c r="L20" s="10">
        <f t="shared" si="0"/>
        <v>873</v>
      </c>
      <c r="M20" s="28"/>
    </row>
    <row r="21" spans="1:13" ht="12.75">
      <c r="A21" s="20" t="s">
        <v>29</v>
      </c>
      <c r="B21" s="9">
        <v>519</v>
      </c>
      <c r="C21" s="9">
        <v>3</v>
      </c>
      <c r="D21" s="9">
        <v>0</v>
      </c>
      <c r="E21" s="9">
        <v>4</v>
      </c>
      <c r="F21" s="9">
        <v>23</v>
      </c>
      <c r="G21" s="9">
        <v>51</v>
      </c>
      <c r="H21" s="9">
        <v>8</v>
      </c>
      <c r="I21" s="9">
        <v>54</v>
      </c>
      <c r="J21" s="9">
        <v>12</v>
      </c>
      <c r="K21" s="9">
        <v>34</v>
      </c>
      <c r="L21" s="10">
        <f t="shared" si="0"/>
        <v>708</v>
      </c>
      <c r="M21" s="28"/>
    </row>
    <row r="22" spans="1:13" ht="12.75">
      <c r="A22" s="20" t="s">
        <v>30</v>
      </c>
      <c r="B22" s="9">
        <v>1</v>
      </c>
      <c r="C22" s="9">
        <v>1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3</v>
      </c>
      <c r="M22" s="28"/>
    </row>
    <row r="23" spans="1:13" ht="12.75">
      <c r="A23" s="20" t="s">
        <v>31</v>
      </c>
      <c r="B23" s="9">
        <v>284</v>
      </c>
      <c r="C23" s="9">
        <v>2</v>
      </c>
      <c r="D23" s="9">
        <v>0</v>
      </c>
      <c r="E23" s="9">
        <v>6</v>
      </c>
      <c r="F23" s="9">
        <v>11</v>
      </c>
      <c r="G23" s="9">
        <v>223</v>
      </c>
      <c r="H23" s="9">
        <v>6</v>
      </c>
      <c r="I23" s="9">
        <v>135</v>
      </c>
      <c r="J23" s="9">
        <v>19</v>
      </c>
      <c r="K23" s="9">
        <v>9</v>
      </c>
      <c r="L23" s="10">
        <f t="shared" si="0"/>
        <v>695</v>
      </c>
      <c r="M23" s="28"/>
    </row>
    <row r="24" spans="1:13" ht="12.75">
      <c r="A24" s="20" t="s">
        <v>32</v>
      </c>
      <c r="B24" s="9">
        <v>129</v>
      </c>
      <c r="C24" s="9">
        <v>10</v>
      </c>
      <c r="D24" s="9">
        <v>0</v>
      </c>
      <c r="E24" s="9">
        <v>6</v>
      </c>
      <c r="F24" s="9">
        <v>13</v>
      </c>
      <c r="G24" s="9">
        <v>217</v>
      </c>
      <c r="H24" s="9">
        <v>7</v>
      </c>
      <c r="I24" s="9">
        <v>210</v>
      </c>
      <c r="J24" s="9">
        <v>45</v>
      </c>
      <c r="K24" s="9">
        <v>27</v>
      </c>
      <c r="L24" s="10">
        <f t="shared" si="0"/>
        <v>664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1067</v>
      </c>
      <c r="C26" s="9">
        <v>12</v>
      </c>
      <c r="D26" s="9">
        <v>0</v>
      </c>
      <c r="E26" s="9">
        <v>14</v>
      </c>
      <c r="F26" s="9">
        <v>38</v>
      </c>
      <c r="G26" s="9">
        <v>485</v>
      </c>
      <c r="H26" s="9">
        <v>43</v>
      </c>
      <c r="I26" s="9">
        <v>426</v>
      </c>
      <c r="J26" s="9">
        <v>61</v>
      </c>
      <c r="K26" s="9">
        <v>184</v>
      </c>
      <c r="L26" s="10">
        <f t="shared" si="0"/>
        <v>2330</v>
      </c>
      <c r="M26" s="28"/>
    </row>
    <row r="27" spans="1:13" ht="12.75">
      <c r="A27" s="20" t="s">
        <v>35</v>
      </c>
      <c r="B27" s="9">
        <v>561</v>
      </c>
      <c r="C27" s="9">
        <v>0</v>
      </c>
      <c r="D27" s="9">
        <v>0</v>
      </c>
      <c r="E27" s="9">
        <v>12</v>
      </c>
      <c r="F27" s="9">
        <v>30</v>
      </c>
      <c r="G27" s="9">
        <v>343</v>
      </c>
      <c r="H27" s="9">
        <v>12</v>
      </c>
      <c r="I27" s="9">
        <v>178</v>
      </c>
      <c r="J27" s="9">
        <v>51</v>
      </c>
      <c r="K27" s="9">
        <v>47</v>
      </c>
      <c r="L27" s="10">
        <f t="shared" si="0"/>
        <v>1234</v>
      </c>
      <c r="M27" s="28"/>
    </row>
    <row r="28" spans="1:12" ht="12.75">
      <c r="A28" s="44" t="s">
        <v>36</v>
      </c>
      <c r="B28" s="9">
        <v>301</v>
      </c>
      <c r="C28" s="9">
        <v>0</v>
      </c>
      <c r="D28" s="9">
        <v>0</v>
      </c>
      <c r="E28" s="9">
        <v>4</v>
      </c>
      <c r="F28" s="9">
        <v>18</v>
      </c>
      <c r="G28" s="9">
        <v>93</v>
      </c>
      <c r="H28" s="9">
        <v>6</v>
      </c>
      <c r="I28" s="9">
        <v>53</v>
      </c>
      <c r="J28" s="9">
        <v>7</v>
      </c>
      <c r="K28" s="9">
        <v>27</v>
      </c>
      <c r="L28" s="10">
        <f t="shared" si="0"/>
        <v>509</v>
      </c>
    </row>
    <row r="29" spans="1:12" ht="12.75">
      <c r="A29" s="20" t="s">
        <v>37</v>
      </c>
      <c r="B29" s="9">
        <v>882</v>
      </c>
      <c r="C29" s="9">
        <v>0</v>
      </c>
      <c r="D29" s="9">
        <v>0</v>
      </c>
      <c r="E29" s="9">
        <v>2</v>
      </c>
      <c r="F29" s="9">
        <v>28</v>
      </c>
      <c r="G29" s="9">
        <v>107</v>
      </c>
      <c r="H29" s="9">
        <v>13</v>
      </c>
      <c r="I29" s="9">
        <v>58</v>
      </c>
      <c r="J29" s="9">
        <v>7</v>
      </c>
      <c r="K29" s="9">
        <v>57</v>
      </c>
      <c r="L29" s="10">
        <f t="shared" si="0"/>
        <v>1154</v>
      </c>
    </row>
    <row r="30" spans="1:12" ht="12.75">
      <c r="A30" s="20" t="s">
        <v>38</v>
      </c>
      <c r="B30" s="9">
        <v>319</v>
      </c>
      <c r="C30" s="9">
        <v>3</v>
      </c>
      <c r="D30" s="9">
        <v>0</v>
      </c>
      <c r="E30" s="9">
        <v>10</v>
      </c>
      <c r="F30" s="9">
        <v>22</v>
      </c>
      <c r="G30" s="9">
        <v>255</v>
      </c>
      <c r="H30" s="9">
        <v>9</v>
      </c>
      <c r="I30" s="9">
        <v>156</v>
      </c>
      <c r="J30" s="9">
        <v>28</v>
      </c>
      <c r="K30" s="9">
        <v>18</v>
      </c>
      <c r="L30" s="10">
        <f t="shared" si="0"/>
        <v>820</v>
      </c>
    </row>
    <row r="31" spans="1:12" ht="12.75">
      <c r="A31" s="20" t="s">
        <v>39</v>
      </c>
      <c r="B31" s="9">
        <v>196</v>
      </c>
      <c r="C31" s="9">
        <v>0</v>
      </c>
      <c r="D31" s="9">
        <v>0</v>
      </c>
      <c r="E31" s="9">
        <v>7</v>
      </c>
      <c r="F31" s="9">
        <v>12</v>
      </c>
      <c r="G31" s="9">
        <v>308</v>
      </c>
      <c r="H31" s="9">
        <v>9</v>
      </c>
      <c r="I31" s="9">
        <v>205</v>
      </c>
      <c r="J31" s="9">
        <v>42</v>
      </c>
      <c r="K31" s="9">
        <v>16</v>
      </c>
      <c r="L31" s="10">
        <f t="shared" si="0"/>
        <v>795</v>
      </c>
    </row>
    <row r="32" spans="1:12" ht="12.75">
      <c r="A32" s="20" t="s">
        <v>40</v>
      </c>
      <c r="B32" s="9">
        <v>302</v>
      </c>
      <c r="C32" s="9">
        <v>0</v>
      </c>
      <c r="D32" s="9">
        <v>0</v>
      </c>
      <c r="E32" s="9">
        <v>15</v>
      </c>
      <c r="F32" s="9">
        <v>25</v>
      </c>
      <c r="G32" s="9">
        <v>277</v>
      </c>
      <c r="H32" s="9">
        <v>14</v>
      </c>
      <c r="I32" s="9">
        <v>228</v>
      </c>
      <c r="J32" s="9">
        <v>51</v>
      </c>
      <c r="K32" s="9">
        <v>21</v>
      </c>
      <c r="L32" s="10">
        <f t="shared" si="0"/>
        <v>933</v>
      </c>
    </row>
    <row r="33" spans="1:12" ht="12.75">
      <c r="A33" s="20" t="s">
        <v>41</v>
      </c>
      <c r="B33" s="9">
        <v>414</v>
      </c>
      <c r="C33" s="9">
        <v>2</v>
      </c>
      <c r="D33" s="9">
        <v>0</v>
      </c>
      <c r="E33" s="9">
        <v>5</v>
      </c>
      <c r="F33" s="9">
        <v>17</v>
      </c>
      <c r="G33" s="9">
        <v>272</v>
      </c>
      <c r="H33" s="9">
        <v>17</v>
      </c>
      <c r="I33" s="9">
        <v>284</v>
      </c>
      <c r="J33" s="9">
        <v>36</v>
      </c>
      <c r="K33" s="9">
        <v>47</v>
      </c>
      <c r="L33" s="10">
        <f t="shared" si="0"/>
        <v>1094</v>
      </c>
    </row>
    <row r="34" spans="1:12" ht="12.75">
      <c r="A34" s="20" t="s">
        <v>42</v>
      </c>
      <c r="B34" s="9">
        <v>293</v>
      </c>
      <c r="C34" s="9">
        <v>0</v>
      </c>
      <c r="D34" s="9">
        <v>0</v>
      </c>
      <c r="E34" s="9">
        <v>4</v>
      </c>
      <c r="F34" s="9">
        <v>21</v>
      </c>
      <c r="G34" s="9">
        <v>249</v>
      </c>
      <c r="H34" s="9">
        <v>7</v>
      </c>
      <c r="I34" s="9">
        <v>200</v>
      </c>
      <c r="J34" s="9">
        <v>55</v>
      </c>
      <c r="K34" s="9">
        <v>30</v>
      </c>
      <c r="L34" s="10">
        <f t="shared" si="0"/>
        <v>859</v>
      </c>
    </row>
    <row r="35" spans="1:12" ht="12.75">
      <c r="A35" s="20" t="s">
        <v>43</v>
      </c>
      <c r="B35" s="9">
        <v>418</v>
      </c>
      <c r="C35" s="9">
        <v>1</v>
      </c>
      <c r="D35" s="9">
        <v>0</v>
      </c>
      <c r="E35" s="9">
        <v>8</v>
      </c>
      <c r="F35" s="9">
        <v>48</v>
      </c>
      <c r="G35" s="9">
        <v>39</v>
      </c>
      <c r="H35" s="9">
        <v>10</v>
      </c>
      <c r="I35" s="9">
        <v>83</v>
      </c>
      <c r="J35" s="9">
        <v>20</v>
      </c>
      <c r="K35" s="9">
        <v>39</v>
      </c>
      <c r="L35" s="10">
        <f t="shared" si="0"/>
        <v>666</v>
      </c>
    </row>
    <row r="36" spans="1:12" ht="12.75">
      <c r="A36" s="20" t="s">
        <v>44</v>
      </c>
      <c r="B36" s="9">
        <v>285</v>
      </c>
      <c r="C36" s="9">
        <v>0</v>
      </c>
      <c r="D36" s="9">
        <v>0</v>
      </c>
      <c r="E36" s="9">
        <v>2</v>
      </c>
      <c r="F36" s="9">
        <v>32</v>
      </c>
      <c r="G36" s="9">
        <v>207</v>
      </c>
      <c r="H36" s="9">
        <v>9</v>
      </c>
      <c r="I36" s="9">
        <v>107</v>
      </c>
      <c r="J36" s="9">
        <v>32</v>
      </c>
      <c r="K36" s="9">
        <v>25</v>
      </c>
      <c r="L36" s="10">
        <f t="shared" si="0"/>
        <v>699</v>
      </c>
    </row>
    <row r="37" spans="1:12" ht="12.75">
      <c r="A37" s="20" t="s">
        <v>45</v>
      </c>
      <c r="B37" s="9">
        <v>183</v>
      </c>
      <c r="C37" s="9">
        <v>1</v>
      </c>
      <c r="D37" s="9">
        <v>0</v>
      </c>
      <c r="E37" s="9">
        <v>11</v>
      </c>
      <c r="F37" s="9">
        <v>20</v>
      </c>
      <c r="G37" s="9">
        <v>317</v>
      </c>
      <c r="H37" s="9">
        <v>5</v>
      </c>
      <c r="I37" s="9">
        <v>253</v>
      </c>
      <c r="J37" s="9">
        <v>38</v>
      </c>
      <c r="K37" s="9">
        <v>17</v>
      </c>
      <c r="L37" s="10">
        <f t="shared" si="0"/>
        <v>845</v>
      </c>
    </row>
    <row r="38" spans="1:12" ht="12.75">
      <c r="A38" s="20" t="s">
        <v>46</v>
      </c>
      <c r="B38" s="9">
        <v>182</v>
      </c>
      <c r="C38" s="9">
        <v>2</v>
      </c>
      <c r="D38" s="9">
        <v>0</v>
      </c>
      <c r="E38" s="9">
        <v>9</v>
      </c>
      <c r="F38" s="9">
        <v>26</v>
      </c>
      <c r="G38" s="9">
        <v>269</v>
      </c>
      <c r="H38" s="9">
        <v>9</v>
      </c>
      <c r="I38" s="9">
        <v>211</v>
      </c>
      <c r="J38" s="9">
        <v>53</v>
      </c>
      <c r="K38" s="9">
        <v>14</v>
      </c>
      <c r="L38" s="10">
        <f t="shared" si="0"/>
        <v>775</v>
      </c>
    </row>
    <row r="39" spans="1:12" ht="12.75">
      <c r="A39" s="20" t="s">
        <v>47</v>
      </c>
      <c r="B39" s="9">
        <v>238</v>
      </c>
      <c r="C39" s="9">
        <v>1</v>
      </c>
      <c r="D39" s="9">
        <v>0</v>
      </c>
      <c r="E39" s="9">
        <v>2</v>
      </c>
      <c r="F39" s="9">
        <v>21</v>
      </c>
      <c r="G39" s="9">
        <v>279</v>
      </c>
      <c r="H39" s="9">
        <v>15</v>
      </c>
      <c r="I39" s="9">
        <v>179</v>
      </c>
      <c r="J39" s="9">
        <v>57</v>
      </c>
      <c r="K39" s="9">
        <v>15</v>
      </c>
      <c r="L39" s="10">
        <f t="shared" si="0"/>
        <v>807</v>
      </c>
    </row>
    <row r="40" spans="1:12" ht="12.75">
      <c r="A40" s="20" t="s">
        <v>48</v>
      </c>
      <c r="B40" s="9">
        <v>349</v>
      </c>
      <c r="C40" s="9">
        <v>1</v>
      </c>
      <c r="D40" s="9">
        <v>0</v>
      </c>
      <c r="E40" s="9">
        <v>9</v>
      </c>
      <c r="F40" s="9">
        <v>24</v>
      </c>
      <c r="G40" s="9">
        <v>217</v>
      </c>
      <c r="H40" s="9">
        <v>11</v>
      </c>
      <c r="I40" s="9">
        <v>225</v>
      </c>
      <c r="J40" s="9">
        <v>33</v>
      </c>
      <c r="K40" s="9">
        <v>23</v>
      </c>
      <c r="L40" s="10">
        <f t="shared" si="0"/>
        <v>892</v>
      </c>
    </row>
    <row r="41" spans="1:12" ht="12.75">
      <c r="A41" s="20" t="s">
        <v>49</v>
      </c>
      <c r="B41" s="9">
        <v>255</v>
      </c>
      <c r="C41" s="9">
        <v>2</v>
      </c>
      <c r="D41" s="9">
        <v>0</v>
      </c>
      <c r="E41" s="9">
        <v>10</v>
      </c>
      <c r="F41" s="9">
        <v>26</v>
      </c>
      <c r="G41" s="9">
        <v>191</v>
      </c>
      <c r="H41" s="9">
        <v>7</v>
      </c>
      <c r="I41" s="9">
        <v>188</v>
      </c>
      <c r="J41" s="9">
        <v>44</v>
      </c>
      <c r="K41" s="9">
        <v>46</v>
      </c>
      <c r="L41" s="10">
        <f t="shared" si="0"/>
        <v>769</v>
      </c>
    </row>
    <row r="42" spans="1:12" ht="12.75">
      <c r="A42" s="20" t="s">
        <v>50</v>
      </c>
      <c r="B42" s="9">
        <v>313</v>
      </c>
      <c r="C42" s="9">
        <v>0</v>
      </c>
      <c r="D42" s="9">
        <v>0</v>
      </c>
      <c r="E42" s="9">
        <v>2</v>
      </c>
      <c r="F42" s="9">
        <v>20</v>
      </c>
      <c r="G42" s="9">
        <v>56</v>
      </c>
      <c r="H42" s="9">
        <v>11</v>
      </c>
      <c r="I42" s="9">
        <v>61</v>
      </c>
      <c r="J42" s="9">
        <v>14</v>
      </c>
      <c r="K42" s="9">
        <v>36</v>
      </c>
      <c r="L42" s="10">
        <f t="shared" si="0"/>
        <v>513</v>
      </c>
    </row>
    <row r="43" spans="1:12" ht="12.75">
      <c r="A43" s="20" t="s">
        <v>51</v>
      </c>
      <c r="B43" s="9">
        <v>245</v>
      </c>
      <c r="C43" s="9">
        <v>3</v>
      </c>
      <c r="D43" s="9">
        <v>0</v>
      </c>
      <c r="E43" s="9">
        <v>10</v>
      </c>
      <c r="F43" s="9">
        <v>31</v>
      </c>
      <c r="G43" s="9">
        <v>170</v>
      </c>
      <c r="H43" s="9">
        <v>10</v>
      </c>
      <c r="I43" s="9">
        <v>125</v>
      </c>
      <c r="J43" s="9">
        <v>29</v>
      </c>
      <c r="K43" s="9">
        <v>8</v>
      </c>
      <c r="L43" s="10">
        <f t="shared" si="0"/>
        <v>631</v>
      </c>
    </row>
    <row r="44" spans="1:12" ht="12.75">
      <c r="A44" s="20" t="s">
        <v>52</v>
      </c>
      <c r="B44" s="9">
        <v>243</v>
      </c>
      <c r="C44" s="9">
        <v>1</v>
      </c>
      <c r="D44" s="9">
        <v>0</v>
      </c>
      <c r="E44" s="9">
        <v>4</v>
      </c>
      <c r="F44" s="9">
        <v>19</v>
      </c>
      <c r="G44" s="9">
        <v>168</v>
      </c>
      <c r="H44" s="9">
        <v>9</v>
      </c>
      <c r="I44" s="9">
        <v>274</v>
      </c>
      <c r="J44" s="9">
        <v>33</v>
      </c>
      <c r="K44" s="9">
        <v>32</v>
      </c>
      <c r="L44" s="10">
        <f t="shared" si="0"/>
        <v>783</v>
      </c>
    </row>
    <row r="45" spans="1:12" ht="13.5" thickBot="1">
      <c r="A45" s="20" t="s">
        <v>53</v>
      </c>
      <c r="B45" s="9">
        <v>882</v>
      </c>
      <c r="C45" s="9">
        <v>0</v>
      </c>
      <c r="D45" s="9">
        <v>0</v>
      </c>
      <c r="E45" s="9">
        <v>14</v>
      </c>
      <c r="F45" s="9">
        <v>46</v>
      </c>
      <c r="G45" s="9">
        <v>227</v>
      </c>
      <c r="H45" s="9">
        <v>18</v>
      </c>
      <c r="I45" s="9">
        <v>455</v>
      </c>
      <c r="J45" s="9">
        <v>28</v>
      </c>
      <c r="K45" s="9">
        <v>70</v>
      </c>
      <c r="L45" s="10">
        <f t="shared" si="0"/>
        <v>1740</v>
      </c>
    </row>
    <row r="46" spans="1:12" ht="12.75">
      <c r="A46" s="21" t="s">
        <v>19</v>
      </c>
      <c r="B46" s="11">
        <f aca="true" t="shared" si="1" ref="B46:L46">SUM(B15:B45)</f>
        <v>10406</v>
      </c>
      <c r="C46" s="11">
        <f t="shared" si="1"/>
        <v>53</v>
      </c>
      <c r="D46" s="11">
        <f t="shared" si="1"/>
        <v>0</v>
      </c>
      <c r="E46" s="11">
        <f t="shared" si="1"/>
        <v>214</v>
      </c>
      <c r="F46" s="11">
        <f t="shared" si="1"/>
        <v>696</v>
      </c>
      <c r="G46" s="11">
        <f t="shared" si="1"/>
        <v>6551</v>
      </c>
      <c r="H46" s="11">
        <f t="shared" si="1"/>
        <v>323</v>
      </c>
      <c r="I46" s="11">
        <f t="shared" si="1"/>
        <v>6226</v>
      </c>
      <c r="J46" s="11">
        <f t="shared" si="1"/>
        <v>1073</v>
      </c>
      <c r="K46" s="11">
        <f t="shared" si="1"/>
        <v>912</v>
      </c>
      <c r="L46" s="12">
        <f t="shared" si="1"/>
        <v>26454</v>
      </c>
    </row>
    <row r="47" spans="1:12" ht="13.5" thickBot="1">
      <c r="A47" s="22" t="s">
        <v>54</v>
      </c>
      <c r="B47" s="13">
        <f aca="true" t="shared" si="2" ref="B47:L47">(B46/$M13)</f>
        <v>335.6774193548387</v>
      </c>
      <c r="C47" s="13">
        <f t="shared" si="2"/>
        <v>1.7096774193548387</v>
      </c>
      <c r="D47" s="13">
        <f t="shared" si="2"/>
        <v>0</v>
      </c>
      <c r="E47" s="13">
        <f t="shared" si="2"/>
        <v>6.903225806451613</v>
      </c>
      <c r="F47" s="13">
        <f t="shared" si="2"/>
        <v>22.451612903225808</v>
      </c>
      <c r="G47" s="13">
        <f t="shared" si="2"/>
        <v>211.32258064516128</v>
      </c>
      <c r="H47" s="13">
        <f t="shared" si="2"/>
        <v>10.419354838709678</v>
      </c>
      <c r="I47" s="13">
        <f t="shared" si="2"/>
        <v>200.83870967741936</v>
      </c>
      <c r="J47" s="13">
        <f t="shared" si="2"/>
        <v>34.61290322580645</v>
      </c>
      <c r="K47" s="13">
        <f t="shared" si="2"/>
        <v>29.419354838709676</v>
      </c>
      <c r="L47" s="14">
        <f t="shared" si="2"/>
        <v>853.3548387096774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B9" sqref="B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996</v>
      </c>
      <c r="C15" s="9">
        <v>7</v>
      </c>
      <c r="D15" s="9">
        <v>0</v>
      </c>
      <c r="E15" s="9">
        <v>76</v>
      </c>
      <c r="F15" s="9">
        <v>10</v>
      </c>
      <c r="G15" s="9">
        <v>1</v>
      </c>
      <c r="H15" s="9">
        <v>57</v>
      </c>
      <c r="I15" s="9">
        <v>7</v>
      </c>
      <c r="J15" s="9">
        <v>0</v>
      </c>
      <c r="K15" s="9">
        <v>4</v>
      </c>
      <c r="L15" s="10">
        <f>SUM(B15:K15)</f>
        <v>1158</v>
      </c>
    </row>
    <row r="16" spans="1:12" ht="12.75">
      <c r="A16" s="20" t="s">
        <v>24</v>
      </c>
      <c r="B16" s="9">
        <v>1536</v>
      </c>
      <c r="C16" s="9">
        <v>2</v>
      </c>
      <c r="D16" s="9">
        <v>2</v>
      </c>
      <c r="E16" s="9">
        <v>174</v>
      </c>
      <c r="F16" s="9">
        <v>40</v>
      </c>
      <c r="G16" s="9">
        <v>3</v>
      </c>
      <c r="H16" s="9">
        <v>88</v>
      </c>
      <c r="I16" s="9">
        <v>20</v>
      </c>
      <c r="J16" s="9">
        <v>0</v>
      </c>
      <c r="K16" s="9">
        <v>9</v>
      </c>
      <c r="L16" s="10">
        <f>SUM(B16:K16)</f>
        <v>1874</v>
      </c>
    </row>
    <row r="17" spans="1:12" ht="12.75">
      <c r="A17" s="20" t="s">
        <v>25</v>
      </c>
      <c r="B17" s="9">
        <v>1647</v>
      </c>
      <c r="C17" s="9">
        <v>10</v>
      </c>
      <c r="D17" s="9">
        <v>0</v>
      </c>
      <c r="E17" s="9">
        <v>171</v>
      </c>
      <c r="F17" s="9">
        <v>39</v>
      </c>
      <c r="G17" s="9">
        <v>6</v>
      </c>
      <c r="H17" s="9">
        <v>76</v>
      </c>
      <c r="I17" s="9">
        <v>8</v>
      </c>
      <c r="J17" s="9">
        <v>2</v>
      </c>
      <c r="K17" s="9">
        <v>9</v>
      </c>
      <c r="L17" s="10">
        <f aca="true" t="shared" si="0" ref="L17:L45">SUM(B17:K17)</f>
        <v>1968</v>
      </c>
    </row>
    <row r="18" spans="1:12" ht="12.75">
      <c r="A18" s="20" t="s">
        <v>26</v>
      </c>
      <c r="B18" s="9">
        <v>1637</v>
      </c>
      <c r="C18" s="9">
        <v>4</v>
      </c>
      <c r="D18" s="9">
        <v>0</v>
      </c>
      <c r="E18" s="9">
        <v>208</v>
      </c>
      <c r="F18" s="9">
        <v>26</v>
      </c>
      <c r="G18" s="9">
        <v>3</v>
      </c>
      <c r="H18" s="9">
        <v>75</v>
      </c>
      <c r="I18" s="9">
        <v>12</v>
      </c>
      <c r="J18" s="9">
        <v>3</v>
      </c>
      <c r="K18" s="9">
        <v>6</v>
      </c>
      <c r="L18" s="10">
        <f t="shared" si="0"/>
        <v>1974</v>
      </c>
    </row>
    <row r="19" spans="1:12" ht="12.75">
      <c r="A19" s="20" t="s">
        <v>27</v>
      </c>
      <c r="B19" s="9">
        <v>2076</v>
      </c>
      <c r="C19" s="9">
        <v>5</v>
      </c>
      <c r="D19" s="9">
        <v>0</v>
      </c>
      <c r="E19" s="9">
        <v>175</v>
      </c>
      <c r="F19" s="9">
        <v>31</v>
      </c>
      <c r="G19" s="9">
        <v>4</v>
      </c>
      <c r="H19" s="9">
        <v>83</v>
      </c>
      <c r="I19" s="9">
        <v>12</v>
      </c>
      <c r="J19" s="9">
        <v>3</v>
      </c>
      <c r="K19" s="9">
        <v>7</v>
      </c>
      <c r="L19" s="10">
        <f t="shared" si="0"/>
        <v>2396</v>
      </c>
    </row>
    <row r="20" spans="1:12" ht="12.75">
      <c r="A20" s="20" t="s">
        <v>28</v>
      </c>
      <c r="B20" s="9">
        <v>2636</v>
      </c>
      <c r="C20" s="9">
        <v>7</v>
      </c>
      <c r="D20" s="9">
        <v>2</v>
      </c>
      <c r="E20" s="9">
        <v>95</v>
      </c>
      <c r="F20" s="9">
        <v>17</v>
      </c>
      <c r="G20" s="9">
        <v>1</v>
      </c>
      <c r="H20" s="9">
        <v>79</v>
      </c>
      <c r="I20" s="9">
        <v>7</v>
      </c>
      <c r="J20" s="9">
        <v>0</v>
      </c>
      <c r="K20" s="9">
        <v>13</v>
      </c>
      <c r="L20" s="10">
        <f t="shared" si="0"/>
        <v>2857</v>
      </c>
    </row>
    <row r="21" spans="1:12" ht="12.75">
      <c r="A21" s="20" t="s">
        <v>29</v>
      </c>
      <c r="B21" s="9">
        <v>2555</v>
      </c>
      <c r="C21" s="9">
        <v>10</v>
      </c>
      <c r="D21" s="9">
        <v>0</v>
      </c>
      <c r="E21" s="9">
        <v>31</v>
      </c>
      <c r="F21" s="9">
        <v>2</v>
      </c>
      <c r="G21" s="9">
        <v>0</v>
      </c>
      <c r="H21" s="9">
        <v>65</v>
      </c>
      <c r="I21" s="9">
        <v>1</v>
      </c>
      <c r="J21" s="9">
        <v>1</v>
      </c>
      <c r="K21" s="9">
        <v>7</v>
      </c>
      <c r="L21" s="10">
        <f t="shared" si="0"/>
        <v>2672</v>
      </c>
    </row>
    <row r="22" spans="1:12" ht="12.75">
      <c r="A22" s="20" t="s">
        <v>30</v>
      </c>
      <c r="B22" s="9">
        <v>1542</v>
      </c>
      <c r="C22" s="9">
        <v>4</v>
      </c>
      <c r="D22" s="9">
        <v>0</v>
      </c>
      <c r="E22" s="9">
        <v>143</v>
      </c>
      <c r="F22" s="9">
        <v>26</v>
      </c>
      <c r="G22" s="9">
        <v>2</v>
      </c>
      <c r="H22" s="9">
        <v>92</v>
      </c>
      <c r="I22" s="9">
        <v>13</v>
      </c>
      <c r="J22" s="9">
        <v>2</v>
      </c>
      <c r="K22" s="9">
        <v>3</v>
      </c>
      <c r="L22" s="10">
        <f t="shared" si="0"/>
        <v>1827</v>
      </c>
    </row>
    <row r="23" spans="1:12" ht="12.75">
      <c r="A23" s="20" t="s">
        <v>31</v>
      </c>
      <c r="B23" s="9">
        <v>1470</v>
      </c>
      <c r="C23" s="9">
        <v>5</v>
      </c>
      <c r="D23" s="9">
        <v>0</v>
      </c>
      <c r="E23" s="9">
        <v>158</v>
      </c>
      <c r="F23" s="9">
        <v>20</v>
      </c>
      <c r="G23" s="9">
        <v>3</v>
      </c>
      <c r="H23" s="9">
        <v>106</v>
      </c>
      <c r="I23" s="9">
        <v>15</v>
      </c>
      <c r="J23" s="9">
        <v>1</v>
      </c>
      <c r="K23" s="9">
        <v>5</v>
      </c>
      <c r="L23" s="10">
        <f t="shared" si="0"/>
        <v>1783</v>
      </c>
    </row>
    <row r="24" spans="1:12" ht="12.75">
      <c r="A24" s="20" t="s">
        <v>32</v>
      </c>
      <c r="B24" s="9">
        <v>1702</v>
      </c>
      <c r="C24" s="9">
        <v>5</v>
      </c>
      <c r="D24" s="9">
        <v>0</v>
      </c>
      <c r="E24" s="9">
        <v>186</v>
      </c>
      <c r="F24" s="9">
        <v>34</v>
      </c>
      <c r="G24" s="9">
        <v>5</v>
      </c>
      <c r="H24" s="9">
        <v>89</v>
      </c>
      <c r="I24" s="9">
        <v>13</v>
      </c>
      <c r="J24" s="9">
        <v>1</v>
      </c>
      <c r="K24" s="9">
        <v>6</v>
      </c>
      <c r="L24" s="10">
        <f t="shared" si="0"/>
        <v>2041</v>
      </c>
    </row>
    <row r="25" spans="1:12" ht="12.75">
      <c r="A25" s="20" t="s">
        <v>33</v>
      </c>
      <c r="B25" s="9">
        <v>1613</v>
      </c>
      <c r="C25" s="9">
        <v>11</v>
      </c>
      <c r="D25" s="9">
        <v>3</v>
      </c>
      <c r="E25" s="9">
        <v>187</v>
      </c>
      <c r="F25" s="9">
        <v>33</v>
      </c>
      <c r="G25" s="9">
        <v>2</v>
      </c>
      <c r="H25" s="9">
        <v>80</v>
      </c>
      <c r="I25" s="9">
        <v>9</v>
      </c>
      <c r="J25" s="9">
        <v>1</v>
      </c>
      <c r="K25" s="9">
        <v>8</v>
      </c>
      <c r="L25" s="10">
        <f t="shared" si="0"/>
        <v>1947</v>
      </c>
    </row>
    <row r="26" spans="1:12" ht="12.75">
      <c r="A26" s="20" t="s">
        <v>34</v>
      </c>
      <c r="B26" s="9">
        <v>2276</v>
      </c>
      <c r="C26" s="9">
        <v>8</v>
      </c>
      <c r="D26" s="9">
        <v>2</v>
      </c>
      <c r="E26" s="9">
        <v>203</v>
      </c>
      <c r="F26" s="9">
        <v>45</v>
      </c>
      <c r="G26" s="9">
        <v>1</v>
      </c>
      <c r="H26" s="9">
        <v>88</v>
      </c>
      <c r="I26" s="9">
        <v>19</v>
      </c>
      <c r="J26" s="9">
        <v>4</v>
      </c>
      <c r="K26" s="9">
        <v>7</v>
      </c>
      <c r="L26" s="10">
        <f t="shared" si="0"/>
        <v>2653</v>
      </c>
    </row>
    <row r="27" spans="1:12" ht="12.75">
      <c r="A27" s="20" t="s">
        <v>35</v>
      </c>
      <c r="B27" s="9">
        <v>3481</v>
      </c>
      <c r="C27" s="9">
        <v>6</v>
      </c>
      <c r="D27" s="9">
        <v>0</v>
      </c>
      <c r="E27" s="9">
        <v>96</v>
      </c>
      <c r="F27" s="9">
        <v>43</v>
      </c>
      <c r="G27" s="9">
        <v>1</v>
      </c>
      <c r="H27" s="9">
        <v>90</v>
      </c>
      <c r="I27" s="9">
        <v>7</v>
      </c>
      <c r="J27" s="9">
        <v>0</v>
      </c>
      <c r="K27" s="9">
        <v>44</v>
      </c>
      <c r="L27" s="10">
        <f t="shared" si="0"/>
        <v>3768</v>
      </c>
    </row>
    <row r="28" spans="1:12" ht="12.75">
      <c r="A28" s="20" t="s">
        <v>36</v>
      </c>
      <c r="B28" s="9">
        <v>4286</v>
      </c>
      <c r="C28" s="9">
        <v>8</v>
      </c>
      <c r="D28" s="9">
        <v>0</v>
      </c>
      <c r="E28" s="9">
        <v>31</v>
      </c>
      <c r="F28" s="9">
        <v>2</v>
      </c>
      <c r="G28" s="9">
        <v>0</v>
      </c>
      <c r="H28" s="9">
        <v>78</v>
      </c>
      <c r="I28" s="9">
        <v>0</v>
      </c>
      <c r="J28" s="9">
        <v>0</v>
      </c>
      <c r="K28" s="9">
        <v>29</v>
      </c>
      <c r="L28" s="10">
        <f t="shared" si="0"/>
        <v>4434</v>
      </c>
    </row>
    <row r="29" spans="1:12" ht="12.75">
      <c r="A29" s="20" t="s">
        <v>37</v>
      </c>
      <c r="B29" s="9">
        <v>3676</v>
      </c>
      <c r="C29" s="9">
        <v>11</v>
      </c>
      <c r="D29" s="9">
        <v>0</v>
      </c>
      <c r="E29" s="9">
        <v>49</v>
      </c>
      <c r="F29" s="9">
        <v>3</v>
      </c>
      <c r="G29" s="9">
        <v>0</v>
      </c>
      <c r="H29" s="9">
        <v>85</v>
      </c>
      <c r="I29" s="9">
        <v>1</v>
      </c>
      <c r="J29" s="9">
        <v>0</v>
      </c>
      <c r="K29" s="9">
        <v>27</v>
      </c>
      <c r="L29" s="10">
        <f t="shared" si="0"/>
        <v>3852</v>
      </c>
    </row>
    <row r="30" spans="1:12" ht="12.75">
      <c r="A30" s="20" t="s">
        <v>38</v>
      </c>
      <c r="B30" s="9">
        <v>1711</v>
      </c>
      <c r="C30" s="9">
        <v>2</v>
      </c>
      <c r="D30" s="9">
        <v>2</v>
      </c>
      <c r="E30" s="9">
        <v>154</v>
      </c>
      <c r="F30" s="9">
        <v>48</v>
      </c>
      <c r="G30" s="9">
        <v>1</v>
      </c>
      <c r="H30" s="9">
        <v>82</v>
      </c>
      <c r="I30" s="9">
        <v>7</v>
      </c>
      <c r="J30" s="9">
        <v>0</v>
      </c>
      <c r="K30" s="9">
        <v>0</v>
      </c>
      <c r="L30" s="10">
        <f t="shared" si="0"/>
        <v>2007</v>
      </c>
    </row>
    <row r="31" spans="1:12" ht="12.75">
      <c r="A31" s="20" t="s">
        <v>39</v>
      </c>
      <c r="B31" s="9">
        <v>1256</v>
      </c>
      <c r="C31" s="9">
        <v>0</v>
      </c>
      <c r="D31" s="9">
        <v>1</v>
      </c>
      <c r="E31" s="9">
        <v>170</v>
      </c>
      <c r="F31" s="9">
        <v>24</v>
      </c>
      <c r="G31" s="9">
        <v>6</v>
      </c>
      <c r="H31" s="9">
        <v>86</v>
      </c>
      <c r="I31" s="9">
        <v>15</v>
      </c>
      <c r="J31" s="9">
        <v>0</v>
      </c>
      <c r="K31" s="9">
        <v>0</v>
      </c>
      <c r="L31" s="10">
        <f t="shared" si="0"/>
        <v>1558</v>
      </c>
    </row>
    <row r="32" spans="1:12" ht="12.75">
      <c r="A32" s="20" t="s">
        <v>40</v>
      </c>
      <c r="B32" s="9">
        <v>1516</v>
      </c>
      <c r="C32" s="9">
        <v>6</v>
      </c>
      <c r="D32" s="9">
        <v>0</v>
      </c>
      <c r="E32" s="9">
        <v>182</v>
      </c>
      <c r="F32" s="9">
        <v>25</v>
      </c>
      <c r="G32" s="9">
        <v>4</v>
      </c>
      <c r="H32" s="9">
        <v>93</v>
      </c>
      <c r="I32" s="9">
        <v>10</v>
      </c>
      <c r="J32" s="9">
        <v>3</v>
      </c>
      <c r="K32" s="9">
        <v>7</v>
      </c>
      <c r="L32" s="10">
        <f t="shared" si="0"/>
        <v>1846</v>
      </c>
    </row>
    <row r="33" spans="1:12" ht="12.75">
      <c r="A33" s="20" t="s">
        <v>41</v>
      </c>
      <c r="B33" s="9">
        <v>2101</v>
      </c>
      <c r="C33" s="9">
        <v>6</v>
      </c>
      <c r="D33" s="9">
        <v>0</v>
      </c>
      <c r="E33" s="9">
        <v>208</v>
      </c>
      <c r="F33" s="9">
        <v>45</v>
      </c>
      <c r="G33" s="9">
        <v>4</v>
      </c>
      <c r="H33" s="9">
        <v>96</v>
      </c>
      <c r="I33" s="9">
        <v>32</v>
      </c>
      <c r="J33" s="9">
        <v>3</v>
      </c>
      <c r="K33" s="9">
        <v>6</v>
      </c>
      <c r="L33" s="10">
        <f t="shared" si="0"/>
        <v>2501</v>
      </c>
    </row>
    <row r="34" spans="1:12" ht="12.75">
      <c r="A34" s="20" t="s">
        <v>42</v>
      </c>
      <c r="B34" s="9">
        <v>2699</v>
      </c>
      <c r="C34" s="9">
        <v>5</v>
      </c>
      <c r="D34" s="9">
        <v>0</v>
      </c>
      <c r="E34" s="9">
        <v>92</v>
      </c>
      <c r="F34" s="9">
        <v>28</v>
      </c>
      <c r="G34" s="9">
        <v>3</v>
      </c>
      <c r="H34" s="9">
        <v>92</v>
      </c>
      <c r="I34" s="9">
        <v>13</v>
      </c>
      <c r="J34" s="9">
        <v>0</v>
      </c>
      <c r="K34" s="9">
        <v>14</v>
      </c>
      <c r="L34" s="10">
        <f t="shared" si="0"/>
        <v>2946</v>
      </c>
    </row>
    <row r="35" spans="1:12" ht="12.75">
      <c r="A35" s="20" t="s">
        <v>43</v>
      </c>
      <c r="B35" s="9">
        <v>2936</v>
      </c>
      <c r="C35" s="9">
        <v>7</v>
      </c>
      <c r="D35" s="9">
        <v>3</v>
      </c>
      <c r="E35" s="9">
        <v>24</v>
      </c>
      <c r="F35" s="9">
        <v>3</v>
      </c>
      <c r="G35" s="9">
        <v>0</v>
      </c>
      <c r="H35" s="9">
        <v>73</v>
      </c>
      <c r="I35" s="9">
        <v>0</v>
      </c>
      <c r="J35" s="9">
        <v>0</v>
      </c>
      <c r="K35" s="9">
        <v>25</v>
      </c>
      <c r="L35" s="10">
        <f t="shared" si="0"/>
        <v>3071</v>
      </c>
    </row>
    <row r="36" spans="1:12" ht="12.75">
      <c r="A36" s="20" t="s">
        <v>44</v>
      </c>
      <c r="B36" s="9">
        <v>1718</v>
      </c>
      <c r="C36" s="9">
        <v>5</v>
      </c>
      <c r="D36" s="9">
        <v>1</v>
      </c>
      <c r="E36" s="9">
        <v>171</v>
      </c>
      <c r="F36" s="9">
        <v>44</v>
      </c>
      <c r="G36" s="9">
        <v>2</v>
      </c>
      <c r="H36" s="9">
        <v>87</v>
      </c>
      <c r="I36" s="9">
        <v>22</v>
      </c>
      <c r="J36" s="9">
        <v>2</v>
      </c>
      <c r="K36" s="9">
        <v>6</v>
      </c>
      <c r="L36" s="10">
        <f t="shared" si="0"/>
        <v>2058</v>
      </c>
    </row>
    <row r="37" spans="1:12" ht="12.75">
      <c r="A37" s="20" t="s">
        <v>45</v>
      </c>
      <c r="B37" s="9">
        <v>1458</v>
      </c>
      <c r="C37" s="9">
        <v>4</v>
      </c>
      <c r="D37" s="9">
        <v>0</v>
      </c>
      <c r="E37" s="9">
        <v>193</v>
      </c>
      <c r="F37" s="9">
        <v>29</v>
      </c>
      <c r="G37" s="9">
        <v>1</v>
      </c>
      <c r="H37" s="9">
        <v>84</v>
      </c>
      <c r="I37" s="9">
        <v>18</v>
      </c>
      <c r="J37" s="9">
        <v>1</v>
      </c>
      <c r="K37" s="9">
        <v>1</v>
      </c>
      <c r="L37" s="10">
        <f t="shared" si="0"/>
        <v>1789</v>
      </c>
    </row>
    <row r="38" spans="1:12" ht="12.75">
      <c r="A38" s="20" t="s">
        <v>46</v>
      </c>
      <c r="B38" s="9">
        <v>1610</v>
      </c>
      <c r="C38" s="9">
        <v>6</v>
      </c>
      <c r="D38" s="9">
        <v>0</v>
      </c>
      <c r="E38" s="9">
        <v>176</v>
      </c>
      <c r="F38" s="9">
        <v>28</v>
      </c>
      <c r="G38" s="9">
        <v>3</v>
      </c>
      <c r="H38" s="9">
        <v>88</v>
      </c>
      <c r="I38" s="9">
        <v>9</v>
      </c>
      <c r="J38" s="9">
        <v>0</v>
      </c>
      <c r="K38" s="9">
        <v>5</v>
      </c>
      <c r="L38" s="10">
        <f t="shared" si="0"/>
        <v>1925</v>
      </c>
    </row>
    <row r="39" spans="1:12" ht="12.75">
      <c r="A39" s="20" t="s">
        <v>47</v>
      </c>
      <c r="B39" s="9">
        <v>1580</v>
      </c>
      <c r="C39" s="9">
        <v>8</v>
      </c>
      <c r="D39" s="9">
        <v>1</v>
      </c>
      <c r="E39" s="9">
        <v>217</v>
      </c>
      <c r="F39" s="9">
        <v>24</v>
      </c>
      <c r="G39" s="9">
        <v>8</v>
      </c>
      <c r="H39" s="9">
        <v>94</v>
      </c>
      <c r="I39" s="9">
        <v>20</v>
      </c>
      <c r="J39" s="9">
        <v>4</v>
      </c>
      <c r="K39" s="9">
        <v>3</v>
      </c>
      <c r="L39" s="10">
        <f t="shared" si="0"/>
        <v>1959</v>
      </c>
    </row>
    <row r="40" spans="1:12" ht="12.75">
      <c r="A40" s="20" t="s">
        <v>48</v>
      </c>
      <c r="B40" s="9">
        <v>2154</v>
      </c>
      <c r="C40" s="9">
        <v>5</v>
      </c>
      <c r="D40" s="9">
        <v>0</v>
      </c>
      <c r="E40" s="9">
        <v>232</v>
      </c>
      <c r="F40" s="9">
        <v>34</v>
      </c>
      <c r="G40" s="9">
        <v>5</v>
      </c>
      <c r="H40" s="9">
        <v>93</v>
      </c>
      <c r="I40" s="9">
        <v>22</v>
      </c>
      <c r="J40" s="9">
        <v>2</v>
      </c>
      <c r="K40" s="9">
        <v>5</v>
      </c>
      <c r="L40" s="10">
        <f t="shared" si="0"/>
        <v>2552</v>
      </c>
    </row>
    <row r="41" spans="1:12" ht="12.75">
      <c r="A41" s="20" t="s">
        <v>49</v>
      </c>
      <c r="B41" s="9">
        <v>2630</v>
      </c>
      <c r="C41" s="9">
        <v>9</v>
      </c>
      <c r="D41" s="9">
        <v>0</v>
      </c>
      <c r="E41" s="9">
        <v>119</v>
      </c>
      <c r="F41" s="9">
        <v>35</v>
      </c>
      <c r="G41" s="9">
        <v>0</v>
      </c>
      <c r="H41" s="9">
        <v>93</v>
      </c>
      <c r="I41" s="9">
        <v>9</v>
      </c>
      <c r="J41" s="9">
        <v>1</v>
      </c>
      <c r="K41" s="9">
        <v>27</v>
      </c>
      <c r="L41" s="10">
        <f t="shared" si="0"/>
        <v>2923</v>
      </c>
    </row>
    <row r="42" spans="1:12" ht="12.75">
      <c r="A42" s="20" t="s">
        <v>50</v>
      </c>
      <c r="B42" s="9">
        <v>2693</v>
      </c>
      <c r="C42" s="9">
        <v>7</v>
      </c>
      <c r="D42" s="9">
        <v>0</v>
      </c>
      <c r="E42" s="9">
        <v>25</v>
      </c>
      <c r="F42" s="9">
        <v>5</v>
      </c>
      <c r="G42" s="9">
        <v>0</v>
      </c>
      <c r="H42" s="9">
        <v>85</v>
      </c>
      <c r="I42" s="9">
        <v>2</v>
      </c>
      <c r="J42" s="9">
        <v>0</v>
      </c>
      <c r="K42" s="9">
        <v>10</v>
      </c>
      <c r="L42" s="10">
        <f t="shared" si="0"/>
        <v>2827</v>
      </c>
    </row>
    <row r="43" spans="1:12" ht="12.75">
      <c r="A43" s="20" t="s">
        <v>51</v>
      </c>
      <c r="B43" s="9">
        <v>1658</v>
      </c>
      <c r="C43" s="9">
        <v>5</v>
      </c>
      <c r="D43" s="9">
        <v>1</v>
      </c>
      <c r="E43" s="9">
        <v>147</v>
      </c>
      <c r="F43" s="9">
        <v>36</v>
      </c>
      <c r="G43" s="9">
        <v>3</v>
      </c>
      <c r="H43" s="9">
        <v>87</v>
      </c>
      <c r="I43" s="9">
        <v>11</v>
      </c>
      <c r="J43" s="9">
        <v>3</v>
      </c>
      <c r="K43" s="9">
        <v>1</v>
      </c>
      <c r="L43" s="10">
        <f t="shared" si="0"/>
        <v>1952</v>
      </c>
    </row>
    <row r="44" spans="1:12" ht="12.75">
      <c r="A44" s="20" t="s">
        <v>52</v>
      </c>
      <c r="B44" s="9">
        <v>1568</v>
      </c>
      <c r="C44" s="9">
        <v>7</v>
      </c>
      <c r="D44" s="9">
        <v>2</v>
      </c>
      <c r="E44" s="9">
        <v>219</v>
      </c>
      <c r="F44" s="9">
        <v>29</v>
      </c>
      <c r="G44" s="9">
        <v>2</v>
      </c>
      <c r="H44" s="9">
        <v>89</v>
      </c>
      <c r="I44" s="9">
        <v>11</v>
      </c>
      <c r="J44" s="9">
        <v>1</v>
      </c>
      <c r="K44" s="9">
        <v>7</v>
      </c>
      <c r="L44" s="10">
        <f t="shared" si="0"/>
        <v>1935</v>
      </c>
    </row>
    <row r="45" spans="1:12" ht="13.5" thickBot="1">
      <c r="A45" s="20" t="s">
        <v>53</v>
      </c>
      <c r="B45" s="9">
        <v>2364</v>
      </c>
      <c r="C45" s="9">
        <v>9</v>
      </c>
      <c r="D45" s="9">
        <v>0</v>
      </c>
      <c r="E45" s="9">
        <v>238</v>
      </c>
      <c r="F45" s="9">
        <v>32</v>
      </c>
      <c r="G45" s="9">
        <v>8</v>
      </c>
      <c r="H45" s="9">
        <v>93</v>
      </c>
      <c r="I45" s="9">
        <v>13</v>
      </c>
      <c r="J45" s="9">
        <v>0</v>
      </c>
      <c r="K45" s="9">
        <v>5</v>
      </c>
      <c r="L45" s="10">
        <f t="shared" si="0"/>
        <v>2762</v>
      </c>
    </row>
    <row r="46" spans="1:12" ht="12.75">
      <c r="A46" s="21" t="s">
        <v>19</v>
      </c>
      <c r="B46" s="11">
        <f aca="true" t="shared" si="1" ref="B46:J46">SUM(B15:B45)</f>
        <v>64781</v>
      </c>
      <c r="C46" s="11">
        <f t="shared" si="1"/>
        <v>194</v>
      </c>
      <c r="D46" s="11">
        <f t="shared" si="1"/>
        <v>20</v>
      </c>
      <c r="E46" s="11">
        <f t="shared" si="1"/>
        <v>4550</v>
      </c>
      <c r="F46" s="11">
        <f t="shared" si="1"/>
        <v>840</v>
      </c>
      <c r="G46" s="11">
        <f t="shared" si="1"/>
        <v>82</v>
      </c>
      <c r="H46" s="11">
        <f t="shared" si="1"/>
        <v>2646</v>
      </c>
      <c r="I46" s="11">
        <f t="shared" si="1"/>
        <v>358</v>
      </c>
      <c r="J46" s="11">
        <f t="shared" si="1"/>
        <v>38</v>
      </c>
      <c r="K46" s="11">
        <f>SUM(K15:K45)</f>
        <v>306</v>
      </c>
      <c r="L46" s="12">
        <f>SUM(L15:L45)</f>
        <v>73815</v>
      </c>
    </row>
    <row r="47" spans="1:12" ht="13.5" thickBot="1">
      <c r="A47" s="22" t="s">
        <v>54</v>
      </c>
      <c r="B47" s="13">
        <f aca="true" t="shared" si="2" ref="B47:K47">(B46/$M13)</f>
        <v>2089.7096774193546</v>
      </c>
      <c r="C47" s="13">
        <f t="shared" si="2"/>
        <v>6.258064516129032</v>
      </c>
      <c r="D47" s="13">
        <f t="shared" si="2"/>
        <v>0.6451612903225806</v>
      </c>
      <c r="E47" s="13">
        <f t="shared" si="2"/>
        <v>146.7741935483871</v>
      </c>
      <c r="F47" s="13">
        <f t="shared" si="2"/>
        <v>27.096774193548388</v>
      </c>
      <c r="G47" s="13">
        <f t="shared" si="2"/>
        <v>2.6451612903225805</v>
      </c>
      <c r="H47" s="13">
        <f t="shared" si="2"/>
        <v>85.35483870967742</v>
      </c>
      <c r="I47" s="13">
        <f t="shared" si="2"/>
        <v>11.548387096774194</v>
      </c>
      <c r="J47" s="13">
        <f t="shared" si="2"/>
        <v>1.2258064516129032</v>
      </c>
      <c r="K47" s="13">
        <f t="shared" si="2"/>
        <v>9.870967741935484</v>
      </c>
      <c r="L47" s="14">
        <f>SUM(B47:K47)</f>
        <v>2381.1290322580644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431</v>
      </c>
      <c r="C15" s="9">
        <v>8</v>
      </c>
      <c r="D15" s="9">
        <v>0</v>
      </c>
      <c r="E15" s="9">
        <v>29</v>
      </c>
      <c r="F15" s="9">
        <v>12</v>
      </c>
      <c r="G15" s="9">
        <v>27</v>
      </c>
      <c r="H15" s="9">
        <v>26</v>
      </c>
      <c r="I15" s="9">
        <v>51</v>
      </c>
      <c r="J15" s="9">
        <v>17</v>
      </c>
      <c r="K15" s="9">
        <v>1</v>
      </c>
      <c r="L15" s="10">
        <f aca="true" t="shared" si="0" ref="L15:L45">SUM(B15:K15)</f>
        <v>602</v>
      </c>
      <c r="M15" s="23" t="s">
        <v>59</v>
      </c>
    </row>
    <row r="16" spans="1:13" ht="12.75">
      <c r="A16" s="20" t="s">
        <v>24</v>
      </c>
      <c r="B16" s="9">
        <v>435</v>
      </c>
      <c r="C16" s="9">
        <v>6</v>
      </c>
      <c r="D16" s="9">
        <v>0</v>
      </c>
      <c r="E16" s="9">
        <v>35</v>
      </c>
      <c r="F16" s="9">
        <v>13</v>
      </c>
      <c r="G16" s="9">
        <v>28</v>
      </c>
      <c r="H16" s="9">
        <v>28</v>
      </c>
      <c r="I16" s="9">
        <v>44</v>
      </c>
      <c r="J16" s="9">
        <v>25</v>
      </c>
      <c r="K16" s="9">
        <v>0</v>
      </c>
      <c r="L16" s="10">
        <f t="shared" si="0"/>
        <v>614</v>
      </c>
      <c r="M16" s="28"/>
    </row>
    <row r="17" spans="1:13" ht="12.75">
      <c r="A17" s="20" t="s">
        <v>25</v>
      </c>
      <c r="B17" s="9">
        <v>500</v>
      </c>
      <c r="C17" s="9">
        <v>8</v>
      </c>
      <c r="D17" s="9">
        <v>0</v>
      </c>
      <c r="E17" s="9">
        <v>25</v>
      </c>
      <c r="F17" s="9">
        <v>8</v>
      </c>
      <c r="G17" s="9">
        <v>22</v>
      </c>
      <c r="H17" s="9">
        <v>29</v>
      </c>
      <c r="I17" s="9">
        <v>22</v>
      </c>
      <c r="J17" s="9">
        <v>19</v>
      </c>
      <c r="K17" s="9">
        <v>3</v>
      </c>
      <c r="L17" s="10">
        <f t="shared" si="0"/>
        <v>636</v>
      </c>
      <c r="M17" s="28"/>
    </row>
    <row r="18" spans="1:13" ht="12.75">
      <c r="A18" s="20" t="s">
        <v>26</v>
      </c>
      <c r="B18" s="9">
        <v>531</v>
      </c>
      <c r="C18" s="9">
        <v>7</v>
      </c>
      <c r="D18" s="9">
        <v>0</v>
      </c>
      <c r="E18" s="9">
        <v>29</v>
      </c>
      <c r="F18" s="9">
        <v>11</v>
      </c>
      <c r="G18" s="9">
        <v>26</v>
      </c>
      <c r="H18" s="9">
        <v>29</v>
      </c>
      <c r="I18" s="9">
        <v>59</v>
      </c>
      <c r="J18" s="9">
        <v>58</v>
      </c>
      <c r="K18" s="9">
        <v>1</v>
      </c>
      <c r="L18" s="10">
        <f t="shared" si="0"/>
        <v>751</v>
      </c>
      <c r="M18" s="28"/>
    </row>
    <row r="19" spans="1:13" ht="12.75">
      <c r="A19" s="20" t="s">
        <v>27</v>
      </c>
      <c r="B19" s="9">
        <v>677</v>
      </c>
      <c r="C19" s="9">
        <v>14</v>
      </c>
      <c r="D19" s="9">
        <v>0</v>
      </c>
      <c r="E19" s="9">
        <v>37</v>
      </c>
      <c r="F19" s="9">
        <v>12</v>
      </c>
      <c r="G19" s="9">
        <v>8</v>
      </c>
      <c r="H19" s="9">
        <v>30</v>
      </c>
      <c r="I19" s="9">
        <v>49</v>
      </c>
      <c r="J19" s="9">
        <v>46</v>
      </c>
      <c r="K19" s="9">
        <v>1</v>
      </c>
      <c r="L19" s="10">
        <f t="shared" si="0"/>
        <v>874</v>
      </c>
      <c r="M19" s="28"/>
    </row>
    <row r="20" spans="1:13" ht="12.75">
      <c r="A20" s="20" t="s">
        <v>28</v>
      </c>
      <c r="B20" s="9">
        <v>707</v>
      </c>
      <c r="C20" s="9">
        <v>3</v>
      </c>
      <c r="D20" s="9">
        <v>0</v>
      </c>
      <c r="E20" s="9">
        <v>34</v>
      </c>
      <c r="F20" s="9">
        <v>10</v>
      </c>
      <c r="G20" s="9">
        <v>19</v>
      </c>
      <c r="H20" s="9">
        <v>35</v>
      </c>
      <c r="I20" s="9">
        <v>38</v>
      </c>
      <c r="J20" s="9">
        <v>57</v>
      </c>
      <c r="K20" s="9">
        <v>3</v>
      </c>
      <c r="L20" s="10">
        <f t="shared" si="0"/>
        <v>906</v>
      </c>
      <c r="M20" s="28"/>
    </row>
    <row r="21" spans="1:13" ht="12.75">
      <c r="A21" s="20" t="s">
        <v>29</v>
      </c>
      <c r="B21" s="9">
        <v>633</v>
      </c>
      <c r="C21" s="9">
        <v>4</v>
      </c>
      <c r="D21" s="9">
        <v>0</v>
      </c>
      <c r="E21" s="9">
        <v>9</v>
      </c>
      <c r="F21" s="9">
        <v>9</v>
      </c>
      <c r="G21" s="9">
        <v>10</v>
      </c>
      <c r="H21" s="9">
        <v>31</v>
      </c>
      <c r="I21" s="9">
        <v>44</v>
      </c>
      <c r="J21" s="9">
        <v>44</v>
      </c>
      <c r="K21" s="9">
        <v>2</v>
      </c>
      <c r="L21" s="10">
        <f t="shared" si="0"/>
        <v>786</v>
      </c>
      <c r="M21" s="28"/>
    </row>
    <row r="22" spans="1:13" ht="12.75">
      <c r="A22" s="20" t="s">
        <v>30</v>
      </c>
      <c r="B22" s="9">
        <v>456</v>
      </c>
      <c r="C22" s="9">
        <v>4</v>
      </c>
      <c r="D22" s="9">
        <v>0</v>
      </c>
      <c r="E22" s="9">
        <v>14</v>
      </c>
      <c r="F22" s="9">
        <v>12</v>
      </c>
      <c r="G22" s="9">
        <v>29</v>
      </c>
      <c r="H22" s="9">
        <v>31</v>
      </c>
      <c r="I22" s="9">
        <v>56</v>
      </c>
      <c r="J22" s="9">
        <v>15</v>
      </c>
      <c r="K22" s="9">
        <v>0</v>
      </c>
      <c r="L22" s="10">
        <f t="shared" si="0"/>
        <v>617</v>
      </c>
      <c r="M22" s="28"/>
    </row>
    <row r="23" spans="1:13" ht="12.75">
      <c r="A23" s="20" t="s">
        <v>31</v>
      </c>
      <c r="B23" s="9">
        <v>437</v>
      </c>
      <c r="C23" s="9">
        <v>5</v>
      </c>
      <c r="D23" s="9">
        <v>0</v>
      </c>
      <c r="E23" s="9">
        <v>34</v>
      </c>
      <c r="F23" s="9">
        <v>19</v>
      </c>
      <c r="G23" s="9">
        <v>41</v>
      </c>
      <c r="H23" s="9">
        <v>27</v>
      </c>
      <c r="I23" s="9">
        <v>64</v>
      </c>
      <c r="J23" s="9">
        <v>23</v>
      </c>
      <c r="K23" s="9">
        <v>1</v>
      </c>
      <c r="L23" s="10">
        <f t="shared" si="0"/>
        <v>651</v>
      </c>
      <c r="M23" s="28"/>
    </row>
    <row r="24" spans="1:13" ht="12.75">
      <c r="A24" s="20" t="s">
        <v>32</v>
      </c>
      <c r="B24" s="9">
        <v>478</v>
      </c>
      <c r="C24" s="9">
        <v>2</v>
      </c>
      <c r="D24" s="9">
        <v>0</v>
      </c>
      <c r="E24" s="9">
        <v>31</v>
      </c>
      <c r="F24" s="9">
        <v>10</v>
      </c>
      <c r="G24" s="9">
        <v>26</v>
      </c>
      <c r="H24" s="9">
        <v>28</v>
      </c>
      <c r="I24" s="9">
        <v>65</v>
      </c>
      <c r="J24" s="9">
        <v>23</v>
      </c>
      <c r="K24" s="9">
        <v>5</v>
      </c>
      <c r="L24" s="10">
        <f t="shared" si="0"/>
        <v>668</v>
      </c>
      <c r="M24" s="28"/>
    </row>
    <row r="25" spans="1:13" ht="12.75">
      <c r="A25" s="20" t="s">
        <v>33</v>
      </c>
      <c r="B25" s="9">
        <v>612</v>
      </c>
      <c r="C25" s="9">
        <v>2</v>
      </c>
      <c r="D25" s="9">
        <v>0</v>
      </c>
      <c r="E25" s="9">
        <v>42</v>
      </c>
      <c r="F25" s="9">
        <v>12</v>
      </c>
      <c r="G25" s="9">
        <v>31</v>
      </c>
      <c r="H25" s="9">
        <v>25</v>
      </c>
      <c r="I25" s="9">
        <v>86</v>
      </c>
      <c r="J25" s="9">
        <v>16</v>
      </c>
      <c r="K25" s="9">
        <v>12</v>
      </c>
      <c r="L25" s="10">
        <f t="shared" si="0"/>
        <v>838</v>
      </c>
      <c r="M25" s="28"/>
    </row>
    <row r="26" spans="1:13" ht="12.75">
      <c r="A26" s="20" t="s">
        <v>34</v>
      </c>
      <c r="B26" s="9">
        <v>819</v>
      </c>
      <c r="C26" s="9">
        <v>5</v>
      </c>
      <c r="D26" s="9">
        <v>0</v>
      </c>
      <c r="E26" s="9">
        <v>36</v>
      </c>
      <c r="F26" s="9">
        <v>10</v>
      </c>
      <c r="G26" s="9">
        <v>10</v>
      </c>
      <c r="H26" s="9">
        <v>33</v>
      </c>
      <c r="I26" s="9">
        <v>51</v>
      </c>
      <c r="J26" s="9">
        <v>71</v>
      </c>
      <c r="K26" s="9">
        <v>18</v>
      </c>
      <c r="L26" s="10">
        <f t="shared" si="0"/>
        <v>1053</v>
      </c>
      <c r="M26" s="28"/>
    </row>
    <row r="27" spans="1:13" ht="12.75">
      <c r="A27" s="20" t="s">
        <v>35</v>
      </c>
      <c r="B27" s="9">
        <v>999</v>
      </c>
      <c r="C27" s="9">
        <v>6</v>
      </c>
      <c r="D27" s="9">
        <v>0</v>
      </c>
      <c r="E27" s="9">
        <v>31</v>
      </c>
      <c r="F27" s="9">
        <v>13</v>
      </c>
      <c r="G27" s="9">
        <v>14</v>
      </c>
      <c r="H27" s="9">
        <v>27</v>
      </c>
      <c r="I27" s="9">
        <v>64</v>
      </c>
      <c r="J27" s="9">
        <v>56</v>
      </c>
      <c r="K27" s="9">
        <v>9</v>
      </c>
      <c r="L27" s="10">
        <f t="shared" si="0"/>
        <v>1219</v>
      </c>
      <c r="M27" s="28"/>
    </row>
    <row r="28" spans="1:12" ht="12.75">
      <c r="A28" s="20">
        <v>14</v>
      </c>
      <c r="B28" s="9">
        <v>1113</v>
      </c>
      <c r="C28" s="9">
        <v>9</v>
      </c>
      <c r="D28" s="9">
        <v>0</v>
      </c>
      <c r="E28" s="9">
        <v>0</v>
      </c>
      <c r="F28" s="9">
        <v>16</v>
      </c>
      <c r="G28" s="9">
        <v>2</v>
      </c>
      <c r="H28" s="9">
        <v>12</v>
      </c>
      <c r="I28" s="9">
        <v>33</v>
      </c>
      <c r="J28" s="9">
        <v>29</v>
      </c>
      <c r="K28" s="9">
        <v>24</v>
      </c>
      <c r="L28" s="10">
        <f t="shared" si="0"/>
        <v>1238</v>
      </c>
    </row>
    <row r="29" spans="1:12" ht="12.75">
      <c r="A29" s="20" t="s">
        <v>37</v>
      </c>
      <c r="B29" s="9">
        <v>1109</v>
      </c>
      <c r="C29" s="9">
        <v>7</v>
      </c>
      <c r="D29" s="9">
        <v>0</v>
      </c>
      <c r="E29" s="9">
        <v>5</v>
      </c>
      <c r="F29" s="9">
        <v>7</v>
      </c>
      <c r="G29" s="9">
        <v>14</v>
      </c>
      <c r="H29" s="9">
        <v>20</v>
      </c>
      <c r="I29" s="9">
        <v>35</v>
      </c>
      <c r="J29" s="9">
        <v>25</v>
      </c>
      <c r="K29" s="9">
        <v>6</v>
      </c>
      <c r="L29" s="10">
        <f t="shared" si="0"/>
        <v>1228</v>
      </c>
    </row>
    <row r="30" spans="1:12" ht="12.75">
      <c r="A30" s="20" t="s">
        <v>38</v>
      </c>
      <c r="B30" s="9">
        <v>563</v>
      </c>
      <c r="C30" s="9">
        <v>2</v>
      </c>
      <c r="D30" s="9">
        <v>0</v>
      </c>
      <c r="E30" s="9">
        <v>27</v>
      </c>
      <c r="F30" s="9">
        <v>8</v>
      </c>
      <c r="G30" s="9">
        <v>32</v>
      </c>
      <c r="H30" s="9">
        <v>28</v>
      </c>
      <c r="I30" s="9">
        <v>67</v>
      </c>
      <c r="J30" s="9">
        <v>9</v>
      </c>
      <c r="K30" s="9">
        <v>3</v>
      </c>
      <c r="L30" s="10">
        <f t="shared" si="0"/>
        <v>739</v>
      </c>
    </row>
    <row r="31" spans="1:12" ht="12.75">
      <c r="A31" s="20" t="s">
        <v>39</v>
      </c>
      <c r="B31" s="9">
        <v>397</v>
      </c>
      <c r="C31" s="9">
        <v>4</v>
      </c>
      <c r="D31" s="9">
        <v>0</v>
      </c>
      <c r="E31" s="9">
        <v>38</v>
      </c>
      <c r="F31" s="9">
        <v>15</v>
      </c>
      <c r="G31" s="9">
        <v>31</v>
      </c>
      <c r="H31" s="9">
        <v>24</v>
      </c>
      <c r="I31" s="9">
        <v>61</v>
      </c>
      <c r="J31" s="9">
        <v>21</v>
      </c>
      <c r="K31" s="9">
        <v>0</v>
      </c>
      <c r="L31" s="10">
        <f t="shared" si="0"/>
        <v>591</v>
      </c>
    </row>
    <row r="32" spans="1:12" ht="12.75">
      <c r="A32" s="20" t="s">
        <v>40</v>
      </c>
      <c r="B32" s="9">
        <v>500</v>
      </c>
      <c r="C32" s="9">
        <v>9</v>
      </c>
      <c r="D32" s="9">
        <v>0</v>
      </c>
      <c r="E32" s="9">
        <v>42</v>
      </c>
      <c r="F32" s="9">
        <v>7</v>
      </c>
      <c r="G32" s="9">
        <v>24</v>
      </c>
      <c r="H32" s="9">
        <v>24</v>
      </c>
      <c r="I32" s="9">
        <v>45</v>
      </c>
      <c r="J32" s="9">
        <v>22</v>
      </c>
      <c r="K32" s="9">
        <v>2</v>
      </c>
      <c r="L32" s="10">
        <f t="shared" si="0"/>
        <v>675</v>
      </c>
    </row>
    <row r="33" spans="1:12" ht="12.75">
      <c r="A33" s="20" t="s">
        <v>41</v>
      </c>
      <c r="B33" s="9">
        <v>678</v>
      </c>
      <c r="C33" s="9">
        <v>4</v>
      </c>
      <c r="D33" s="9">
        <v>0</v>
      </c>
      <c r="E33" s="9">
        <v>35</v>
      </c>
      <c r="F33" s="9">
        <v>9</v>
      </c>
      <c r="G33" s="9">
        <v>17</v>
      </c>
      <c r="H33" s="9">
        <v>30</v>
      </c>
      <c r="I33" s="9">
        <v>71</v>
      </c>
      <c r="J33" s="9">
        <v>42</v>
      </c>
      <c r="K33" s="9">
        <v>27</v>
      </c>
      <c r="L33" s="10">
        <f t="shared" si="0"/>
        <v>913</v>
      </c>
    </row>
    <row r="34" spans="1:12" ht="12.75">
      <c r="A34" s="20" t="s">
        <v>42</v>
      </c>
      <c r="B34" s="9">
        <v>653</v>
      </c>
      <c r="C34" s="9">
        <v>5</v>
      </c>
      <c r="D34" s="9">
        <v>0</v>
      </c>
      <c r="E34" s="9">
        <v>27</v>
      </c>
      <c r="F34" s="9">
        <v>9</v>
      </c>
      <c r="G34" s="9">
        <v>15</v>
      </c>
      <c r="H34" s="9">
        <v>34</v>
      </c>
      <c r="I34" s="9">
        <v>59</v>
      </c>
      <c r="J34" s="9">
        <v>40</v>
      </c>
      <c r="K34" s="9">
        <v>13</v>
      </c>
      <c r="L34" s="10">
        <f t="shared" si="0"/>
        <v>855</v>
      </c>
    </row>
    <row r="35" spans="1:12" ht="12.75">
      <c r="A35" s="20" t="s">
        <v>43</v>
      </c>
      <c r="B35" s="9">
        <v>716</v>
      </c>
      <c r="C35" s="9">
        <v>6</v>
      </c>
      <c r="D35" s="9">
        <v>0</v>
      </c>
      <c r="E35" s="9">
        <v>7</v>
      </c>
      <c r="F35" s="9">
        <v>12</v>
      </c>
      <c r="G35" s="9">
        <v>22</v>
      </c>
      <c r="H35" s="9">
        <v>23</v>
      </c>
      <c r="I35" s="9">
        <v>37</v>
      </c>
      <c r="J35" s="9">
        <v>30</v>
      </c>
      <c r="K35" s="9">
        <v>36</v>
      </c>
      <c r="L35" s="10">
        <f t="shared" si="0"/>
        <v>889</v>
      </c>
    </row>
    <row r="36" spans="1:12" ht="12.75">
      <c r="A36" s="20" t="s">
        <v>44</v>
      </c>
      <c r="B36" s="9">
        <v>513</v>
      </c>
      <c r="C36" s="9">
        <v>7</v>
      </c>
      <c r="D36" s="9">
        <v>0</v>
      </c>
      <c r="E36" s="9">
        <v>28</v>
      </c>
      <c r="F36" s="9">
        <v>19</v>
      </c>
      <c r="G36" s="9">
        <v>27</v>
      </c>
      <c r="H36" s="9">
        <v>31</v>
      </c>
      <c r="I36" s="9">
        <v>60</v>
      </c>
      <c r="J36" s="9">
        <v>26</v>
      </c>
      <c r="K36" s="9">
        <v>13</v>
      </c>
      <c r="L36" s="10">
        <f t="shared" si="0"/>
        <v>724</v>
      </c>
    </row>
    <row r="37" spans="1:12" ht="12.75">
      <c r="A37" s="20" t="s">
        <v>45</v>
      </c>
      <c r="B37" s="9">
        <v>505</v>
      </c>
      <c r="C37" s="9">
        <v>5</v>
      </c>
      <c r="D37" s="9">
        <v>0</v>
      </c>
      <c r="E37" s="9">
        <v>31</v>
      </c>
      <c r="F37" s="9">
        <v>18</v>
      </c>
      <c r="G37" s="9">
        <v>15</v>
      </c>
      <c r="H37" s="9">
        <v>24</v>
      </c>
      <c r="I37" s="9">
        <v>76</v>
      </c>
      <c r="J37" s="9">
        <v>39</v>
      </c>
      <c r="K37" s="9">
        <v>0</v>
      </c>
      <c r="L37" s="10">
        <f t="shared" si="0"/>
        <v>713</v>
      </c>
    </row>
    <row r="38" spans="1:12" ht="12.75">
      <c r="A38" s="20" t="s">
        <v>46</v>
      </c>
      <c r="B38" s="9">
        <v>474</v>
      </c>
      <c r="C38" s="9">
        <v>5</v>
      </c>
      <c r="D38" s="9">
        <v>0</v>
      </c>
      <c r="E38" s="9">
        <v>41</v>
      </c>
      <c r="F38" s="9">
        <v>14</v>
      </c>
      <c r="G38" s="9">
        <v>44</v>
      </c>
      <c r="H38" s="9">
        <v>29</v>
      </c>
      <c r="I38" s="9">
        <v>61</v>
      </c>
      <c r="J38" s="9">
        <v>37</v>
      </c>
      <c r="K38" s="9">
        <v>2</v>
      </c>
      <c r="L38" s="10">
        <f t="shared" si="0"/>
        <v>707</v>
      </c>
    </row>
    <row r="39" spans="1:12" ht="12.75">
      <c r="A39" s="20" t="s">
        <v>47</v>
      </c>
      <c r="B39" s="9">
        <v>593</v>
      </c>
      <c r="C39" s="9">
        <v>11</v>
      </c>
      <c r="D39" s="9">
        <v>0</v>
      </c>
      <c r="E39" s="9">
        <v>47</v>
      </c>
      <c r="F39" s="9">
        <v>19</v>
      </c>
      <c r="G39" s="9">
        <v>40</v>
      </c>
      <c r="H39" s="9">
        <v>25</v>
      </c>
      <c r="I39" s="9">
        <v>64</v>
      </c>
      <c r="J39" s="9">
        <v>34</v>
      </c>
      <c r="K39" s="9">
        <v>10</v>
      </c>
      <c r="L39" s="10">
        <f t="shared" si="0"/>
        <v>843</v>
      </c>
    </row>
    <row r="40" spans="1:12" ht="12.75">
      <c r="A40" s="20" t="s">
        <v>48</v>
      </c>
      <c r="B40" s="9">
        <v>731</v>
      </c>
      <c r="C40" s="9">
        <v>7</v>
      </c>
      <c r="D40" s="9">
        <v>0</v>
      </c>
      <c r="E40" s="9">
        <v>50</v>
      </c>
      <c r="F40" s="9">
        <v>19</v>
      </c>
      <c r="G40" s="9">
        <v>24</v>
      </c>
      <c r="H40" s="9">
        <v>37</v>
      </c>
      <c r="I40" s="9">
        <v>59</v>
      </c>
      <c r="J40" s="9">
        <v>24</v>
      </c>
      <c r="K40" s="9">
        <v>10</v>
      </c>
      <c r="L40" s="10">
        <f t="shared" si="0"/>
        <v>961</v>
      </c>
    </row>
    <row r="41" spans="1:12" ht="12.75">
      <c r="A41" s="20" t="s">
        <v>49</v>
      </c>
      <c r="B41" s="9">
        <v>667</v>
      </c>
      <c r="C41" s="9">
        <v>3</v>
      </c>
      <c r="D41" s="9">
        <v>0</v>
      </c>
      <c r="E41" s="9">
        <v>26</v>
      </c>
      <c r="F41" s="9">
        <v>10</v>
      </c>
      <c r="G41" s="9">
        <v>21</v>
      </c>
      <c r="H41" s="9">
        <v>53</v>
      </c>
      <c r="I41" s="9">
        <v>68</v>
      </c>
      <c r="J41" s="9">
        <v>33</v>
      </c>
      <c r="K41" s="9">
        <v>2</v>
      </c>
      <c r="L41" s="10">
        <f t="shared" si="0"/>
        <v>883</v>
      </c>
    </row>
    <row r="42" spans="1:12" ht="12.75">
      <c r="A42" s="20" t="s">
        <v>50</v>
      </c>
      <c r="B42" s="9">
        <v>649</v>
      </c>
      <c r="C42" s="9">
        <v>1</v>
      </c>
      <c r="D42" s="9">
        <v>0</v>
      </c>
      <c r="E42" s="9">
        <v>8</v>
      </c>
      <c r="F42" s="9">
        <v>8</v>
      </c>
      <c r="G42" s="9">
        <v>23</v>
      </c>
      <c r="H42" s="9">
        <v>31</v>
      </c>
      <c r="I42" s="9">
        <v>29</v>
      </c>
      <c r="J42" s="9">
        <v>13</v>
      </c>
      <c r="K42" s="9">
        <v>8</v>
      </c>
      <c r="L42" s="10">
        <f t="shared" si="0"/>
        <v>770</v>
      </c>
    </row>
    <row r="43" spans="1:12" ht="12.75">
      <c r="A43" s="20" t="s">
        <v>51</v>
      </c>
      <c r="B43" s="9">
        <v>568</v>
      </c>
      <c r="C43" s="9">
        <v>3</v>
      </c>
      <c r="D43" s="9">
        <v>0</v>
      </c>
      <c r="E43" s="9">
        <v>37</v>
      </c>
      <c r="F43" s="9">
        <v>20</v>
      </c>
      <c r="G43" s="9">
        <v>8</v>
      </c>
      <c r="H43" s="9">
        <v>32</v>
      </c>
      <c r="I43" s="9">
        <v>40</v>
      </c>
      <c r="J43" s="9">
        <v>30</v>
      </c>
      <c r="K43" s="9">
        <v>0</v>
      </c>
      <c r="L43" s="10">
        <f t="shared" si="0"/>
        <v>738</v>
      </c>
    </row>
    <row r="44" spans="1:12" ht="12.75">
      <c r="A44" s="20" t="s">
        <v>52</v>
      </c>
      <c r="B44" s="9">
        <v>511</v>
      </c>
      <c r="C44" s="9">
        <v>0</v>
      </c>
      <c r="D44" s="9">
        <v>0</v>
      </c>
      <c r="E44" s="9">
        <v>58</v>
      </c>
      <c r="F44" s="9">
        <v>21</v>
      </c>
      <c r="G44" s="9">
        <v>19</v>
      </c>
      <c r="H44" s="9">
        <v>26</v>
      </c>
      <c r="I44" s="9">
        <v>66</v>
      </c>
      <c r="J44" s="9">
        <v>38</v>
      </c>
      <c r="K44" s="9">
        <v>0</v>
      </c>
      <c r="L44" s="10">
        <f t="shared" si="0"/>
        <v>739</v>
      </c>
    </row>
    <row r="45" spans="1:12" ht="13.5" thickBot="1">
      <c r="A45" s="20" t="s">
        <v>53</v>
      </c>
      <c r="B45" s="9">
        <v>838</v>
      </c>
      <c r="C45" s="9">
        <v>6</v>
      </c>
      <c r="D45" s="9">
        <v>0</v>
      </c>
      <c r="E45" s="9">
        <v>44</v>
      </c>
      <c r="F45" s="9">
        <v>27</v>
      </c>
      <c r="G45" s="9">
        <v>18</v>
      </c>
      <c r="H45" s="9">
        <v>36</v>
      </c>
      <c r="I45" s="9">
        <v>44</v>
      </c>
      <c r="J45" s="9">
        <v>42</v>
      </c>
      <c r="K45" s="9">
        <v>3</v>
      </c>
      <c r="L45" s="10">
        <f t="shared" si="0"/>
        <v>1058</v>
      </c>
    </row>
    <row r="46" spans="1:12" ht="12.75">
      <c r="A46" s="21" t="s">
        <v>19</v>
      </c>
      <c r="B46" s="11">
        <f aca="true" t="shared" si="1" ref="B46:L46">SUM(B15:B45)</f>
        <v>19493</v>
      </c>
      <c r="C46" s="11">
        <f t="shared" si="1"/>
        <v>168</v>
      </c>
      <c r="D46" s="11">
        <f t="shared" si="1"/>
        <v>0</v>
      </c>
      <c r="E46" s="11">
        <f t="shared" si="1"/>
        <v>937</v>
      </c>
      <c r="F46" s="11">
        <f t="shared" si="1"/>
        <v>409</v>
      </c>
      <c r="G46" s="11">
        <f t="shared" si="1"/>
        <v>687</v>
      </c>
      <c r="H46" s="11">
        <f t="shared" si="1"/>
        <v>898</v>
      </c>
      <c r="I46" s="11">
        <f t="shared" si="1"/>
        <v>1668</v>
      </c>
      <c r="J46" s="11">
        <f t="shared" si="1"/>
        <v>1004</v>
      </c>
      <c r="K46" s="11">
        <f t="shared" si="1"/>
        <v>215</v>
      </c>
      <c r="L46" s="12">
        <f t="shared" si="1"/>
        <v>25479</v>
      </c>
    </row>
    <row r="47" spans="1:12" ht="13.5" thickBot="1">
      <c r="A47" s="22" t="s">
        <v>54</v>
      </c>
      <c r="B47" s="13">
        <f aca="true" t="shared" si="2" ref="B47:L47">(B46/$M13)</f>
        <v>628.8064516129032</v>
      </c>
      <c r="C47" s="13">
        <f t="shared" si="2"/>
        <v>5.419354838709677</v>
      </c>
      <c r="D47" s="13">
        <f t="shared" si="2"/>
        <v>0</v>
      </c>
      <c r="E47" s="13">
        <f t="shared" si="2"/>
        <v>30.225806451612904</v>
      </c>
      <c r="F47" s="13">
        <f t="shared" si="2"/>
        <v>13.193548387096774</v>
      </c>
      <c r="G47" s="13">
        <f t="shared" si="2"/>
        <v>22.161290322580644</v>
      </c>
      <c r="H47" s="13">
        <f t="shared" si="2"/>
        <v>28.967741935483872</v>
      </c>
      <c r="I47" s="13">
        <f t="shared" si="2"/>
        <v>53.806451612903224</v>
      </c>
      <c r="J47" s="13">
        <f t="shared" si="2"/>
        <v>32.38709677419355</v>
      </c>
      <c r="K47" s="13">
        <f t="shared" si="2"/>
        <v>6.935483870967742</v>
      </c>
      <c r="L47" s="14">
        <f t="shared" si="2"/>
        <v>821.9032258064516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N42" sqref="N4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6"/>
      <c r="B7" s="46"/>
    </row>
    <row r="8" spans="1:2" ht="12.75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1580</v>
      </c>
      <c r="C15" s="9">
        <v>4</v>
      </c>
      <c r="D15" s="9">
        <v>2</v>
      </c>
      <c r="E15" s="9">
        <v>148</v>
      </c>
      <c r="F15" s="9">
        <v>176</v>
      </c>
      <c r="G15" s="9">
        <v>87</v>
      </c>
      <c r="H15" s="9">
        <v>42</v>
      </c>
      <c r="I15" s="9">
        <v>462</v>
      </c>
      <c r="J15" s="9">
        <v>148</v>
      </c>
      <c r="K15" s="9">
        <v>5</v>
      </c>
      <c r="L15" s="10">
        <f aca="true" t="shared" si="0" ref="L15:L45">SUM(B15:K15)</f>
        <v>2654</v>
      </c>
      <c r="M15" s="23" t="s">
        <v>59</v>
      </c>
    </row>
    <row r="16" spans="1:13" ht="12.75">
      <c r="A16" s="20" t="s">
        <v>24</v>
      </c>
      <c r="B16" s="9">
        <v>1534</v>
      </c>
      <c r="C16" s="9">
        <v>3</v>
      </c>
      <c r="D16" s="9">
        <v>0</v>
      </c>
      <c r="E16" s="9">
        <v>180</v>
      </c>
      <c r="F16" s="9">
        <v>291</v>
      </c>
      <c r="G16" s="9">
        <v>115</v>
      </c>
      <c r="H16" s="9">
        <v>46</v>
      </c>
      <c r="I16" s="9">
        <v>557</v>
      </c>
      <c r="J16" s="9">
        <v>149</v>
      </c>
      <c r="K16" s="9">
        <v>1</v>
      </c>
      <c r="L16" s="10">
        <f t="shared" si="0"/>
        <v>2876</v>
      </c>
      <c r="M16" s="28"/>
    </row>
    <row r="17" spans="1:13" ht="12.75">
      <c r="A17" s="20" t="s">
        <v>25</v>
      </c>
      <c r="B17" s="9">
        <v>1527</v>
      </c>
      <c r="C17" s="9">
        <v>11</v>
      </c>
      <c r="D17" s="9">
        <v>1</v>
      </c>
      <c r="E17" s="9">
        <v>167</v>
      </c>
      <c r="F17" s="9">
        <v>254</v>
      </c>
      <c r="G17" s="9">
        <v>133</v>
      </c>
      <c r="H17" s="9">
        <v>41</v>
      </c>
      <c r="I17" s="9">
        <v>637</v>
      </c>
      <c r="J17" s="9">
        <v>191</v>
      </c>
      <c r="K17" s="9">
        <v>3</v>
      </c>
      <c r="L17" s="10">
        <f t="shared" si="0"/>
        <v>2965</v>
      </c>
      <c r="M17" s="28"/>
    </row>
    <row r="18" spans="1:13" ht="12.75">
      <c r="A18" s="20" t="s">
        <v>26</v>
      </c>
      <c r="B18" s="9">
        <v>1582</v>
      </c>
      <c r="C18" s="9">
        <v>6</v>
      </c>
      <c r="D18" s="9">
        <v>1</v>
      </c>
      <c r="E18" s="9">
        <v>176</v>
      </c>
      <c r="F18" s="9">
        <v>290</v>
      </c>
      <c r="G18" s="9">
        <v>51</v>
      </c>
      <c r="H18" s="9">
        <v>42</v>
      </c>
      <c r="I18" s="9">
        <v>850</v>
      </c>
      <c r="J18" s="9">
        <v>206</v>
      </c>
      <c r="K18" s="9">
        <v>5</v>
      </c>
      <c r="L18" s="10">
        <f t="shared" si="0"/>
        <v>3209</v>
      </c>
      <c r="M18" s="28"/>
    </row>
    <row r="19" spans="1:13" ht="12.75">
      <c r="A19" s="20" t="s">
        <v>27</v>
      </c>
      <c r="B19" s="9">
        <v>2030</v>
      </c>
      <c r="C19" s="9">
        <v>9</v>
      </c>
      <c r="D19" s="9">
        <v>0</v>
      </c>
      <c r="E19" s="9">
        <v>170</v>
      </c>
      <c r="F19" s="9">
        <v>373</v>
      </c>
      <c r="G19" s="9">
        <v>90</v>
      </c>
      <c r="H19" s="9">
        <v>46</v>
      </c>
      <c r="I19" s="9">
        <v>669</v>
      </c>
      <c r="J19" s="9">
        <v>148</v>
      </c>
      <c r="K19" s="9">
        <v>10</v>
      </c>
      <c r="L19" s="10">
        <f t="shared" si="0"/>
        <v>3545</v>
      </c>
      <c r="M19" s="28"/>
    </row>
    <row r="20" spans="1:13" ht="12.75">
      <c r="A20" s="20" t="s">
        <v>28</v>
      </c>
      <c r="B20" s="9">
        <v>1892</v>
      </c>
      <c r="C20" s="9">
        <v>7</v>
      </c>
      <c r="D20" s="9">
        <v>0</v>
      </c>
      <c r="E20" s="9">
        <v>103</v>
      </c>
      <c r="F20" s="9">
        <v>221</v>
      </c>
      <c r="G20" s="9">
        <v>42</v>
      </c>
      <c r="H20" s="9">
        <v>52</v>
      </c>
      <c r="I20" s="9">
        <v>402</v>
      </c>
      <c r="J20" s="9">
        <v>86</v>
      </c>
      <c r="K20" s="9">
        <v>14</v>
      </c>
      <c r="L20" s="10">
        <f t="shared" si="0"/>
        <v>2819</v>
      </c>
      <c r="M20" s="28"/>
    </row>
    <row r="21" spans="1:13" ht="12.75">
      <c r="A21" s="20" t="s">
        <v>29</v>
      </c>
      <c r="B21" s="9">
        <v>1710</v>
      </c>
      <c r="C21" s="9">
        <v>9</v>
      </c>
      <c r="D21" s="9">
        <v>0</v>
      </c>
      <c r="E21" s="9">
        <v>32</v>
      </c>
      <c r="F21" s="9">
        <v>20</v>
      </c>
      <c r="G21" s="9">
        <v>16</v>
      </c>
      <c r="H21" s="9">
        <v>32</v>
      </c>
      <c r="I21" s="9">
        <v>101</v>
      </c>
      <c r="J21" s="9">
        <v>34</v>
      </c>
      <c r="K21" s="9">
        <v>0</v>
      </c>
      <c r="L21" s="10">
        <f t="shared" si="0"/>
        <v>1954</v>
      </c>
      <c r="M21" s="28"/>
    </row>
    <row r="22" spans="1:13" ht="12.75">
      <c r="A22" s="20" t="s">
        <v>30</v>
      </c>
      <c r="B22" s="9">
        <v>1506</v>
      </c>
      <c r="C22" s="9">
        <v>2</v>
      </c>
      <c r="D22" s="9">
        <v>0</v>
      </c>
      <c r="E22" s="9">
        <v>136</v>
      </c>
      <c r="F22" s="9">
        <v>292</v>
      </c>
      <c r="G22" s="9">
        <v>80</v>
      </c>
      <c r="H22" s="9">
        <v>46</v>
      </c>
      <c r="I22" s="9">
        <v>490</v>
      </c>
      <c r="J22" s="9">
        <v>164</v>
      </c>
      <c r="K22" s="9">
        <v>8</v>
      </c>
      <c r="L22" s="10">
        <f t="shared" si="0"/>
        <v>2724</v>
      </c>
      <c r="M22" s="28"/>
    </row>
    <row r="23" spans="1:13" ht="12.75">
      <c r="A23" s="20" t="s">
        <v>31</v>
      </c>
      <c r="B23" s="9">
        <v>1501</v>
      </c>
      <c r="C23" s="9">
        <v>8</v>
      </c>
      <c r="D23" s="9">
        <v>2</v>
      </c>
      <c r="E23" s="9">
        <v>157</v>
      </c>
      <c r="F23" s="9">
        <v>237</v>
      </c>
      <c r="G23" s="9">
        <v>166</v>
      </c>
      <c r="H23" s="9">
        <v>44</v>
      </c>
      <c r="I23" s="9">
        <v>635</v>
      </c>
      <c r="J23" s="9">
        <v>175</v>
      </c>
      <c r="K23" s="9">
        <v>5</v>
      </c>
      <c r="L23" s="10">
        <f t="shared" si="0"/>
        <v>2930</v>
      </c>
      <c r="M23" s="28"/>
    </row>
    <row r="24" spans="1:13" ht="12.75">
      <c r="A24" s="20" t="s">
        <v>32</v>
      </c>
      <c r="B24" s="9">
        <v>1536</v>
      </c>
      <c r="C24" s="9">
        <v>4</v>
      </c>
      <c r="D24" s="9">
        <v>0</v>
      </c>
      <c r="E24" s="9">
        <v>168</v>
      </c>
      <c r="F24" s="9">
        <v>218</v>
      </c>
      <c r="G24" s="9">
        <v>182</v>
      </c>
      <c r="H24" s="9">
        <v>49</v>
      </c>
      <c r="I24" s="9">
        <v>664</v>
      </c>
      <c r="J24" s="9">
        <v>165</v>
      </c>
      <c r="K24" s="9">
        <v>1</v>
      </c>
      <c r="L24" s="10">
        <f t="shared" si="0"/>
        <v>2987</v>
      </c>
      <c r="M24" s="28"/>
    </row>
    <row r="25" spans="1:13" ht="12.75">
      <c r="A25" s="20" t="s">
        <v>33</v>
      </c>
      <c r="B25" s="9">
        <v>1594</v>
      </c>
      <c r="C25" s="9">
        <v>7</v>
      </c>
      <c r="D25" s="9">
        <v>1</v>
      </c>
      <c r="E25" s="9">
        <v>190</v>
      </c>
      <c r="F25" s="9">
        <v>250</v>
      </c>
      <c r="G25" s="9">
        <v>147</v>
      </c>
      <c r="H25" s="9">
        <v>51</v>
      </c>
      <c r="I25" s="9">
        <v>741</v>
      </c>
      <c r="J25" s="9">
        <v>193</v>
      </c>
      <c r="K25" s="9">
        <v>5</v>
      </c>
      <c r="L25" s="10">
        <f t="shared" si="0"/>
        <v>3179</v>
      </c>
      <c r="M25" s="28"/>
    </row>
    <row r="26" spans="1:13" ht="12.75">
      <c r="A26" s="20" t="s">
        <v>34</v>
      </c>
      <c r="B26" s="9">
        <v>2357</v>
      </c>
      <c r="C26" s="9">
        <v>12</v>
      </c>
      <c r="D26" s="9">
        <v>0</v>
      </c>
      <c r="E26" s="9">
        <v>194</v>
      </c>
      <c r="F26" s="9">
        <v>272</v>
      </c>
      <c r="G26" s="9">
        <v>44</v>
      </c>
      <c r="H26" s="9">
        <v>40</v>
      </c>
      <c r="I26" s="9">
        <v>749</v>
      </c>
      <c r="J26" s="9">
        <v>151</v>
      </c>
      <c r="K26" s="9">
        <v>12</v>
      </c>
      <c r="L26" s="10">
        <f t="shared" si="0"/>
        <v>3831</v>
      </c>
      <c r="M26" s="28"/>
    </row>
    <row r="27" spans="1:13" ht="12.75">
      <c r="A27" s="20" t="s">
        <v>35</v>
      </c>
      <c r="B27" s="9">
        <v>2458</v>
      </c>
      <c r="C27" s="9">
        <v>13</v>
      </c>
      <c r="D27" s="9">
        <v>0</v>
      </c>
      <c r="E27" s="9">
        <v>96</v>
      </c>
      <c r="F27" s="9">
        <v>187</v>
      </c>
      <c r="G27" s="9">
        <v>40</v>
      </c>
      <c r="H27" s="9">
        <v>47</v>
      </c>
      <c r="I27" s="9">
        <v>436</v>
      </c>
      <c r="J27" s="9">
        <v>81</v>
      </c>
      <c r="K27" s="9">
        <v>42</v>
      </c>
      <c r="L27" s="10">
        <f t="shared" si="0"/>
        <v>3400</v>
      </c>
      <c r="M27" s="28"/>
    </row>
    <row r="28" spans="1:12" ht="12.75">
      <c r="A28" s="20">
        <v>14</v>
      </c>
      <c r="B28" s="9">
        <v>2239</v>
      </c>
      <c r="C28" s="9">
        <v>21</v>
      </c>
      <c r="D28" s="9">
        <v>0</v>
      </c>
      <c r="E28" s="9">
        <v>27</v>
      </c>
      <c r="F28" s="9">
        <v>34</v>
      </c>
      <c r="G28" s="9">
        <v>3</v>
      </c>
      <c r="H28" s="9">
        <v>30</v>
      </c>
      <c r="I28" s="9">
        <v>62</v>
      </c>
      <c r="J28" s="9">
        <v>19</v>
      </c>
      <c r="K28" s="9">
        <v>19</v>
      </c>
      <c r="L28" s="10">
        <f t="shared" si="0"/>
        <v>2454</v>
      </c>
    </row>
    <row r="29" spans="1:12" ht="12.75">
      <c r="A29" s="20" t="s">
        <v>37</v>
      </c>
      <c r="B29" s="9">
        <v>2544</v>
      </c>
      <c r="C29" s="9">
        <v>7</v>
      </c>
      <c r="D29" s="9">
        <v>2</v>
      </c>
      <c r="E29" s="9">
        <v>52</v>
      </c>
      <c r="F29" s="9">
        <v>8</v>
      </c>
      <c r="G29" s="9">
        <v>33</v>
      </c>
      <c r="H29" s="9">
        <v>50</v>
      </c>
      <c r="I29" s="9">
        <v>125</v>
      </c>
      <c r="J29" s="9">
        <v>62</v>
      </c>
      <c r="K29" s="9">
        <v>10</v>
      </c>
      <c r="L29" s="10">
        <f t="shared" si="0"/>
        <v>2893</v>
      </c>
    </row>
    <row r="30" spans="1:12" ht="12.75">
      <c r="A30" s="20" t="s">
        <v>38</v>
      </c>
      <c r="B30" s="9">
        <v>1724</v>
      </c>
      <c r="C30" s="9">
        <v>3</v>
      </c>
      <c r="D30" s="9">
        <v>0</v>
      </c>
      <c r="E30" s="9">
        <v>147</v>
      </c>
      <c r="F30" s="9">
        <v>166</v>
      </c>
      <c r="G30" s="9">
        <v>47</v>
      </c>
      <c r="H30" s="9">
        <v>61</v>
      </c>
      <c r="I30" s="9">
        <v>629</v>
      </c>
      <c r="J30" s="9">
        <v>145</v>
      </c>
      <c r="K30" s="9">
        <v>3</v>
      </c>
      <c r="L30" s="10">
        <f t="shared" si="0"/>
        <v>2925</v>
      </c>
    </row>
    <row r="31" spans="1:12" ht="12.75">
      <c r="A31" s="20" t="s">
        <v>39</v>
      </c>
      <c r="B31" s="9">
        <v>1314</v>
      </c>
      <c r="C31" s="9">
        <v>4</v>
      </c>
      <c r="D31" s="9">
        <v>0</v>
      </c>
      <c r="E31" s="9">
        <v>142</v>
      </c>
      <c r="F31" s="9">
        <v>167</v>
      </c>
      <c r="G31" s="9">
        <v>115</v>
      </c>
      <c r="H31" s="9">
        <v>56</v>
      </c>
      <c r="I31" s="9">
        <v>649</v>
      </c>
      <c r="J31" s="9">
        <v>172</v>
      </c>
      <c r="K31" s="9">
        <v>1</v>
      </c>
      <c r="L31" s="10">
        <f t="shared" si="0"/>
        <v>2620</v>
      </c>
    </row>
    <row r="32" spans="1:12" ht="12.75">
      <c r="A32" s="20" t="s">
        <v>40</v>
      </c>
      <c r="B32" s="9">
        <v>1470</v>
      </c>
      <c r="C32" s="9">
        <v>5</v>
      </c>
      <c r="D32" s="9">
        <v>0</v>
      </c>
      <c r="E32" s="9">
        <v>184</v>
      </c>
      <c r="F32" s="9">
        <v>157</v>
      </c>
      <c r="G32" s="9">
        <v>105</v>
      </c>
      <c r="H32" s="9">
        <v>49</v>
      </c>
      <c r="I32" s="9">
        <v>647</v>
      </c>
      <c r="J32" s="9">
        <v>178</v>
      </c>
      <c r="K32" s="9">
        <v>5</v>
      </c>
      <c r="L32" s="10">
        <f t="shared" si="0"/>
        <v>2800</v>
      </c>
    </row>
    <row r="33" spans="1:12" ht="12.75">
      <c r="A33" s="20" t="s">
        <v>41</v>
      </c>
      <c r="B33" s="9">
        <v>1989</v>
      </c>
      <c r="C33" s="9">
        <v>5</v>
      </c>
      <c r="D33" s="9">
        <v>2</v>
      </c>
      <c r="E33" s="9">
        <v>184</v>
      </c>
      <c r="F33" s="9">
        <v>211</v>
      </c>
      <c r="G33" s="9">
        <v>118</v>
      </c>
      <c r="H33" s="9">
        <v>55</v>
      </c>
      <c r="I33" s="9">
        <v>692</v>
      </c>
      <c r="J33" s="9">
        <v>158</v>
      </c>
      <c r="K33" s="9">
        <v>6</v>
      </c>
      <c r="L33" s="10">
        <f t="shared" si="0"/>
        <v>3420</v>
      </c>
    </row>
    <row r="34" spans="1:12" ht="12.75">
      <c r="A34" s="20" t="s">
        <v>42</v>
      </c>
      <c r="B34" s="9">
        <v>1863</v>
      </c>
      <c r="C34" s="9">
        <v>7</v>
      </c>
      <c r="D34" s="9">
        <v>0</v>
      </c>
      <c r="E34" s="9">
        <v>90</v>
      </c>
      <c r="F34" s="9">
        <v>165</v>
      </c>
      <c r="G34" s="9">
        <v>22</v>
      </c>
      <c r="H34" s="9">
        <v>60</v>
      </c>
      <c r="I34" s="9">
        <v>501</v>
      </c>
      <c r="J34" s="9">
        <v>83</v>
      </c>
      <c r="K34" s="9">
        <v>9</v>
      </c>
      <c r="L34" s="10">
        <f t="shared" si="0"/>
        <v>2800</v>
      </c>
    </row>
    <row r="35" spans="1:12" ht="12.75">
      <c r="A35" s="20" t="s">
        <v>43</v>
      </c>
      <c r="B35" s="9">
        <v>1925</v>
      </c>
      <c r="C35" s="9">
        <v>4</v>
      </c>
      <c r="D35" s="9">
        <v>2</v>
      </c>
      <c r="E35" s="9">
        <v>25</v>
      </c>
      <c r="F35" s="9">
        <v>13</v>
      </c>
      <c r="G35" s="9">
        <v>12</v>
      </c>
      <c r="H35" s="9">
        <v>44</v>
      </c>
      <c r="I35" s="9">
        <v>146</v>
      </c>
      <c r="J35" s="9">
        <v>48</v>
      </c>
      <c r="K35" s="9">
        <v>22</v>
      </c>
      <c r="L35" s="10">
        <f t="shared" si="0"/>
        <v>2241</v>
      </c>
    </row>
    <row r="36" spans="1:12" ht="12.75">
      <c r="A36" s="20" t="s">
        <v>44</v>
      </c>
      <c r="B36" s="9">
        <v>1695</v>
      </c>
      <c r="C36" s="9">
        <v>12</v>
      </c>
      <c r="D36" s="9">
        <v>0</v>
      </c>
      <c r="E36" s="9">
        <v>157</v>
      </c>
      <c r="F36" s="9">
        <v>307</v>
      </c>
      <c r="G36" s="9">
        <v>198</v>
      </c>
      <c r="H36" s="9">
        <v>59</v>
      </c>
      <c r="I36" s="9">
        <v>802</v>
      </c>
      <c r="J36" s="9">
        <v>140</v>
      </c>
      <c r="K36" s="9">
        <v>6</v>
      </c>
      <c r="L36" s="10">
        <f t="shared" si="0"/>
        <v>3376</v>
      </c>
    </row>
    <row r="37" spans="1:12" ht="12.75">
      <c r="A37" s="20" t="s">
        <v>45</v>
      </c>
      <c r="B37" s="9">
        <v>1433</v>
      </c>
      <c r="C37" s="9">
        <v>1</v>
      </c>
      <c r="D37" s="9">
        <v>0</v>
      </c>
      <c r="E37" s="9">
        <v>162</v>
      </c>
      <c r="F37" s="9">
        <v>356</v>
      </c>
      <c r="G37" s="9">
        <v>119</v>
      </c>
      <c r="H37" s="9">
        <v>70</v>
      </c>
      <c r="I37" s="9">
        <v>1042</v>
      </c>
      <c r="J37" s="9">
        <v>214</v>
      </c>
      <c r="K37" s="9">
        <v>5</v>
      </c>
      <c r="L37" s="10">
        <f t="shared" si="0"/>
        <v>3402</v>
      </c>
    </row>
    <row r="38" spans="1:12" ht="12.75">
      <c r="A38" s="20" t="s">
        <v>46</v>
      </c>
      <c r="B38" s="9">
        <v>1427</v>
      </c>
      <c r="C38" s="9">
        <v>11</v>
      </c>
      <c r="D38" s="9">
        <v>0</v>
      </c>
      <c r="E38" s="9">
        <v>187</v>
      </c>
      <c r="F38" s="9">
        <v>243</v>
      </c>
      <c r="G38" s="9">
        <v>92</v>
      </c>
      <c r="H38" s="9">
        <v>66</v>
      </c>
      <c r="I38" s="9">
        <v>884</v>
      </c>
      <c r="J38" s="9">
        <v>195</v>
      </c>
      <c r="K38" s="9">
        <v>3</v>
      </c>
      <c r="L38" s="10">
        <f t="shared" si="0"/>
        <v>3108</v>
      </c>
    </row>
    <row r="39" spans="1:12" ht="12.75">
      <c r="A39" s="20" t="s">
        <v>47</v>
      </c>
      <c r="B39" s="9">
        <v>1539</v>
      </c>
      <c r="C39" s="9">
        <v>18</v>
      </c>
      <c r="D39" s="9">
        <v>2</v>
      </c>
      <c r="E39" s="9">
        <v>196</v>
      </c>
      <c r="F39" s="9">
        <v>283</v>
      </c>
      <c r="G39" s="9">
        <v>125</v>
      </c>
      <c r="H39" s="9">
        <v>67</v>
      </c>
      <c r="I39" s="9">
        <v>829</v>
      </c>
      <c r="J39" s="9">
        <v>194</v>
      </c>
      <c r="K39" s="9">
        <v>8</v>
      </c>
      <c r="L39" s="10">
        <f t="shared" si="0"/>
        <v>3261</v>
      </c>
    </row>
    <row r="40" spans="1:12" ht="12.75">
      <c r="A40" s="20" t="s">
        <v>48</v>
      </c>
      <c r="B40" s="9">
        <v>1983</v>
      </c>
      <c r="C40" s="9">
        <v>9</v>
      </c>
      <c r="D40" s="9">
        <v>2</v>
      </c>
      <c r="E40" s="9">
        <v>178</v>
      </c>
      <c r="F40" s="9">
        <v>307</v>
      </c>
      <c r="G40" s="9">
        <v>113</v>
      </c>
      <c r="H40" s="9">
        <v>56</v>
      </c>
      <c r="I40" s="9">
        <v>699</v>
      </c>
      <c r="J40" s="9">
        <v>160</v>
      </c>
      <c r="K40" s="9">
        <v>7</v>
      </c>
      <c r="L40" s="10">
        <f t="shared" si="0"/>
        <v>3514</v>
      </c>
    </row>
    <row r="41" spans="1:12" ht="12.75">
      <c r="A41" s="20" t="s">
        <v>49</v>
      </c>
      <c r="B41" s="9">
        <v>1781</v>
      </c>
      <c r="C41" s="9">
        <v>8</v>
      </c>
      <c r="D41" s="9">
        <v>2</v>
      </c>
      <c r="E41" s="9">
        <v>104</v>
      </c>
      <c r="F41" s="9">
        <v>231</v>
      </c>
      <c r="G41" s="9">
        <v>57</v>
      </c>
      <c r="H41" s="9">
        <v>60</v>
      </c>
      <c r="I41" s="9">
        <v>486</v>
      </c>
      <c r="J41" s="9">
        <v>69</v>
      </c>
      <c r="K41" s="9">
        <v>19</v>
      </c>
      <c r="L41" s="10">
        <f t="shared" si="0"/>
        <v>2817</v>
      </c>
    </row>
    <row r="42" spans="1:12" ht="12.75">
      <c r="A42" s="20" t="s">
        <v>50</v>
      </c>
      <c r="B42" s="9">
        <v>1761</v>
      </c>
      <c r="C42" s="9">
        <v>11</v>
      </c>
      <c r="D42" s="9">
        <v>0</v>
      </c>
      <c r="E42" s="9">
        <v>36</v>
      </c>
      <c r="F42" s="9">
        <v>34</v>
      </c>
      <c r="G42" s="9">
        <v>12</v>
      </c>
      <c r="H42" s="9">
        <v>45</v>
      </c>
      <c r="I42" s="9">
        <v>177</v>
      </c>
      <c r="J42" s="9">
        <v>24</v>
      </c>
      <c r="K42" s="9">
        <v>5</v>
      </c>
      <c r="L42" s="10">
        <f t="shared" si="0"/>
        <v>2105</v>
      </c>
    </row>
    <row r="43" spans="1:12" ht="12.75">
      <c r="A43" s="20" t="s">
        <v>51</v>
      </c>
      <c r="B43" s="9">
        <v>1636</v>
      </c>
      <c r="C43" s="9">
        <v>7</v>
      </c>
      <c r="D43" s="9">
        <v>1</v>
      </c>
      <c r="E43" s="9">
        <v>146</v>
      </c>
      <c r="F43" s="9">
        <v>209</v>
      </c>
      <c r="G43" s="9">
        <v>78</v>
      </c>
      <c r="H43" s="9">
        <v>56</v>
      </c>
      <c r="I43" s="9">
        <v>763</v>
      </c>
      <c r="J43" s="9">
        <v>129</v>
      </c>
      <c r="K43" s="9">
        <v>3</v>
      </c>
      <c r="L43" s="10">
        <f t="shared" si="0"/>
        <v>3028</v>
      </c>
    </row>
    <row r="44" spans="1:12" ht="12.75">
      <c r="A44" s="20" t="s">
        <v>52</v>
      </c>
      <c r="B44" s="9">
        <v>1573</v>
      </c>
      <c r="C44" s="9">
        <v>5</v>
      </c>
      <c r="D44" s="9">
        <v>0</v>
      </c>
      <c r="E44" s="9">
        <v>187</v>
      </c>
      <c r="F44" s="9">
        <v>265</v>
      </c>
      <c r="G44" s="9">
        <v>147</v>
      </c>
      <c r="H44" s="9">
        <v>50</v>
      </c>
      <c r="I44" s="9">
        <v>803</v>
      </c>
      <c r="J44" s="9">
        <v>183</v>
      </c>
      <c r="K44" s="9">
        <v>5</v>
      </c>
      <c r="L44" s="10">
        <f t="shared" si="0"/>
        <v>3218</v>
      </c>
    </row>
    <row r="45" spans="1:12" ht="13.5" thickBot="1">
      <c r="A45" s="20" t="s">
        <v>53</v>
      </c>
      <c r="B45" s="9">
        <v>2526</v>
      </c>
      <c r="C45" s="9">
        <v>11</v>
      </c>
      <c r="D45" s="9">
        <v>1</v>
      </c>
      <c r="E45" s="9">
        <v>209</v>
      </c>
      <c r="F45" s="9">
        <v>208</v>
      </c>
      <c r="G45" s="9">
        <v>84</v>
      </c>
      <c r="H45" s="9">
        <v>55</v>
      </c>
      <c r="I45" s="9">
        <v>748</v>
      </c>
      <c r="J45" s="9">
        <v>154</v>
      </c>
      <c r="K45" s="9">
        <v>4</v>
      </c>
      <c r="L45" s="10">
        <f t="shared" si="0"/>
        <v>4000</v>
      </c>
    </row>
    <row r="46" spans="1:12" ht="12.75">
      <c r="A46" s="21" t="s">
        <v>19</v>
      </c>
      <c r="B46" s="11">
        <f aca="true" t="shared" si="1" ref="B46:L46">SUM(B15:B45)</f>
        <v>55229</v>
      </c>
      <c r="C46" s="11">
        <f t="shared" si="1"/>
        <v>244</v>
      </c>
      <c r="D46" s="11">
        <f t="shared" si="1"/>
        <v>21</v>
      </c>
      <c r="E46" s="11">
        <f t="shared" si="1"/>
        <v>4330</v>
      </c>
      <c r="F46" s="11">
        <f t="shared" si="1"/>
        <v>6445</v>
      </c>
      <c r="G46" s="11">
        <f t="shared" si="1"/>
        <v>2673</v>
      </c>
      <c r="H46" s="11">
        <f t="shared" si="1"/>
        <v>1567</v>
      </c>
      <c r="I46" s="11">
        <f t="shared" si="1"/>
        <v>18077</v>
      </c>
      <c r="J46" s="11">
        <f t="shared" si="1"/>
        <v>4218</v>
      </c>
      <c r="K46" s="11">
        <f t="shared" si="1"/>
        <v>251</v>
      </c>
      <c r="L46" s="12">
        <f t="shared" si="1"/>
        <v>93055</v>
      </c>
    </row>
    <row r="47" spans="1:12" ht="13.5" thickBot="1">
      <c r="A47" s="22" t="s">
        <v>54</v>
      </c>
      <c r="B47" s="13">
        <f aca="true" t="shared" si="2" ref="B47:L47">(B46/$M13)</f>
        <v>1781.5806451612902</v>
      </c>
      <c r="C47" s="13">
        <f t="shared" si="2"/>
        <v>7.870967741935484</v>
      </c>
      <c r="D47" s="13">
        <f t="shared" si="2"/>
        <v>0.6774193548387096</v>
      </c>
      <c r="E47" s="13">
        <f t="shared" si="2"/>
        <v>139.67741935483872</v>
      </c>
      <c r="F47" s="13">
        <f t="shared" si="2"/>
        <v>207.90322580645162</v>
      </c>
      <c r="G47" s="13">
        <f t="shared" si="2"/>
        <v>86.2258064516129</v>
      </c>
      <c r="H47" s="13">
        <f t="shared" si="2"/>
        <v>50.54838709677419</v>
      </c>
      <c r="I47" s="13">
        <f t="shared" si="2"/>
        <v>583.1290322580645</v>
      </c>
      <c r="J47" s="13">
        <f t="shared" si="2"/>
        <v>136.06451612903226</v>
      </c>
      <c r="K47" s="13">
        <f t="shared" si="2"/>
        <v>8.096774193548388</v>
      </c>
      <c r="L47" s="14">
        <f t="shared" si="2"/>
        <v>3001.7741935483873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2018-10-04T21:21:18Z</cp:lastPrinted>
  <dcterms:created xsi:type="dcterms:W3CDTF">2004-02-06T13:10:41Z</dcterms:created>
  <dcterms:modified xsi:type="dcterms:W3CDTF">2018-11-12T13:20:32Z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Octubre</vt:lpwstr>
  </property>
  <property fmtid="{D5CDD505-2E9C-101B-9397-08002B2CF9AE}" pid="4" name="A">
    <vt:lpwstr>2018</vt:lpwstr>
  </property>
  <property fmtid="{D5CDD505-2E9C-101B-9397-08002B2CF9AE}" pid="5" name="URL Documen">
    <vt:lpwstr>/PasadasVehiculares/Vehic-OCTUBRE-2018.xls</vt:lpwstr>
  </property>
  <property fmtid="{D5CDD505-2E9C-101B-9397-08002B2CF9AE}" pid="6" name="N_M">
    <vt:lpwstr>10.0000000000000</vt:lpwstr>
  </property>
</Properties>
</file>