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octubre-15" sheetId="1" r:id="rId1"/>
    <sheet name="chai-octubre-15" sheetId="2" r:id="rId2"/>
    <sheet name="las-raices-octubre-15" sheetId="3" r:id="rId3"/>
    <sheet name="San-Roque-octubre-15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<sst xmlns="http://schemas.openxmlformats.org/spreadsheetml/2006/main" count="245" uniqueCount="68">
  <si>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</si>
  <si>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</si>
  <si>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</si>
  <si>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</si>
  <si>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</si>
  <si>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</si>
  <si>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</si>
  <si>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</si>
  <si>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</si>
  <si>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</si>
  <si>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</si>
  <si>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</si>
  <si>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</si>
  <si>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</si>
  <si>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</si>
  <si>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</si>
  <si>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</si>
  <si>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</si>
  <si>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</si>
  <si>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</si>
  <si>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</si>
  <si>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</si>
  <si>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</si>
  <si>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</si>
  <si>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</si>
  <si>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</si>
  <si>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</si>
  <si>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</si>
  <si>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</si>
  <si>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</si>
  <si>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</si>
  <si>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</si>
  <si>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</si>
  <si>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</si>
  <si>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</si>
  <si>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</si>
  <si>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</si>
  <si>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</si>
  <si>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</si>
  <si>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</si>
  <si>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</si>
  <si>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</si>
  <si>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</si>
  <si>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</si>
  <si>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</si>
  <si>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</si>
  <si>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</si>
  <si>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</si>
  <si>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</si>
  <si>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</si>
  <si>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</si>
  <si>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</si>
  <si>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</si>
  <si>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</si>
  <si>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</si>
  <si>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</si>
  <si>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</si>
  <si>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</si>
  <si>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</si>
  <si>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</si>
  <si>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</si>
  <si>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</si>
  <si>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</si>
  <si>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</si>
  <si>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</si>
  <si>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</si>
  <si>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OCTUBRE</t>
  </si>
  <si>
    <t xml:space="preserve">   Plaza de Peaje Crisro Redentor cerrada por mal tiempo  días 06,   13  y  14  de Octubre  del  2015.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</si>
</sst>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L15" s="10">
        <f aca="true" t="shared" si="0" ref="L15:L45">SUM(B15:K15)</f>
        <v>3</v>
      </c>
      <c r="M15" s="23" t="s">
        <v>59</v>
      </c>
    </row>
    <row r="16" spans="1:13" ht="12.75">
      <c r="A16" s="20" t="s">
        <v>24</v>
      </c>
      <c r="B16" s="9">
        <v>576</v>
      </c>
      <c r="C16" s="9">
        <v>2</v>
      </c>
      <c r="D16" s="9">
        <v>0</v>
      </c>
      <c r="E16" s="9">
        <v>12</v>
      </c>
      <c r="F16" s="9">
        <v>31</v>
      </c>
      <c r="G16" s="9">
        <v>411</v>
      </c>
      <c r="H16" s="9">
        <v>16</v>
      </c>
      <c r="I16" s="9">
        <v>597</v>
      </c>
      <c r="J16" s="9">
        <v>92</v>
      </c>
      <c r="K16" s="9">
        <v>18</v>
      </c>
      <c r="L16" s="10">
        <f t="shared" si="0"/>
        <v>1755</v>
      </c>
      <c r="M16" s="28"/>
    </row>
    <row r="17" spans="1:13" ht="12.75">
      <c r="A17" s="20" t="s">
        <v>25</v>
      </c>
      <c r="B17" s="9">
        <v>456</v>
      </c>
      <c r="C17" s="9">
        <v>3</v>
      </c>
      <c r="D17" s="9">
        <v>0</v>
      </c>
      <c r="E17" s="9">
        <v>10</v>
      </c>
      <c r="F17" s="9">
        <v>33</v>
      </c>
      <c r="G17" s="9">
        <v>277</v>
      </c>
      <c r="H17" s="9">
        <v>5</v>
      </c>
      <c r="I17" s="9">
        <v>299</v>
      </c>
      <c r="J17" s="9">
        <v>55</v>
      </c>
      <c r="K17" s="9">
        <v>8</v>
      </c>
      <c r="L17" s="10">
        <f t="shared" si="0"/>
        <v>1146</v>
      </c>
      <c r="M17" s="28"/>
    </row>
    <row r="18" spans="1:13" ht="12.75">
      <c r="A18" s="20" t="s">
        <v>26</v>
      </c>
      <c r="B18" s="9">
        <v>372</v>
      </c>
      <c r="C18" s="9">
        <v>2</v>
      </c>
      <c r="D18" s="9">
        <v>0</v>
      </c>
      <c r="E18" s="9">
        <v>1</v>
      </c>
      <c r="F18" s="9">
        <v>23</v>
      </c>
      <c r="G18" s="9">
        <v>28</v>
      </c>
      <c r="H18" s="9">
        <v>6</v>
      </c>
      <c r="I18" s="9">
        <v>72</v>
      </c>
      <c r="J18" s="9">
        <v>18</v>
      </c>
      <c r="K18" s="9">
        <v>16</v>
      </c>
      <c r="L18" s="10">
        <f t="shared" si="0"/>
        <v>538</v>
      </c>
      <c r="M18" s="28"/>
    </row>
    <row r="19" spans="1:13" ht="12.75">
      <c r="A19" s="20" t="s">
        <v>27</v>
      </c>
      <c r="B19" s="9">
        <v>266</v>
      </c>
      <c r="C19" s="9">
        <v>0</v>
      </c>
      <c r="D19" s="9">
        <v>0</v>
      </c>
      <c r="E19" s="9">
        <v>3</v>
      </c>
      <c r="F19" s="9">
        <v>20</v>
      </c>
      <c r="G19" s="9">
        <v>41</v>
      </c>
      <c r="H19" s="9">
        <v>6</v>
      </c>
      <c r="I19" s="9">
        <v>37</v>
      </c>
      <c r="J19" s="9">
        <v>12</v>
      </c>
      <c r="K19" s="9">
        <v>5</v>
      </c>
      <c r="L19" s="10">
        <f t="shared" si="0"/>
        <v>390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10">
        <f t="shared" si="0"/>
        <v>1</v>
      </c>
      <c r="M20" s="28"/>
    </row>
    <row r="21" spans="1:13" ht="12.75">
      <c r="A21" s="20" t="s">
        <v>29</v>
      </c>
      <c r="B21" s="9">
        <v>290</v>
      </c>
      <c r="C21" s="9">
        <v>8</v>
      </c>
      <c r="D21" s="9">
        <v>0</v>
      </c>
      <c r="E21" s="9">
        <v>8</v>
      </c>
      <c r="F21" s="9">
        <v>20</v>
      </c>
      <c r="G21" s="9">
        <v>199</v>
      </c>
      <c r="H21" s="9">
        <v>11</v>
      </c>
      <c r="I21" s="9">
        <v>87</v>
      </c>
      <c r="J21" s="9">
        <v>20</v>
      </c>
      <c r="K21" s="9">
        <v>9</v>
      </c>
      <c r="L21" s="10">
        <f t="shared" si="0"/>
        <v>652</v>
      </c>
      <c r="M21" s="28"/>
    </row>
    <row r="22" spans="1:13" ht="12.75">
      <c r="A22" s="20" t="s">
        <v>30</v>
      </c>
      <c r="B22" s="9">
        <v>545</v>
      </c>
      <c r="C22" s="9">
        <v>3</v>
      </c>
      <c r="D22" s="9">
        <v>0</v>
      </c>
      <c r="E22" s="9">
        <v>6</v>
      </c>
      <c r="F22" s="9">
        <v>21</v>
      </c>
      <c r="G22" s="9">
        <v>222</v>
      </c>
      <c r="H22" s="9">
        <v>31</v>
      </c>
      <c r="I22" s="9">
        <v>173</v>
      </c>
      <c r="J22" s="9">
        <v>30</v>
      </c>
      <c r="K22" s="9">
        <v>8</v>
      </c>
      <c r="L22" s="10">
        <f t="shared" si="0"/>
        <v>1039</v>
      </c>
      <c r="M22" s="28"/>
    </row>
    <row r="23" spans="1:13" ht="12.75">
      <c r="A23" s="20" t="s">
        <v>31</v>
      </c>
      <c r="B23" s="9">
        <v>1210</v>
      </c>
      <c r="C23" s="9">
        <v>1</v>
      </c>
      <c r="D23" s="9">
        <v>0</v>
      </c>
      <c r="E23" s="9">
        <v>16</v>
      </c>
      <c r="F23" s="9">
        <v>23</v>
      </c>
      <c r="G23" s="9">
        <v>342</v>
      </c>
      <c r="H23" s="9">
        <v>52</v>
      </c>
      <c r="I23" s="9">
        <v>417</v>
      </c>
      <c r="J23" s="9">
        <v>76</v>
      </c>
      <c r="K23" s="9">
        <v>57</v>
      </c>
      <c r="L23" s="10">
        <f t="shared" si="0"/>
        <v>2194</v>
      </c>
      <c r="M23" s="28"/>
    </row>
    <row r="24" spans="1:13" ht="12.75">
      <c r="A24" s="20" t="s">
        <v>32</v>
      </c>
      <c r="B24" s="9">
        <v>673</v>
      </c>
      <c r="C24" s="9">
        <v>3</v>
      </c>
      <c r="D24" s="9">
        <v>0</v>
      </c>
      <c r="E24" s="9">
        <v>14</v>
      </c>
      <c r="F24" s="9">
        <v>29</v>
      </c>
      <c r="G24" s="9">
        <v>260</v>
      </c>
      <c r="H24" s="9">
        <v>17</v>
      </c>
      <c r="I24" s="9">
        <v>217</v>
      </c>
      <c r="J24" s="9">
        <v>77</v>
      </c>
      <c r="K24" s="9">
        <v>21</v>
      </c>
      <c r="L24" s="10">
        <f t="shared" si="0"/>
        <v>1311</v>
      </c>
      <c r="M24" s="28"/>
    </row>
    <row r="25" spans="1:13" ht="12.75">
      <c r="A25" s="20" t="s">
        <v>33</v>
      </c>
      <c r="B25" s="9">
        <v>664</v>
      </c>
      <c r="C25" s="9">
        <v>2</v>
      </c>
      <c r="D25" s="9">
        <v>0</v>
      </c>
      <c r="E25" s="9">
        <v>5</v>
      </c>
      <c r="F25" s="9">
        <v>25</v>
      </c>
      <c r="G25" s="9">
        <v>67</v>
      </c>
      <c r="H25" s="9">
        <v>8</v>
      </c>
      <c r="I25" s="9">
        <v>89</v>
      </c>
      <c r="J25" s="9">
        <v>28</v>
      </c>
      <c r="K25" s="9">
        <v>14</v>
      </c>
      <c r="L25" s="10">
        <f t="shared" si="0"/>
        <v>902</v>
      </c>
      <c r="M25" s="28"/>
    </row>
    <row r="26" spans="1:13" ht="12.75">
      <c r="A26" s="20" t="s">
        <v>34</v>
      </c>
      <c r="B26" s="9">
        <v>246</v>
      </c>
      <c r="C26" s="9">
        <v>0</v>
      </c>
      <c r="D26" s="9">
        <v>0</v>
      </c>
      <c r="E26" s="9">
        <v>4</v>
      </c>
      <c r="F26" s="9">
        <v>17</v>
      </c>
      <c r="G26" s="9">
        <v>12</v>
      </c>
      <c r="H26" s="9">
        <v>5</v>
      </c>
      <c r="I26" s="9">
        <v>21</v>
      </c>
      <c r="J26" s="9">
        <v>0</v>
      </c>
      <c r="K26" s="9">
        <v>2</v>
      </c>
      <c r="L26" s="10">
        <f t="shared" si="0"/>
        <v>307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37</v>
      </c>
      <c r="B29" s="9">
        <v>1228</v>
      </c>
      <c r="C29" s="9">
        <v>3</v>
      </c>
      <c r="D29" s="9">
        <v>0</v>
      </c>
      <c r="E29" s="9">
        <v>4</v>
      </c>
      <c r="F29" s="9">
        <v>26</v>
      </c>
      <c r="G29" s="9">
        <v>265</v>
      </c>
      <c r="H29" s="9">
        <v>18</v>
      </c>
      <c r="I29" s="9">
        <v>183</v>
      </c>
      <c r="J29" s="9">
        <v>10</v>
      </c>
      <c r="K29" s="9">
        <v>25</v>
      </c>
      <c r="L29" s="10">
        <f t="shared" si="0"/>
        <v>1762</v>
      </c>
    </row>
    <row r="30" spans="1:12" ht="12.75">
      <c r="A30" s="20" t="s">
        <v>38</v>
      </c>
      <c r="B30" s="9">
        <v>637</v>
      </c>
      <c r="C30" s="9">
        <v>1</v>
      </c>
      <c r="D30" s="9">
        <v>0</v>
      </c>
      <c r="E30" s="9">
        <v>11</v>
      </c>
      <c r="F30" s="9">
        <v>35</v>
      </c>
      <c r="G30" s="9">
        <v>210</v>
      </c>
      <c r="H30" s="9">
        <v>34</v>
      </c>
      <c r="I30" s="9">
        <v>365</v>
      </c>
      <c r="J30" s="9">
        <v>104</v>
      </c>
      <c r="K30" s="9">
        <v>22</v>
      </c>
      <c r="L30" s="10">
        <f t="shared" si="0"/>
        <v>1419</v>
      </c>
    </row>
    <row r="31" spans="1:12" ht="12.75">
      <c r="A31" s="20" t="s">
        <v>39</v>
      </c>
      <c r="B31" s="9">
        <v>567</v>
      </c>
      <c r="C31" s="9">
        <v>2</v>
      </c>
      <c r="D31" s="9">
        <v>0</v>
      </c>
      <c r="E31" s="9">
        <v>18</v>
      </c>
      <c r="F31" s="9">
        <v>30</v>
      </c>
      <c r="G31" s="9">
        <v>292</v>
      </c>
      <c r="H31" s="9">
        <v>19</v>
      </c>
      <c r="I31" s="9">
        <v>281</v>
      </c>
      <c r="J31" s="9">
        <v>66</v>
      </c>
      <c r="K31" s="9">
        <v>14</v>
      </c>
      <c r="L31" s="10">
        <f t="shared" si="0"/>
        <v>1289</v>
      </c>
    </row>
    <row r="32" spans="1:12" ht="12.75">
      <c r="A32" s="20" t="s">
        <v>40</v>
      </c>
      <c r="B32" s="9">
        <v>590</v>
      </c>
      <c r="C32" s="9">
        <v>2</v>
      </c>
      <c r="D32" s="9">
        <v>0</v>
      </c>
      <c r="E32" s="9">
        <v>6</v>
      </c>
      <c r="F32" s="9">
        <v>34</v>
      </c>
      <c r="G32" s="9">
        <v>97</v>
      </c>
      <c r="H32" s="9">
        <v>12</v>
      </c>
      <c r="I32" s="9">
        <v>103</v>
      </c>
      <c r="J32" s="9">
        <v>30</v>
      </c>
      <c r="K32" s="9">
        <v>21</v>
      </c>
      <c r="L32" s="10">
        <f t="shared" si="0"/>
        <v>895</v>
      </c>
    </row>
    <row r="33" spans="1:12" ht="12.75">
      <c r="A33" s="20" t="s">
        <v>41</v>
      </c>
      <c r="B33" s="9">
        <v>2</v>
      </c>
      <c r="C33" s="9">
        <v>0</v>
      </c>
      <c r="D33" s="9">
        <v>0</v>
      </c>
      <c r="E33" s="9">
        <v>0</v>
      </c>
      <c r="F33" s="9">
        <v>3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5</v>
      </c>
    </row>
    <row r="34" spans="1:12" ht="12.75">
      <c r="A34" s="20" t="s">
        <v>42</v>
      </c>
      <c r="B34" s="9">
        <v>282</v>
      </c>
      <c r="C34" s="9">
        <v>1</v>
      </c>
      <c r="D34" s="9">
        <v>0</v>
      </c>
      <c r="E34" s="9">
        <v>8</v>
      </c>
      <c r="F34" s="9">
        <v>25</v>
      </c>
      <c r="G34" s="9">
        <v>330</v>
      </c>
      <c r="H34" s="9">
        <v>9</v>
      </c>
      <c r="I34" s="9">
        <v>176</v>
      </c>
      <c r="J34" s="9">
        <v>13</v>
      </c>
      <c r="K34" s="9">
        <v>12</v>
      </c>
      <c r="L34" s="10">
        <f t="shared" si="0"/>
        <v>856</v>
      </c>
    </row>
    <row r="35" spans="1:12" ht="12.75">
      <c r="A35" s="20" t="s">
        <v>43</v>
      </c>
      <c r="B35" s="9">
        <v>316</v>
      </c>
      <c r="C35" s="9">
        <v>0</v>
      </c>
      <c r="D35" s="9">
        <v>0</v>
      </c>
      <c r="E35" s="9">
        <v>10</v>
      </c>
      <c r="F35" s="9">
        <v>24</v>
      </c>
      <c r="G35" s="9">
        <v>345</v>
      </c>
      <c r="H35" s="9">
        <v>9</v>
      </c>
      <c r="I35" s="9">
        <v>312</v>
      </c>
      <c r="J35" s="9">
        <v>49</v>
      </c>
      <c r="K35" s="9">
        <v>16</v>
      </c>
      <c r="L35" s="10">
        <f t="shared" si="0"/>
        <v>1081</v>
      </c>
    </row>
    <row r="36" spans="1:12" ht="12.75">
      <c r="A36" s="20" t="s">
        <v>44</v>
      </c>
      <c r="B36" s="9">
        <v>391</v>
      </c>
      <c r="C36" s="9">
        <v>0</v>
      </c>
      <c r="D36" s="9">
        <v>0</v>
      </c>
      <c r="E36" s="9">
        <v>7</v>
      </c>
      <c r="F36" s="9">
        <v>32</v>
      </c>
      <c r="G36" s="9">
        <v>346</v>
      </c>
      <c r="H36" s="9">
        <v>30</v>
      </c>
      <c r="I36" s="9">
        <v>270</v>
      </c>
      <c r="J36" s="9">
        <v>41</v>
      </c>
      <c r="K36" s="9">
        <v>17</v>
      </c>
      <c r="L36" s="10">
        <f t="shared" si="0"/>
        <v>1134</v>
      </c>
    </row>
    <row r="37" spans="1:12" ht="12.75">
      <c r="A37" s="20" t="s">
        <v>45</v>
      </c>
      <c r="B37" s="9">
        <v>488</v>
      </c>
      <c r="C37" s="9">
        <v>0</v>
      </c>
      <c r="D37" s="9">
        <v>0</v>
      </c>
      <c r="E37" s="9">
        <v>14</v>
      </c>
      <c r="F37" s="9">
        <v>24</v>
      </c>
      <c r="G37" s="9">
        <v>363</v>
      </c>
      <c r="H37" s="9">
        <v>21</v>
      </c>
      <c r="I37" s="9">
        <v>363</v>
      </c>
      <c r="J37" s="9">
        <v>67</v>
      </c>
      <c r="K37" s="9">
        <v>5</v>
      </c>
      <c r="L37" s="10">
        <f t="shared" si="0"/>
        <v>1345</v>
      </c>
    </row>
    <row r="38" spans="1:12" ht="12.75">
      <c r="A38" s="20" t="s">
        <v>46</v>
      </c>
      <c r="B38" s="9">
        <v>440</v>
      </c>
      <c r="C38" s="9">
        <v>2</v>
      </c>
      <c r="D38" s="9">
        <v>0</v>
      </c>
      <c r="E38" s="9">
        <v>7</v>
      </c>
      <c r="F38" s="9">
        <v>28</v>
      </c>
      <c r="G38" s="9">
        <v>321</v>
      </c>
      <c r="H38" s="9">
        <v>15</v>
      </c>
      <c r="I38" s="9">
        <v>227</v>
      </c>
      <c r="J38" s="9">
        <v>51</v>
      </c>
      <c r="K38" s="9">
        <v>9</v>
      </c>
      <c r="L38" s="10">
        <f t="shared" si="0"/>
        <v>1100</v>
      </c>
    </row>
    <row r="39" spans="1:12" ht="12.75">
      <c r="A39" s="20" t="s">
        <v>47</v>
      </c>
      <c r="B39" s="9">
        <v>338</v>
      </c>
      <c r="C39" s="9">
        <v>1</v>
      </c>
      <c r="D39" s="9">
        <v>0</v>
      </c>
      <c r="E39" s="9">
        <v>4</v>
      </c>
      <c r="F39" s="9">
        <v>27</v>
      </c>
      <c r="G39" s="9">
        <v>86</v>
      </c>
      <c r="H39" s="9">
        <v>6</v>
      </c>
      <c r="I39" s="9">
        <v>87</v>
      </c>
      <c r="J39" s="9">
        <v>17</v>
      </c>
      <c r="K39" s="9">
        <v>9</v>
      </c>
      <c r="L39" s="10">
        <f t="shared" si="0"/>
        <v>575</v>
      </c>
    </row>
    <row r="40" spans="1:12" ht="12.75">
      <c r="A40" s="20" t="s">
        <v>48</v>
      </c>
      <c r="B40" s="9">
        <v>357</v>
      </c>
      <c r="C40" s="9">
        <v>0</v>
      </c>
      <c r="D40" s="9">
        <v>0</v>
      </c>
      <c r="E40" s="9">
        <v>8</v>
      </c>
      <c r="F40" s="9">
        <v>23</v>
      </c>
      <c r="G40" s="9">
        <v>137</v>
      </c>
      <c r="H40" s="9">
        <v>13</v>
      </c>
      <c r="I40" s="9">
        <v>190</v>
      </c>
      <c r="J40" s="9">
        <v>10</v>
      </c>
      <c r="K40" s="9">
        <v>7</v>
      </c>
      <c r="L40" s="10">
        <f t="shared" si="0"/>
        <v>745</v>
      </c>
    </row>
    <row r="41" spans="1:12" ht="12.75">
      <c r="A41" s="20" t="s">
        <v>49</v>
      </c>
      <c r="B41" s="9">
        <v>300</v>
      </c>
      <c r="C41" s="9">
        <v>0</v>
      </c>
      <c r="D41" s="9">
        <v>0</v>
      </c>
      <c r="E41" s="9">
        <v>9</v>
      </c>
      <c r="F41" s="9">
        <v>29</v>
      </c>
      <c r="G41" s="9">
        <v>285</v>
      </c>
      <c r="H41" s="9">
        <v>15</v>
      </c>
      <c r="I41" s="9">
        <v>262</v>
      </c>
      <c r="J41" s="9">
        <v>36</v>
      </c>
      <c r="K41" s="9">
        <v>24</v>
      </c>
      <c r="L41" s="10">
        <f t="shared" si="0"/>
        <v>960</v>
      </c>
    </row>
    <row r="42" spans="1:12" ht="12.75">
      <c r="A42" s="20" t="s">
        <v>50</v>
      </c>
      <c r="B42" s="9">
        <v>308</v>
      </c>
      <c r="C42" s="9">
        <v>1</v>
      </c>
      <c r="D42" s="9">
        <v>0</v>
      </c>
      <c r="E42" s="9">
        <v>3</v>
      </c>
      <c r="F42" s="9">
        <v>26</v>
      </c>
      <c r="G42" s="9">
        <v>133</v>
      </c>
      <c r="H42" s="9">
        <v>8</v>
      </c>
      <c r="I42" s="9">
        <v>362</v>
      </c>
      <c r="J42" s="9">
        <v>42</v>
      </c>
      <c r="K42" s="9">
        <v>10</v>
      </c>
      <c r="L42" s="10">
        <f t="shared" si="0"/>
        <v>893</v>
      </c>
    </row>
    <row r="43" spans="1:12" ht="12.75">
      <c r="A43" s="20" t="s">
        <v>51</v>
      </c>
      <c r="B43" s="9">
        <v>373</v>
      </c>
      <c r="C43" s="9">
        <v>4</v>
      </c>
      <c r="D43" s="9">
        <v>0</v>
      </c>
      <c r="E43" s="9">
        <v>14</v>
      </c>
      <c r="F43" s="9">
        <v>36</v>
      </c>
      <c r="G43" s="9">
        <v>215</v>
      </c>
      <c r="H43" s="9">
        <v>26</v>
      </c>
      <c r="I43" s="9">
        <v>353</v>
      </c>
      <c r="J43" s="9">
        <v>58</v>
      </c>
      <c r="K43" s="9">
        <v>5</v>
      </c>
      <c r="L43" s="10">
        <f t="shared" si="0"/>
        <v>1084</v>
      </c>
    </row>
    <row r="44" spans="1:12" ht="12.75">
      <c r="A44" s="20" t="s">
        <v>52</v>
      </c>
      <c r="B44" s="9">
        <v>566</v>
      </c>
      <c r="C44" s="9">
        <v>2</v>
      </c>
      <c r="D44" s="9">
        <v>0</v>
      </c>
      <c r="E44" s="9">
        <v>9</v>
      </c>
      <c r="F44" s="9">
        <v>32</v>
      </c>
      <c r="G44" s="9">
        <v>197</v>
      </c>
      <c r="H44" s="9">
        <v>25</v>
      </c>
      <c r="I44" s="9">
        <v>436</v>
      </c>
      <c r="J44" s="9">
        <v>53</v>
      </c>
      <c r="K44" s="9">
        <v>19</v>
      </c>
      <c r="L44" s="10">
        <f t="shared" si="0"/>
        <v>1339</v>
      </c>
    </row>
    <row r="45" spans="1:12" ht="13.5" thickBot="1">
      <c r="A45" s="20" t="s">
        <v>53</v>
      </c>
      <c r="B45" s="9">
        <v>621</v>
      </c>
      <c r="C45" s="9">
        <v>0</v>
      </c>
      <c r="D45" s="9">
        <v>0</v>
      </c>
      <c r="E45" s="9">
        <v>6</v>
      </c>
      <c r="F45" s="9">
        <v>28</v>
      </c>
      <c r="G45" s="9">
        <v>156</v>
      </c>
      <c r="H45" s="9">
        <v>13</v>
      </c>
      <c r="I45" s="9">
        <v>175</v>
      </c>
      <c r="J45" s="9">
        <v>39</v>
      </c>
      <c r="K45" s="9">
        <v>21</v>
      </c>
      <c r="L45" s="10">
        <f t="shared" si="0"/>
        <v>1059</v>
      </c>
    </row>
    <row r="46" spans="1:12" ht="12.75">
      <c r="A46" s="21" t="s">
        <v>19</v>
      </c>
      <c r="B46" s="11">
        <f aca="true" t="shared" si="1" ref="B46:L46">SUM(B15:B45)</f>
        <v>13104</v>
      </c>
      <c r="C46" s="11">
        <f t="shared" si="1"/>
        <v>43</v>
      </c>
      <c r="D46" s="11">
        <f t="shared" si="1"/>
        <v>0</v>
      </c>
      <c r="E46" s="11">
        <f t="shared" si="1"/>
        <v>217</v>
      </c>
      <c r="F46" s="11">
        <f t="shared" si="1"/>
        <v>704</v>
      </c>
      <c r="G46" s="11">
        <f t="shared" si="1"/>
        <v>5637</v>
      </c>
      <c r="H46" s="11">
        <f t="shared" si="1"/>
        <v>432</v>
      </c>
      <c r="I46" s="11">
        <f t="shared" si="1"/>
        <v>6154</v>
      </c>
      <c r="J46" s="11">
        <f t="shared" si="1"/>
        <v>1094</v>
      </c>
      <c r="K46" s="11">
        <f t="shared" si="1"/>
        <v>394</v>
      </c>
      <c r="L46" s="12">
        <f t="shared" si="1"/>
        <v>27779</v>
      </c>
    </row>
    <row r="47" spans="1:12" ht="13.5" thickBot="1">
      <c r="A47" s="22" t="s">
        <v>54</v>
      </c>
      <c r="B47" s="13">
        <f aca="true" t="shared" si="2" ref="B47:L47">(B46/$M13)</f>
        <v>422.7096774193548</v>
      </c>
      <c r="C47" s="13">
        <f t="shared" si="2"/>
        <v>1.3870967741935485</v>
      </c>
      <c r="D47" s="13">
        <f t="shared" si="2"/>
        <v>0</v>
      </c>
      <c r="E47" s="13">
        <f t="shared" si="2"/>
        <v>7</v>
      </c>
      <c r="F47" s="13">
        <f t="shared" si="2"/>
        <v>22.70967741935484</v>
      </c>
      <c r="G47" s="13">
        <f t="shared" si="2"/>
        <v>181.83870967741936</v>
      </c>
      <c r="H47" s="13">
        <f t="shared" si="2"/>
        <v>13.935483870967742</v>
      </c>
      <c r="I47" s="13">
        <f t="shared" si="2"/>
        <v>198.51612903225808</v>
      </c>
      <c r="J47" s="13">
        <f t="shared" si="2"/>
        <v>35.29032258064516</v>
      </c>
      <c r="K47" s="13">
        <f t="shared" si="2"/>
        <v>12.709677419354838</v>
      </c>
      <c r="L47" s="14">
        <f t="shared" si="2"/>
        <v>896.0967741935484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953</v>
      </c>
      <c r="C15" s="9">
        <v>2</v>
      </c>
      <c r="D15" s="9">
        <v>0</v>
      </c>
      <c r="E15" s="9">
        <v>186</v>
      </c>
      <c r="F15" s="9">
        <v>12</v>
      </c>
      <c r="G15" s="9">
        <v>4</v>
      </c>
      <c r="H15" s="9">
        <v>50</v>
      </c>
      <c r="I15" s="9">
        <v>16</v>
      </c>
      <c r="J15" s="9">
        <v>7</v>
      </c>
      <c r="K15" s="9">
        <v>2</v>
      </c>
      <c r="L15" s="10">
        <f>SUM(B15:K15)</f>
        <v>1232</v>
      </c>
    </row>
    <row r="16" spans="1:12" ht="12.75">
      <c r="A16" s="20" t="s">
        <v>24</v>
      </c>
      <c r="B16" s="9">
        <v>1336</v>
      </c>
      <c r="C16" s="9">
        <v>4</v>
      </c>
      <c r="D16" s="9">
        <v>0</v>
      </c>
      <c r="E16" s="9">
        <v>254</v>
      </c>
      <c r="F16" s="9">
        <v>18</v>
      </c>
      <c r="G16" s="9">
        <v>1</v>
      </c>
      <c r="H16" s="9">
        <v>64</v>
      </c>
      <c r="I16" s="9">
        <v>10</v>
      </c>
      <c r="J16" s="9">
        <v>4</v>
      </c>
      <c r="K16" s="9">
        <v>13</v>
      </c>
      <c r="L16" s="10">
        <f>SUM(B16:K16)</f>
        <v>1704</v>
      </c>
    </row>
    <row r="17" spans="1:12" ht="12.75">
      <c r="A17" s="20" t="s">
        <v>25</v>
      </c>
      <c r="B17" s="9">
        <v>1869</v>
      </c>
      <c r="C17" s="9">
        <v>7</v>
      </c>
      <c r="D17" s="9">
        <v>2</v>
      </c>
      <c r="E17" s="9">
        <v>134</v>
      </c>
      <c r="F17" s="9">
        <v>7</v>
      </c>
      <c r="G17" s="9">
        <v>5</v>
      </c>
      <c r="H17" s="9">
        <v>51</v>
      </c>
      <c r="I17" s="9">
        <v>9</v>
      </c>
      <c r="J17" s="9">
        <v>5</v>
      </c>
      <c r="K17" s="9">
        <v>21</v>
      </c>
      <c r="L17" s="10">
        <f aca="true" t="shared" si="0" ref="L17:L45">SUM(B17:K17)</f>
        <v>2110</v>
      </c>
    </row>
    <row r="18" spans="1:12" ht="12.75">
      <c r="A18" s="20" t="s">
        <v>26</v>
      </c>
      <c r="B18" s="9">
        <v>1660</v>
      </c>
      <c r="C18" s="9">
        <v>3</v>
      </c>
      <c r="D18" s="9">
        <v>0</v>
      </c>
      <c r="E18" s="9">
        <v>42</v>
      </c>
      <c r="F18" s="9">
        <v>1</v>
      </c>
      <c r="G18" s="9">
        <v>0</v>
      </c>
      <c r="H18" s="9">
        <v>50</v>
      </c>
      <c r="I18" s="9">
        <v>0</v>
      </c>
      <c r="J18" s="9">
        <v>0</v>
      </c>
      <c r="K18" s="9">
        <v>8</v>
      </c>
      <c r="L18" s="10">
        <f t="shared" si="0"/>
        <v>1764</v>
      </c>
    </row>
    <row r="19" spans="1:12" ht="12.75">
      <c r="A19" s="20" t="s">
        <v>27</v>
      </c>
      <c r="B19" s="9">
        <v>1048</v>
      </c>
      <c r="C19" s="9">
        <v>1</v>
      </c>
      <c r="D19" s="9">
        <v>0</v>
      </c>
      <c r="E19" s="9">
        <v>199</v>
      </c>
      <c r="F19" s="9">
        <v>23</v>
      </c>
      <c r="G19" s="9">
        <v>2</v>
      </c>
      <c r="H19" s="9">
        <v>47</v>
      </c>
      <c r="I19" s="9">
        <v>13</v>
      </c>
      <c r="J19" s="9">
        <v>10</v>
      </c>
      <c r="K19" s="9">
        <v>9</v>
      </c>
      <c r="L19" s="10">
        <f t="shared" si="0"/>
        <v>1352</v>
      </c>
    </row>
    <row r="20" spans="1:12" ht="12.75">
      <c r="A20" s="20" t="s">
        <v>28</v>
      </c>
      <c r="B20" s="9">
        <v>1107</v>
      </c>
      <c r="C20" s="9">
        <v>3</v>
      </c>
      <c r="D20" s="9">
        <v>0</v>
      </c>
      <c r="E20" s="9">
        <v>224</v>
      </c>
      <c r="F20" s="9">
        <v>25</v>
      </c>
      <c r="G20" s="9">
        <v>13</v>
      </c>
      <c r="H20" s="9">
        <v>52</v>
      </c>
      <c r="I20" s="9">
        <v>16</v>
      </c>
      <c r="J20" s="9">
        <v>10</v>
      </c>
      <c r="K20" s="9">
        <v>6</v>
      </c>
      <c r="L20" s="10">
        <f t="shared" si="0"/>
        <v>1456</v>
      </c>
    </row>
    <row r="21" spans="1:12" ht="12.75">
      <c r="A21" s="20" t="s">
        <v>29</v>
      </c>
      <c r="B21" s="9">
        <v>1189</v>
      </c>
      <c r="C21" s="9">
        <v>4</v>
      </c>
      <c r="D21" s="9">
        <v>0</v>
      </c>
      <c r="E21" s="9">
        <v>251</v>
      </c>
      <c r="F21" s="9">
        <v>26</v>
      </c>
      <c r="G21" s="9">
        <v>19</v>
      </c>
      <c r="H21" s="9">
        <v>63</v>
      </c>
      <c r="I21" s="9">
        <v>30</v>
      </c>
      <c r="J21" s="9">
        <v>25</v>
      </c>
      <c r="K21" s="9">
        <v>1</v>
      </c>
      <c r="L21" s="10">
        <f t="shared" si="0"/>
        <v>1608</v>
      </c>
    </row>
    <row r="22" spans="1:12" ht="12.75">
      <c r="A22" s="20" t="s">
        <v>30</v>
      </c>
      <c r="B22" s="9">
        <v>1046</v>
      </c>
      <c r="C22" s="9">
        <v>2</v>
      </c>
      <c r="D22" s="9">
        <v>0</v>
      </c>
      <c r="E22" s="9">
        <v>231</v>
      </c>
      <c r="F22" s="9">
        <v>24</v>
      </c>
      <c r="G22" s="9">
        <v>11</v>
      </c>
      <c r="H22" s="9">
        <v>55</v>
      </c>
      <c r="I22" s="9">
        <v>23</v>
      </c>
      <c r="J22" s="9">
        <v>20</v>
      </c>
      <c r="K22" s="9">
        <v>4</v>
      </c>
      <c r="L22" s="10">
        <f t="shared" si="0"/>
        <v>1416</v>
      </c>
    </row>
    <row r="23" spans="1:12" ht="12.75">
      <c r="A23" s="20" t="s">
        <v>31</v>
      </c>
      <c r="B23" s="9">
        <v>1556</v>
      </c>
      <c r="C23" s="9">
        <v>3</v>
      </c>
      <c r="D23" s="9">
        <v>1</v>
      </c>
      <c r="E23" s="9">
        <v>240</v>
      </c>
      <c r="F23" s="9">
        <v>11</v>
      </c>
      <c r="G23" s="9">
        <v>8</v>
      </c>
      <c r="H23" s="9">
        <v>75</v>
      </c>
      <c r="I23" s="9">
        <v>9</v>
      </c>
      <c r="J23" s="9">
        <v>9</v>
      </c>
      <c r="K23" s="9">
        <v>7</v>
      </c>
      <c r="L23" s="10">
        <f t="shared" si="0"/>
        <v>1919</v>
      </c>
    </row>
    <row r="24" spans="1:12" ht="12.75">
      <c r="A24" s="20" t="s">
        <v>32</v>
      </c>
      <c r="B24" s="9">
        <v>2687</v>
      </c>
      <c r="C24" s="9">
        <v>10</v>
      </c>
      <c r="D24" s="9">
        <v>1</v>
      </c>
      <c r="E24" s="9">
        <v>183</v>
      </c>
      <c r="F24" s="9">
        <v>6</v>
      </c>
      <c r="G24" s="9">
        <v>2</v>
      </c>
      <c r="H24" s="9">
        <v>61</v>
      </c>
      <c r="I24" s="9">
        <v>9</v>
      </c>
      <c r="J24" s="9">
        <v>1</v>
      </c>
      <c r="K24" s="9">
        <v>38</v>
      </c>
      <c r="L24" s="10">
        <f t="shared" si="0"/>
        <v>2998</v>
      </c>
    </row>
    <row r="25" spans="1:12" ht="12.75">
      <c r="A25" s="20" t="s">
        <v>33</v>
      </c>
      <c r="B25" s="9">
        <v>2946</v>
      </c>
      <c r="C25" s="9">
        <v>8</v>
      </c>
      <c r="D25" s="9">
        <v>0</v>
      </c>
      <c r="E25" s="9">
        <v>52</v>
      </c>
      <c r="F25" s="9">
        <v>1</v>
      </c>
      <c r="G25" s="9">
        <v>0</v>
      </c>
      <c r="H25" s="9">
        <v>47</v>
      </c>
      <c r="I25" s="9">
        <v>0</v>
      </c>
      <c r="J25" s="9">
        <v>0</v>
      </c>
      <c r="K25" s="9">
        <v>63</v>
      </c>
      <c r="L25" s="10">
        <f t="shared" si="0"/>
        <v>3117</v>
      </c>
    </row>
    <row r="26" spans="1:12" ht="12.75">
      <c r="A26" s="20" t="s">
        <v>34</v>
      </c>
      <c r="B26" s="9">
        <v>2702</v>
      </c>
      <c r="C26" s="9">
        <v>7</v>
      </c>
      <c r="D26" s="9">
        <v>2</v>
      </c>
      <c r="E26" s="9">
        <v>80</v>
      </c>
      <c r="F26" s="9">
        <v>0</v>
      </c>
      <c r="G26" s="9">
        <v>0</v>
      </c>
      <c r="H26" s="9">
        <v>60</v>
      </c>
      <c r="I26" s="9">
        <v>1</v>
      </c>
      <c r="J26" s="9">
        <v>1</v>
      </c>
      <c r="K26" s="9">
        <v>22</v>
      </c>
      <c r="L26" s="10">
        <f t="shared" si="0"/>
        <v>2875</v>
      </c>
    </row>
    <row r="27" spans="1:12" ht="12.75">
      <c r="A27" s="20" t="s">
        <v>35</v>
      </c>
      <c r="B27" s="9">
        <v>1081</v>
      </c>
      <c r="C27" s="9">
        <v>1</v>
      </c>
      <c r="D27" s="9">
        <v>0</v>
      </c>
      <c r="E27" s="9">
        <v>266</v>
      </c>
      <c r="F27" s="9">
        <v>15</v>
      </c>
      <c r="G27" s="9">
        <v>2</v>
      </c>
      <c r="H27" s="9">
        <v>64</v>
      </c>
      <c r="I27" s="9">
        <v>6</v>
      </c>
      <c r="J27" s="9">
        <v>0</v>
      </c>
      <c r="K27" s="9">
        <v>5</v>
      </c>
      <c r="L27" s="10">
        <f t="shared" si="0"/>
        <v>1440</v>
      </c>
    </row>
    <row r="28" spans="1:12" ht="12.75">
      <c r="A28" s="20" t="s">
        <v>36</v>
      </c>
      <c r="B28" s="9">
        <v>980</v>
      </c>
      <c r="C28" s="9">
        <v>2</v>
      </c>
      <c r="D28" s="9">
        <v>0</v>
      </c>
      <c r="E28" s="9">
        <v>221</v>
      </c>
      <c r="F28" s="9">
        <v>14</v>
      </c>
      <c r="G28" s="9">
        <v>1</v>
      </c>
      <c r="H28" s="9">
        <v>65</v>
      </c>
      <c r="I28" s="9">
        <v>8</v>
      </c>
      <c r="J28" s="9">
        <v>2</v>
      </c>
      <c r="K28" s="9">
        <v>1</v>
      </c>
      <c r="L28" s="10">
        <f t="shared" si="0"/>
        <v>1294</v>
      </c>
    </row>
    <row r="29" spans="1:12" ht="12.75">
      <c r="A29" s="20" t="s">
        <v>37</v>
      </c>
      <c r="B29" s="9">
        <v>1229</v>
      </c>
      <c r="C29" s="9">
        <v>0</v>
      </c>
      <c r="D29" s="9">
        <v>1</v>
      </c>
      <c r="E29" s="9">
        <v>194</v>
      </c>
      <c r="F29" s="9">
        <v>27</v>
      </c>
      <c r="G29" s="9">
        <v>3</v>
      </c>
      <c r="H29" s="9">
        <v>59</v>
      </c>
      <c r="I29" s="9">
        <v>4</v>
      </c>
      <c r="J29" s="9">
        <v>2</v>
      </c>
      <c r="K29" s="9">
        <v>8</v>
      </c>
      <c r="L29" s="10">
        <f t="shared" si="0"/>
        <v>1527</v>
      </c>
    </row>
    <row r="30" spans="1:12" ht="12.75">
      <c r="A30" s="20" t="s">
        <v>38</v>
      </c>
      <c r="B30" s="9">
        <v>1431</v>
      </c>
      <c r="C30" s="9">
        <v>3</v>
      </c>
      <c r="D30" s="9">
        <v>0</v>
      </c>
      <c r="E30" s="9">
        <v>258</v>
      </c>
      <c r="F30" s="9">
        <v>18</v>
      </c>
      <c r="G30" s="9">
        <v>5</v>
      </c>
      <c r="H30" s="9">
        <v>70</v>
      </c>
      <c r="I30" s="9">
        <v>5</v>
      </c>
      <c r="J30" s="9">
        <v>1</v>
      </c>
      <c r="K30" s="9">
        <v>7</v>
      </c>
      <c r="L30" s="10">
        <f t="shared" si="0"/>
        <v>1798</v>
      </c>
    </row>
    <row r="31" spans="1:12" ht="12.75">
      <c r="A31" s="20" t="s">
        <v>39</v>
      </c>
      <c r="B31" s="9">
        <v>1993</v>
      </c>
      <c r="C31" s="9">
        <v>2</v>
      </c>
      <c r="D31" s="9">
        <v>0</v>
      </c>
      <c r="E31" s="9">
        <v>173</v>
      </c>
      <c r="F31" s="9">
        <v>11</v>
      </c>
      <c r="G31" s="9">
        <v>3</v>
      </c>
      <c r="H31" s="9">
        <v>75</v>
      </c>
      <c r="I31" s="9">
        <v>4</v>
      </c>
      <c r="J31" s="9">
        <v>0</v>
      </c>
      <c r="K31" s="9">
        <v>20</v>
      </c>
      <c r="L31" s="10">
        <f t="shared" si="0"/>
        <v>2281</v>
      </c>
    </row>
    <row r="32" spans="1:12" ht="12.75">
      <c r="A32" s="20" t="s">
        <v>40</v>
      </c>
      <c r="B32" s="9">
        <v>2129</v>
      </c>
      <c r="C32" s="9">
        <v>3</v>
      </c>
      <c r="D32" s="9">
        <v>0</v>
      </c>
      <c r="E32" s="9">
        <v>47</v>
      </c>
      <c r="F32" s="9">
        <v>1</v>
      </c>
      <c r="G32" s="9">
        <v>0</v>
      </c>
      <c r="H32" s="9">
        <v>66</v>
      </c>
      <c r="I32" s="9">
        <v>0</v>
      </c>
      <c r="J32" s="9">
        <v>0</v>
      </c>
      <c r="K32" s="9">
        <v>22</v>
      </c>
      <c r="L32" s="10">
        <f t="shared" si="0"/>
        <v>2268</v>
      </c>
    </row>
    <row r="33" spans="1:12" ht="12.75">
      <c r="A33" s="20" t="s">
        <v>41</v>
      </c>
      <c r="B33" s="9">
        <v>1160</v>
      </c>
      <c r="C33" s="9">
        <v>2</v>
      </c>
      <c r="D33" s="9">
        <v>0</v>
      </c>
      <c r="E33" s="9">
        <v>195</v>
      </c>
      <c r="F33" s="9">
        <v>8</v>
      </c>
      <c r="G33" s="9">
        <v>3</v>
      </c>
      <c r="H33" s="9">
        <v>69</v>
      </c>
      <c r="I33" s="9">
        <v>14</v>
      </c>
      <c r="J33" s="9">
        <v>2</v>
      </c>
      <c r="K33" s="9">
        <v>5</v>
      </c>
      <c r="L33" s="10">
        <f t="shared" si="0"/>
        <v>1458</v>
      </c>
    </row>
    <row r="34" spans="1:12" ht="12.75">
      <c r="A34" s="20" t="s">
        <v>42</v>
      </c>
      <c r="B34" s="9">
        <v>1113</v>
      </c>
      <c r="C34" s="9">
        <v>4</v>
      </c>
      <c r="D34" s="9">
        <v>0</v>
      </c>
      <c r="E34" s="9">
        <v>225</v>
      </c>
      <c r="F34" s="9">
        <v>11</v>
      </c>
      <c r="G34" s="9">
        <v>6</v>
      </c>
      <c r="H34" s="9">
        <v>73</v>
      </c>
      <c r="I34" s="9">
        <v>4</v>
      </c>
      <c r="J34" s="9">
        <v>1</v>
      </c>
      <c r="K34" s="9">
        <v>1</v>
      </c>
      <c r="L34" s="10">
        <f t="shared" si="0"/>
        <v>1438</v>
      </c>
    </row>
    <row r="35" spans="1:12" ht="12.75">
      <c r="A35" s="20" t="s">
        <v>43</v>
      </c>
      <c r="B35" s="9">
        <v>1186</v>
      </c>
      <c r="C35" s="9">
        <v>1</v>
      </c>
      <c r="D35" s="9">
        <v>0</v>
      </c>
      <c r="E35" s="9">
        <v>194</v>
      </c>
      <c r="F35" s="9">
        <v>14</v>
      </c>
      <c r="G35" s="9">
        <v>2</v>
      </c>
      <c r="H35" s="9">
        <v>75</v>
      </c>
      <c r="I35" s="9">
        <v>3</v>
      </c>
      <c r="J35" s="9">
        <v>2</v>
      </c>
      <c r="K35" s="9">
        <v>4</v>
      </c>
      <c r="L35" s="10">
        <f t="shared" si="0"/>
        <v>1481</v>
      </c>
    </row>
    <row r="36" spans="1:12" ht="12.75">
      <c r="A36" s="20" t="s">
        <v>44</v>
      </c>
      <c r="B36" s="9">
        <v>1160</v>
      </c>
      <c r="C36" s="9">
        <v>3</v>
      </c>
      <c r="D36" s="9">
        <v>0</v>
      </c>
      <c r="E36" s="9">
        <v>202</v>
      </c>
      <c r="F36" s="9">
        <v>16</v>
      </c>
      <c r="G36" s="9">
        <v>5</v>
      </c>
      <c r="H36" s="9">
        <v>76</v>
      </c>
      <c r="I36" s="9">
        <v>9</v>
      </c>
      <c r="J36" s="9">
        <v>3</v>
      </c>
      <c r="K36" s="9">
        <v>7</v>
      </c>
      <c r="L36" s="10">
        <f t="shared" si="0"/>
        <v>1481</v>
      </c>
    </row>
    <row r="37" spans="1:12" ht="12.75">
      <c r="A37" s="20" t="s">
        <v>45</v>
      </c>
      <c r="B37" s="9">
        <v>1547</v>
      </c>
      <c r="C37" s="9">
        <v>8</v>
      </c>
      <c r="D37" s="9">
        <v>0</v>
      </c>
      <c r="E37" s="9">
        <v>250</v>
      </c>
      <c r="F37" s="9">
        <v>11</v>
      </c>
      <c r="G37" s="9">
        <v>4</v>
      </c>
      <c r="H37" s="9">
        <v>73</v>
      </c>
      <c r="I37" s="9">
        <v>10</v>
      </c>
      <c r="J37" s="9">
        <v>1</v>
      </c>
      <c r="K37" s="9">
        <v>17</v>
      </c>
      <c r="L37" s="10">
        <f t="shared" si="0"/>
        <v>1921</v>
      </c>
    </row>
    <row r="38" spans="1:12" ht="12.75">
      <c r="A38" s="20" t="s">
        <v>46</v>
      </c>
      <c r="B38" s="9">
        <v>1835</v>
      </c>
      <c r="C38" s="9">
        <v>4</v>
      </c>
      <c r="D38" s="9">
        <v>0</v>
      </c>
      <c r="E38" s="9">
        <v>133</v>
      </c>
      <c r="F38" s="9">
        <v>10</v>
      </c>
      <c r="G38" s="9">
        <v>2</v>
      </c>
      <c r="H38" s="9">
        <v>75</v>
      </c>
      <c r="I38" s="9">
        <v>9</v>
      </c>
      <c r="J38" s="9">
        <v>0</v>
      </c>
      <c r="K38" s="9">
        <v>8</v>
      </c>
      <c r="L38" s="10">
        <f t="shared" si="0"/>
        <v>2076</v>
      </c>
    </row>
    <row r="39" spans="1:12" ht="12.75">
      <c r="A39" s="20" t="s">
        <v>47</v>
      </c>
      <c r="B39" s="9">
        <v>1817</v>
      </c>
      <c r="C39" s="9">
        <v>4</v>
      </c>
      <c r="D39" s="9">
        <v>0</v>
      </c>
      <c r="E39" s="9">
        <v>27</v>
      </c>
      <c r="F39" s="9">
        <v>0</v>
      </c>
      <c r="G39" s="9">
        <v>0</v>
      </c>
      <c r="H39" s="9">
        <v>62</v>
      </c>
      <c r="I39" s="9">
        <v>1</v>
      </c>
      <c r="J39" s="9">
        <v>0</v>
      </c>
      <c r="K39" s="9">
        <v>7</v>
      </c>
      <c r="L39" s="10">
        <f t="shared" si="0"/>
        <v>1918</v>
      </c>
    </row>
    <row r="40" spans="1:12" ht="12.75">
      <c r="A40" s="20" t="s">
        <v>48</v>
      </c>
      <c r="B40" s="9">
        <v>1143</v>
      </c>
      <c r="C40" s="9">
        <v>3</v>
      </c>
      <c r="D40" s="9">
        <v>0</v>
      </c>
      <c r="E40" s="9">
        <v>225</v>
      </c>
      <c r="F40" s="9">
        <v>41</v>
      </c>
      <c r="G40" s="9">
        <v>4</v>
      </c>
      <c r="H40" s="9">
        <v>64</v>
      </c>
      <c r="I40" s="9">
        <v>8</v>
      </c>
      <c r="J40" s="9">
        <v>1</v>
      </c>
      <c r="K40" s="9">
        <v>11</v>
      </c>
      <c r="L40" s="10">
        <f t="shared" si="0"/>
        <v>1500</v>
      </c>
    </row>
    <row r="41" spans="1:12" ht="12.75">
      <c r="A41" s="20" t="s">
        <v>49</v>
      </c>
      <c r="B41" s="9">
        <v>1055</v>
      </c>
      <c r="C41" s="9">
        <v>3</v>
      </c>
      <c r="D41" s="9">
        <v>0</v>
      </c>
      <c r="E41" s="9">
        <v>265</v>
      </c>
      <c r="F41" s="9">
        <v>18</v>
      </c>
      <c r="G41" s="9">
        <v>8</v>
      </c>
      <c r="H41" s="9">
        <v>65</v>
      </c>
      <c r="I41" s="9">
        <v>5</v>
      </c>
      <c r="J41" s="9">
        <v>0</v>
      </c>
      <c r="K41" s="9">
        <v>12</v>
      </c>
      <c r="L41" s="10">
        <f t="shared" si="0"/>
        <v>1431</v>
      </c>
    </row>
    <row r="42" spans="1:12" ht="12.75">
      <c r="A42" s="20" t="s">
        <v>50</v>
      </c>
      <c r="B42" s="9">
        <v>1228</v>
      </c>
      <c r="C42" s="9">
        <v>9</v>
      </c>
      <c r="D42" s="9">
        <v>0</v>
      </c>
      <c r="E42" s="9">
        <v>209</v>
      </c>
      <c r="F42" s="9">
        <v>8</v>
      </c>
      <c r="G42" s="9">
        <v>6</v>
      </c>
      <c r="H42" s="9">
        <v>78</v>
      </c>
      <c r="I42" s="9">
        <v>6</v>
      </c>
      <c r="J42" s="9">
        <v>3</v>
      </c>
      <c r="K42" s="9">
        <v>6</v>
      </c>
      <c r="L42" s="10">
        <f t="shared" si="0"/>
        <v>1553</v>
      </c>
    </row>
    <row r="43" spans="1:12" ht="12.75">
      <c r="A43" s="20" t="s">
        <v>51</v>
      </c>
      <c r="B43" s="9">
        <v>1162</v>
      </c>
      <c r="C43" s="9">
        <v>1</v>
      </c>
      <c r="D43" s="9">
        <v>0</v>
      </c>
      <c r="E43" s="9">
        <v>213</v>
      </c>
      <c r="F43" s="9">
        <v>15</v>
      </c>
      <c r="G43" s="9">
        <v>12</v>
      </c>
      <c r="H43" s="9">
        <v>73</v>
      </c>
      <c r="I43" s="9">
        <v>14</v>
      </c>
      <c r="J43" s="9">
        <v>4</v>
      </c>
      <c r="K43" s="9">
        <v>11</v>
      </c>
      <c r="L43" s="10">
        <f t="shared" si="0"/>
        <v>1505</v>
      </c>
    </row>
    <row r="44" spans="1:12" ht="12.75">
      <c r="A44" s="20" t="s">
        <v>52</v>
      </c>
      <c r="B44" s="9">
        <v>1955</v>
      </c>
      <c r="C44" s="9">
        <v>9</v>
      </c>
      <c r="D44" s="9">
        <v>1</v>
      </c>
      <c r="E44" s="9">
        <v>252</v>
      </c>
      <c r="F44" s="9">
        <v>23</v>
      </c>
      <c r="G44" s="9">
        <v>8</v>
      </c>
      <c r="H44" s="9">
        <v>85</v>
      </c>
      <c r="I44" s="9">
        <v>16</v>
      </c>
      <c r="J44" s="9">
        <v>2</v>
      </c>
      <c r="K44" s="9">
        <v>13</v>
      </c>
      <c r="L44" s="10">
        <f t="shared" si="0"/>
        <v>2364</v>
      </c>
    </row>
    <row r="45" spans="1:12" ht="13.5" thickBot="1">
      <c r="A45" s="20" t="s">
        <v>53</v>
      </c>
      <c r="B45" s="9">
        <v>2474</v>
      </c>
      <c r="C45" s="9">
        <v>29</v>
      </c>
      <c r="D45" s="9">
        <v>0</v>
      </c>
      <c r="E45" s="9">
        <v>91</v>
      </c>
      <c r="F45" s="9">
        <v>1</v>
      </c>
      <c r="G45" s="9">
        <v>1</v>
      </c>
      <c r="H45" s="9">
        <v>77</v>
      </c>
      <c r="I45" s="9">
        <v>1</v>
      </c>
      <c r="J45" s="9">
        <v>0</v>
      </c>
      <c r="K45" s="9">
        <v>29</v>
      </c>
      <c r="L45" s="10">
        <f t="shared" si="0"/>
        <v>2703</v>
      </c>
    </row>
    <row r="46" spans="1:12" ht="12.75">
      <c r="A46" s="21" t="s">
        <v>19</v>
      </c>
      <c r="B46" s="11">
        <f aca="true" t="shared" si="1" ref="B46:J46">SUM(B15:B45)</f>
        <v>47777</v>
      </c>
      <c r="C46" s="11">
        <f t="shared" si="1"/>
        <v>145</v>
      </c>
      <c r="D46" s="11">
        <f t="shared" si="1"/>
        <v>8</v>
      </c>
      <c r="E46" s="11">
        <f t="shared" si="1"/>
        <v>5716</v>
      </c>
      <c r="F46" s="11">
        <f t="shared" si="1"/>
        <v>416</v>
      </c>
      <c r="G46" s="11">
        <f t="shared" si="1"/>
        <v>140</v>
      </c>
      <c r="H46" s="11">
        <f t="shared" si="1"/>
        <v>2019</v>
      </c>
      <c r="I46" s="11">
        <f t="shared" si="1"/>
        <v>263</v>
      </c>
      <c r="J46" s="11">
        <f t="shared" si="1"/>
        <v>116</v>
      </c>
      <c r="K46" s="11">
        <f>SUM(K15:K45)</f>
        <v>388</v>
      </c>
      <c r="L46" s="12">
        <f>SUM(L15:L45)</f>
        <v>56988</v>
      </c>
    </row>
    <row r="47" spans="1:12" ht="13.5" thickBot="1">
      <c r="A47" s="22" t="s">
        <v>54</v>
      </c>
      <c r="B47" s="13">
        <f aca="true" t="shared" si="2" ref="B47:K47">(B46/$M13)</f>
        <v>1541.1935483870968</v>
      </c>
      <c r="C47" s="13">
        <f t="shared" si="2"/>
        <v>4.67741935483871</v>
      </c>
      <c r="D47" s="13">
        <f t="shared" si="2"/>
        <v>0.25806451612903225</v>
      </c>
      <c r="E47" s="13">
        <f t="shared" si="2"/>
        <v>184.38709677419354</v>
      </c>
      <c r="F47" s="13">
        <f t="shared" si="2"/>
        <v>13.419354838709678</v>
      </c>
      <c r="G47" s="13">
        <f t="shared" si="2"/>
        <v>4.516129032258065</v>
      </c>
      <c r="H47" s="13">
        <f t="shared" si="2"/>
        <v>65.12903225806451</v>
      </c>
      <c r="I47" s="13">
        <f t="shared" si="2"/>
        <v>8.483870967741936</v>
      </c>
      <c r="J47" s="13">
        <f t="shared" si="2"/>
        <v>3.7419354838709675</v>
      </c>
      <c r="K47" s="13">
        <f t="shared" si="2"/>
        <v>12.516129032258064</v>
      </c>
      <c r="L47" s="14">
        <f>SUM(B47:K47)</f>
        <v>1838.3225806451612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437</v>
      </c>
      <c r="C15" s="9">
        <v>3</v>
      </c>
      <c r="D15" s="9">
        <v>0</v>
      </c>
      <c r="E15" s="9">
        <v>31</v>
      </c>
      <c r="F15" s="9">
        <v>13</v>
      </c>
      <c r="G15" s="9">
        <v>16</v>
      </c>
      <c r="H15" s="9">
        <v>24</v>
      </c>
      <c r="I15" s="9">
        <v>76</v>
      </c>
      <c r="J15" s="9">
        <v>17</v>
      </c>
      <c r="K15" s="9">
        <v>13</v>
      </c>
      <c r="L15" s="10">
        <f aca="true" t="shared" si="0" ref="L15:L45">SUM(B15:K15)</f>
        <v>630</v>
      </c>
      <c r="M15" s="23" t="s">
        <v>59</v>
      </c>
    </row>
    <row r="16" spans="1:13" ht="12.75">
      <c r="A16" s="20" t="s">
        <v>24</v>
      </c>
      <c r="B16" s="9">
        <v>613</v>
      </c>
      <c r="C16" s="9">
        <v>0</v>
      </c>
      <c r="D16" s="9">
        <v>0</v>
      </c>
      <c r="E16" s="9">
        <v>41</v>
      </c>
      <c r="F16" s="9">
        <v>15</v>
      </c>
      <c r="G16" s="9">
        <v>21</v>
      </c>
      <c r="H16" s="9">
        <v>35</v>
      </c>
      <c r="I16" s="9">
        <v>41</v>
      </c>
      <c r="J16" s="9">
        <v>8</v>
      </c>
      <c r="K16" s="9">
        <v>5</v>
      </c>
      <c r="L16" s="10">
        <f t="shared" si="0"/>
        <v>779</v>
      </c>
      <c r="M16" s="28"/>
    </row>
    <row r="17" spans="1:13" ht="12.75">
      <c r="A17" s="20" t="s">
        <v>25</v>
      </c>
      <c r="B17" s="9">
        <v>615</v>
      </c>
      <c r="C17" s="9">
        <v>8</v>
      </c>
      <c r="D17" s="9">
        <v>0</v>
      </c>
      <c r="E17" s="9">
        <v>27</v>
      </c>
      <c r="F17" s="9">
        <v>12</v>
      </c>
      <c r="G17" s="9">
        <v>9</v>
      </c>
      <c r="H17" s="9">
        <v>26</v>
      </c>
      <c r="I17" s="9">
        <v>39</v>
      </c>
      <c r="J17" s="9">
        <v>15</v>
      </c>
      <c r="K17" s="9">
        <v>11</v>
      </c>
      <c r="L17" s="10">
        <f t="shared" si="0"/>
        <v>762</v>
      </c>
      <c r="M17" s="28"/>
    </row>
    <row r="18" spans="1:13" ht="12.75">
      <c r="A18" s="20" t="s">
        <v>26</v>
      </c>
      <c r="B18" s="9">
        <v>618</v>
      </c>
      <c r="C18" s="9">
        <v>3</v>
      </c>
      <c r="D18" s="9">
        <v>0</v>
      </c>
      <c r="E18" s="9">
        <v>12</v>
      </c>
      <c r="F18" s="9">
        <v>10</v>
      </c>
      <c r="G18" s="9">
        <v>4</v>
      </c>
      <c r="H18" s="9">
        <v>36</v>
      </c>
      <c r="I18" s="9">
        <v>41</v>
      </c>
      <c r="J18" s="9">
        <v>2</v>
      </c>
      <c r="K18" s="9">
        <v>0</v>
      </c>
      <c r="L18" s="10">
        <f t="shared" si="0"/>
        <v>726</v>
      </c>
      <c r="M18" s="28"/>
    </row>
    <row r="19" spans="1:13" ht="12.75">
      <c r="A19" s="20" t="s">
        <v>27</v>
      </c>
      <c r="B19" s="9">
        <v>455</v>
      </c>
      <c r="C19" s="9">
        <v>0</v>
      </c>
      <c r="D19" s="9">
        <v>0</v>
      </c>
      <c r="E19" s="9">
        <v>43</v>
      </c>
      <c r="F19" s="9">
        <v>8</v>
      </c>
      <c r="G19" s="9">
        <v>11</v>
      </c>
      <c r="H19" s="9">
        <v>25</v>
      </c>
      <c r="I19" s="9">
        <v>32</v>
      </c>
      <c r="J19" s="9">
        <v>3</v>
      </c>
      <c r="K19" s="9">
        <v>2</v>
      </c>
      <c r="L19" s="10">
        <f t="shared" si="0"/>
        <v>579</v>
      </c>
      <c r="M19" s="28"/>
    </row>
    <row r="20" spans="1:13" ht="12.75">
      <c r="A20" s="20" t="s">
        <v>28</v>
      </c>
      <c r="B20" s="9">
        <v>386</v>
      </c>
      <c r="C20" s="9">
        <v>2</v>
      </c>
      <c r="D20" s="9">
        <v>0</v>
      </c>
      <c r="E20" s="9">
        <v>42</v>
      </c>
      <c r="F20" s="9">
        <v>7</v>
      </c>
      <c r="G20" s="9">
        <v>19</v>
      </c>
      <c r="H20" s="9">
        <v>21</v>
      </c>
      <c r="I20" s="9">
        <v>88</v>
      </c>
      <c r="J20" s="9">
        <v>16</v>
      </c>
      <c r="K20" s="9">
        <v>2</v>
      </c>
      <c r="L20" s="10">
        <f t="shared" si="0"/>
        <v>583</v>
      </c>
      <c r="M20" s="28"/>
    </row>
    <row r="21" spans="1:13" ht="12.75">
      <c r="A21" s="20" t="s">
        <v>29</v>
      </c>
      <c r="B21" s="9">
        <v>468</v>
      </c>
      <c r="C21" s="9">
        <v>1</v>
      </c>
      <c r="D21" s="9">
        <v>0</v>
      </c>
      <c r="E21" s="9">
        <v>38</v>
      </c>
      <c r="F21" s="9">
        <v>9</v>
      </c>
      <c r="G21" s="9">
        <v>21</v>
      </c>
      <c r="H21" s="9">
        <v>24</v>
      </c>
      <c r="I21" s="9">
        <v>91</v>
      </c>
      <c r="J21" s="9">
        <v>7</v>
      </c>
      <c r="K21" s="9">
        <v>0</v>
      </c>
      <c r="L21" s="10">
        <f t="shared" si="0"/>
        <v>659</v>
      </c>
      <c r="M21" s="28"/>
    </row>
    <row r="22" spans="1:13" ht="12.75">
      <c r="A22" s="20" t="s">
        <v>30</v>
      </c>
      <c r="B22" s="9">
        <v>572</v>
      </c>
      <c r="C22" s="9">
        <v>1</v>
      </c>
      <c r="D22" s="9">
        <v>0</v>
      </c>
      <c r="E22" s="9">
        <v>52</v>
      </c>
      <c r="F22" s="9">
        <v>12</v>
      </c>
      <c r="G22" s="9">
        <v>33</v>
      </c>
      <c r="H22" s="9">
        <v>27</v>
      </c>
      <c r="I22" s="9">
        <v>64</v>
      </c>
      <c r="J22" s="9">
        <v>15</v>
      </c>
      <c r="K22" s="9">
        <v>3</v>
      </c>
      <c r="L22" s="10">
        <f t="shared" si="0"/>
        <v>779</v>
      </c>
      <c r="M22" s="28"/>
    </row>
    <row r="23" spans="1:13" ht="12.75">
      <c r="A23" s="20" t="s">
        <v>31</v>
      </c>
      <c r="B23" s="9">
        <v>1072</v>
      </c>
      <c r="C23" s="9">
        <v>7</v>
      </c>
      <c r="D23" s="9">
        <v>0</v>
      </c>
      <c r="E23" s="9">
        <v>37</v>
      </c>
      <c r="F23" s="9">
        <v>14</v>
      </c>
      <c r="G23" s="9">
        <v>18</v>
      </c>
      <c r="H23" s="9">
        <v>32</v>
      </c>
      <c r="I23" s="9">
        <v>55</v>
      </c>
      <c r="J23" s="9">
        <v>18</v>
      </c>
      <c r="K23" s="9">
        <v>1</v>
      </c>
      <c r="L23" s="10">
        <f t="shared" si="0"/>
        <v>1254</v>
      </c>
      <c r="M23" s="28"/>
    </row>
    <row r="24" spans="1:13" ht="12.75">
      <c r="A24" s="20" t="s">
        <v>32</v>
      </c>
      <c r="B24" s="9">
        <v>1072</v>
      </c>
      <c r="C24" s="9">
        <v>9</v>
      </c>
      <c r="D24" s="9">
        <v>0</v>
      </c>
      <c r="E24" s="9">
        <v>30</v>
      </c>
      <c r="F24" s="9">
        <v>8</v>
      </c>
      <c r="G24" s="9">
        <v>14</v>
      </c>
      <c r="H24" s="9">
        <v>28</v>
      </c>
      <c r="I24" s="9">
        <v>53</v>
      </c>
      <c r="J24" s="9">
        <v>19</v>
      </c>
      <c r="K24" s="9">
        <v>6</v>
      </c>
      <c r="L24" s="10">
        <f t="shared" si="0"/>
        <v>1239</v>
      </c>
      <c r="M24" s="28"/>
    </row>
    <row r="25" spans="1:13" ht="12.75">
      <c r="A25" s="20" t="s">
        <v>33</v>
      </c>
      <c r="B25" s="9">
        <v>1283</v>
      </c>
      <c r="C25" s="9">
        <v>10</v>
      </c>
      <c r="D25" s="9">
        <v>0</v>
      </c>
      <c r="E25" s="9">
        <v>16</v>
      </c>
      <c r="F25" s="9">
        <v>7</v>
      </c>
      <c r="G25" s="9">
        <v>10</v>
      </c>
      <c r="H25" s="9">
        <v>18</v>
      </c>
      <c r="I25" s="9">
        <v>46</v>
      </c>
      <c r="J25" s="9">
        <v>11</v>
      </c>
      <c r="K25" s="9">
        <v>13</v>
      </c>
      <c r="L25" s="10">
        <f t="shared" si="0"/>
        <v>1414</v>
      </c>
      <c r="M25" s="28"/>
    </row>
    <row r="26" spans="1:13" ht="12.75">
      <c r="A26" s="20" t="s">
        <v>34</v>
      </c>
      <c r="B26" s="9">
        <v>1454</v>
      </c>
      <c r="C26" s="9">
        <v>6</v>
      </c>
      <c r="D26" s="9">
        <v>0</v>
      </c>
      <c r="E26" s="9">
        <v>16</v>
      </c>
      <c r="F26" s="9">
        <v>7</v>
      </c>
      <c r="G26" s="9">
        <v>9</v>
      </c>
      <c r="H26" s="9">
        <v>26</v>
      </c>
      <c r="I26" s="9">
        <v>44</v>
      </c>
      <c r="J26" s="9">
        <v>7</v>
      </c>
      <c r="K26" s="9">
        <v>2</v>
      </c>
      <c r="L26" s="10">
        <f t="shared" si="0"/>
        <v>1571</v>
      </c>
      <c r="M26" s="28"/>
    </row>
    <row r="27" spans="1:13" ht="12.75">
      <c r="A27" s="20" t="s">
        <v>35</v>
      </c>
      <c r="B27" s="9">
        <v>877</v>
      </c>
      <c r="C27" s="9">
        <v>11</v>
      </c>
      <c r="D27" s="9">
        <v>0</v>
      </c>
      <c r="E27" s="9">
        <v>37</v>
      </c>
      <c r="F27" s="9">
        <v>15</v>
      </c>
      <c r="G27" s="9">
        <v>11</v>
      </c>
      <c r="H27" s="9">
        <v>29</v>
      </c>
      <c r="I27" s="9">
        <v>58</v>
      </c>
      <c r="J27" s="9">
        <v>9</v>
      </c>
      <c r="K27" s="9">
        <v>0</v>
      </c>
      <c r="L27" s="10">
        <f t="shared" si="0"/>
        <v>1047</v>
      </c>
      <c r="M27" s="28"/>
    </row>
    <row r="28" spans="1:12" ht="12.75">
      <c r="A28" s="20">
        <v>14</v>
      </c>
      <c r="B28" s="9">
        <v>598</v>
      </c>
      <c r="C28" s="9">
        <v>3</v>
      </c>
      <c r="D28" s="9">
        <v>0</v>
      </c>
      <c r="E28" s="9">
        <v>32</v>
      </c>
      <c r="F28" s="9">
        <v>10</v>
      </c>
      <c r="G28" s="9">
        <v>32</v>
      </c>
      <c r="H28" s="9">
        <v>33</v>
      </c>
      <c r="I28" s="9">
        <v>96</v>
      </c>
      <c r="J28" s="9">
        <v>20</v>
      </c>
      <c r="K28" s="9">
        <v>8</v>
      </c>
      <c r="L28" s="10">
        <f t="shared" si="0"/>
        <v>832</v>
      </c>
    </row>
    <row r="29" spans="1:12" ht="12.75">
      <c r="A29" s="20" t="s">
        <v>37</v>
      </c>
      <c r="B29" s="9">
        <v>572</v>
      </c>
      <c r="C29" s="9">
        <v>1</v>
      </c>
      <c r="D29" s="9">
        <v>0</v>
      </c>
      <c r="E29" s="9">
        <v>47</v>
      </c>
      <c r="F29" s="9">
        <v>12</v>
      </c>
      <c r="G29" s="9">
        <v>13</v>
      </c>
      <c r="H29" s="9">
        <v>32</v>
      </c>
      <c r="I29" s="9">
        <v>85</v>
      </c>
      <c r="J29" s="9">
        <v>9</v>
      </c>
      <c r="K29" s="9">
        <v>1</v>
      </c>
      <c r="L29" s="10">
        <f t="shared" si="0"/>
        <v>772</v>
      </c>
    </row>
    <row r="30" spans="1:12" ht="12.75">
      <c r="A30" s="20" t="s">
        <v>38</v>
      </c>
      <c r="B30" s="9">
        <v>667</v>
      </c>
      <c r="C30" s="9">
        <v>2</v>
      </c>
      <c r="D30" s="9">
        <v>0</v>
      </c>
      <c r="E30" s="9">
        <v>50</v>
      </c>
      <c r="F30" s="9">
        <v>18</v>
      </c>
      <c r="G30" s="9">
        <v>17</v>
      </c>
      <c r="H30" s="9">
        <v>28</v>
      </c>
      <c r="I30" s="9">
        <v>62</v>
      </c>
      <c r="J30" s="9">
        <v>21</v>
      </c>
      <c r="K30" s="9">
        <v>6</v>
      </c>
      <c r="L30" s="10">
        <f t="shared" si="0"/>
        <v>871</v>
      </c>
    </row>
    <row r="31" spans="1:12" ht="12.75">
      <c r="A31" s="20" t="s">
        <v>39</v>
      </c>
      <c r="B31" s="9">
        <v>692</v>
      </c>
      <c r="C31" s="9">
        <v>3</v>
      </c>
      <c r="D31" s="9">
        <v>0</v>
      </c>
      <c r="E31" s="9">
        <v>17</v>
      </c>
      <c r="F31" s="9">
        <v>8</v>
      </c>
      <c r="G31" s="9">
        <v>13</v>
      </c>
      <c r="H31" s="9">
        <v>30</v>
      </c>
      <c r="I31" s="9">
        <v>70</v>
      </c>
      <c r="J31" s="9">
        <v>17</v>
      </c>
      <c r="K31" s="9">
        <v>4</v>
      </c>
      <c r="L31" s="10">
        <f t="shared" si="0"/>
        <v>854</v>
      </c>
    </row>
    <row r="32" spans="1:12" ht="12.75">
      <c r="A32" s="20" t="s">
        <v>40</v>
      </c>
      <c r="B32" s="9">
        <v>790</v>
      </c>
      <c r="C32" s="9">
        <v>3</v>
      </c>
      <c r="D32" s="9">
        <v>0</v>
      </c>
      <c r="E32" s="9">
        <v>11</v>
      </c>
      <c r="F32" s="9">
        <v>7</v>
      </c>
      <c r="G32" s="9">
        <v>4</v>
      </c>
      <c r="H32" s="9">
        <v>23</v>
      </c>
      <c r="I32" s="9">
        <v>70</v>
      </c>
      <c r="J32" s="9">
        <v>9</v>
      </c>
      <c r="K32" s="9">
        <v>4</v>
      </c>
      <c r="L32" s="10">
        <f t="shared" si="0"/>
        <v>921</v>
      </c>
    </row>
    <row r="33" spans="1:12" ht="12.75">
      <c r="A33" s="20" t="s">
        <v>41</v>
      </c>
      <c r="B33" s="9">
        <v>492</v>
      </c>
      <c r="C33" s="9">
        <v>6</v>
      </c>
      <c r="D33" s="9">
        <v>0</v>
      </c>
      <c r="E33" s="9">
        <v>31</v>
      </c>
      <c r="F33" s="9">
        <v>18</v>
      </c>
      <c r="G33" s="9">
        <v>14</v>
      </c>
      <c r="H33" s="9">
        <v>35</v>
      </c>
      <c r="I33" s="9">
        <v>34</v>
      </c>
      <c r="J33" s="9">
        <v>8</v>
      </c>
      <c r="K33" s="9">
        <v>2</v>
      </c>
      <c r="L33" s="10">
        <f t="shared" si="0"/>
        <v>640</v>
      </c>
    </row>
    <row r="34" spans="1:12" ht="12.75">
      <c r="A34" s="20" t="s">
        <v>42</v>
      </c>
      <c r="B34" s="9">
        <v>497</v>
      </c>
      <c r="C34" s="9">
        <v>5</v>
      </c>
      <c r="D34" s="9">
        <v>1</v>
      </c>
      <c r="E34" s="9">
        <v>27</v>
      </c>
      <c r="F34" s="9">
        <v>27</v>
      </c>
      <c r="G34" s="9">
        <v>32</v>
      </c>
      <c r="H34" s="9">
        <v>25</v>
      </c>
      <c r="I34" s="9">
        <v>105</v>
      </c>
      <c r="J34" s="9">
        <v>22</v>
      </c>
      <c r="K34" s="9">
        <v>2</v>
      </c>
      <c r="L34" s="10">
        <f t="shared" si="0"/>
        <v>743</v>
      </c>
    </row>
    <row r="35" spans="1:12" ht="12.75">
      <c r="A35" s="20" t="s">
        <v>43</v>
      </c>
      <c r="B35" s="9">
        <v>459</v>
      </c>
      <c r="C35" s="9">
        <v>1</v>
      </c>
      <c r="D35" s="9">
        <v>0</v>
      </c>
      <c r="E35" s="9">
        <v>40</v>
      </c>
      <c r="F35" s="9">
        <v>29</v>
      </c>
      <c r="G35" s="9">
        <v>21</v>
      </c>
      <c r="H35" s="9">
        <v>24</v>
      </c>
      <c r="I35" s="9">
        <v>83</v>
      </c>
      <c r="J35" s="9">
        <v>15</v>
      </c>
      <c r="K35" s="9">
        <v>1</v>
      </c>
      <c r="L35" s="10">
        <f t="shared" si="0"/>
        <v>673</v>
      </c>
    </row>
    <row r="36" spans="1:12" ht="12.75">
      <c r="A36" s="20" t="s">
        <v>44</v>
      </c>
      <c r="B36" s="9">
        <v>507</v>
      </c>
      <c r="C36" s="9">
        <v>7</v>
      </c>
      <c r="D36" s="9">
        <v>0</v>
      </c>
      <c r="E36" s="9">
        <v>50</v>
      </c>
      <c r="F36" s="9">
        <v>10</v>
      </c>
      <c r="G36" s="9">
        <v>23</v>
      </c>
      <c r="H36" s="9">
        <v>28</v>
      </c>
      <c r="I36" s="9">
        <v>51</v>
      </c>
      <c r="J36" s="9">
        <v>20</v>
      </c>
      <c r="K36" s="9">
        <v>6</v>
      </c>
      <c r="L36" s="10">
        <f t="shared" si="0"/>
        <v>702</v>
      </c>
    </row>
    <row r="37" spans="1:12" ht="12.75">
      <c r="A37" s="20" t="s">
        <v>45</v>
      </c>
      <c r="B37" s="9">
        <v>679</v>
      </c>
      <c r="C37" s="9">
        <v>2</v>
      </c>
      <c r="D37" s="9">
        <v>0</v>
      </c>
      <c r="E37" s="9">
        <v>40</v>
      </c>
      <c r="F37" s="9">
        <v>25</v>
      </c>
      <c r="G37" s="9">
        <v>13</v>
      </c>
      <c r="H37" s="9">
        <v>48</v>
      </c>
      <c r="I37" s="9">
        <v>63</v>
      </c>
      <c r="J37" s="9">
        <v>10</v>
      </c>
      <c r="K37" s="9">
        <v>2</v>
      </c>
      <c r="L37" s="10">
        <f t="shared" si="0"/>
        <v>882</v>
      </c>
    </row>
    <row r="38" spans="1:12" ht="12.75">
      <c r="A38" s="20" t="s">
        <v>46</v>
      </c>
      <c r="B38" s="9">
        <v>517</v>
      </c>
      <c r="C38" s="9">
        <v>4</v>
      </c>
      <c r="D38" s="9">
        <v>0</v>
      </c>
      <c r="E38" s="9">
        <v>29</v>
      </c>
      <c r="F38" s="9">
        <v>9</v>
      </c>
      <c r="G38" s="9">
        <v>13</v>
      </c>
      <c r="H38" s="9">
        <v>30</v>
      </c>
      <c r="I38" s="9">
        <v>58</v>
      </c>
      <c r="J38" s="9">
        <v>25</v>
      </c>
      <c r="K38" s="9">
        <v>2</v>
      </c>
      <c r="L38" s="10">
        <f t="shared" si="0"/>
        <v>687</v>
      </c>
    </row>
    <row r="39" spans="1:12" ht="12.75">
      <c r="A39" s="20" t="s">
        <v>47</v>
      </c>
      <c r="B39" s="9">
        <v>565</v>
      </c>
      <c r="C39" s="9">
        <v>4</v>
      </c>
      <c r="D39" s="9">
        <v>0</v>
      </c>
      <c r="E39" s="9">
        <v>11</v>
      </c>
      <c r="F39" s="9">
        <v>5</v>
      </c>
      <c r="G39" s="9">
        <v>11</v>
      </c>
      <c r="H39" s="9">
        <v>26</v>
      </c>
      <c r="I39" s="9">
        <v>46</v>
      </c>
      <c r="J39" s="9">
        <v>4</v>
      </c>
      <c r="K39" s="9">
        <v>0</v>
      </c>
      <c r="L39" s="10">
        <f t="shared" si="0"/>
        <v>672</v>
      </c>
    </row>
    <row r="40" spans="1:12" ht="12.75">
      <c r="A40" s="20" t="s">
        <v>48</v>
      </c>
      <c r="B40" s="9">
        <v>457</v>
      </c>
      <c r="C40" s="9">
        <v>0</v>
      </c>
      <c r="D40" s="9">
        <v>0</v>
      </c>
      <c r="E40" s="9">
        <v>32</v>
      </c>
      <c r="F40" s="9">
        <v>24</v>
      </c>
      <c r="G40" s="9">
        <v>17</v>
      </c>
      <c r="H40" s="9">
        <v>28</v>
      </c>
      <c r="I40" s="9">
        <v>58</v>
      </c>
      <c r="J40" s="9">
        <v>10</v>
      </c>
      <c r="K40" s="9">
        <v>1</v>
      </c>
      <c r="L40" s="10">
        <f t="shared" si="0"/>
        <v>627</v>
      </c>
    </row>
    <row r="41" spans="1:12" ht="12.75">
      <c r="A41" s="20" t="s">
        <v>49</v>
      </c>
      <c r="B41" s="9">
        <v>432</v>
      </c>
      <c r="C41" s="9">
        <v>1</v>
      </c>
      <c r="D41" s="9">
        <v>0</v>
      </c>
      <c r="E41" s="9">
        <v>41</v>
      </c>
      <c r="F41" s="9">
        <v>13</v>
      </c>
      <c r="G41" s="9">
        <v>25</v>
      </c>
      <c r="H41" s="9">
        <v>24</v>
      </c>
      <c r="I41" s="9">
        <v>82</v>
      </c>
      <c r="J41" s="9">
        <v>16</v>
      </c>
      <c r="K41" s="9">
        <v>2</v>
      </c>
      <c r="L41" s="10">
        <f t="shared" si="0"/>
        <v>636</v>
      </c>
    </row>
    <row r="42" spans="1:12" ht="12.75">
      <c r="A42" s="20" t="s">
        <v>50</v>
      </c>
      <c r="B42" s="9">
        <v>456</v>
      </c>
      <c r="C42" s="9">
        <v>2</v>
      </c>
      <c r="D42" s="9">
        <v>0</v>
      </c>
      <c r="E42" s="9">
        <v>55</v>
      </c>
      <c r="F42" s="9">
        <v>17</v>
      </c>
      <c r="G42" s="9">
        <v>26</v>
      </c>
      <c r="H42" s="9">
        <v>28</v>
      </c>
      <c r="I42" s="9">
        <v>95</v>
      </c>
      <c r="J42" s="9">
        <v>11</v>
      </c>
      <c r="K42" s="9">
        <v>0</v>
      </c>
      <c r="L42" s="10">
        <f t="shared" si="0"/>
        <v>690</v>
      </c>
    </row>
    <row r="43" spans="1:12" ht="12.75">
      <c r="A43" s="20" t="s">
        <v>51</v>
      </c>
      <c r="B43" s="9">
        <v>531</v>
      </c>
      <c r="C43" s="9">
        <v>2</v>
      </c>
      <c r="D43" s="9">
        <v>0</v>
      </c>
      <c r="E43" s="9">
        <v>50</v>
      </c>
      <c r="F43" s="9">
        <v>15</v>
      </c>
      <c r="G43" s="9">
        <v>17</v>
      </c>
      <c r="H43" s="9">
        <v>30</v>
      </c>
      <c r="I43" s="9">
        <v>75</v>
      </c>
      <c r="J43" s="9">
        <v>21</v>
      </c>
      <c r="K43" s="9">
        <v>1</v>
      </c>
      <c r="L43" s="10">
        <f t="shared" si="0"/>
        <v>742</v>
      </c>
    </row>
    <row r="44" spans="1:12" ht="12.75">
      <c r="A44" s="20" t="s">
        <v>52</v>
      </c>
      <c r="B44" s="9">
        <v>819</v>
      </c>
      <c r="C44" s="9">
        <v>1</v>
      </c>
      <c r="D44" s="9">
        <v>1</v>
      </c>
      <c r="E44" s="9">
        <v>41</v>
      </c>
      <c r="F44" s="9">
        <v>21</v>
      </c>
      <c r="G44" s="9">
        <v>23</v>
      </c>
      <c r="H44" s="9">
        <v>43</v>
      </c>
      <c r="I44" s="9">
        <v>70</v>
      </c>
      <c r="J44" s="9">
        <v>16</v>
      </c>
      <c r="K44" s="9">
        <v>4</v>
      </c>
      <c r="L44" s="10">
        <f t="shared" si="0"/>
        <v>1039</v>
      </c>
    </row>
    <row r="45" spans="1:12" ht="13.5" thickBot="1">
      <c r="A45" s="20" t="s">
        <v>53</v>
      </c>
      <c r="B45" s="9">
        <v>792</v>
      </c>
      <c r="C45" s="9">
        <v>5</v>
      </c>
      <c r="D45" s="9">
        <v>0</v>
      </c>
      <c r="E45" s="9">
        <v>23</v>
      </c>
      <c r="F45" s="9">
        <v>5</v>
      </c>
      <c r="G45" s="9">
        <v>7</v>
      </c>
      <c r="H45" s="9">
        <v>21</v>
      </c>
      <c r="I45" s="9">
        <v>37</v>
      </c>
      <c r="J45" s="9">
        <v>25</v>
      </c>
      <c r="K45" s="9">
        <v>2</v>
      </c>
      <c r="L45" s="10">
        <f t="shared" si="0"/>
        <v>917</v>
      </c>
    </row>
    <row r="46" spans="1:12" ht="12.75">
      <c r="A46" s="21" t="s">
        <v>19</v>
      </c>
      <c r="B46" s="11">
        <f aca="true" t="shared" si="1" ref="B46:L46">SUM(B15:B45)</f>
        <v>20444</v>
      </c>
      <c r="C46" s="11">
        <f t="shared" si="1"/>
        <v>113</v>
      </c>
      <c r="D46" s="11">
        <f t="shared" si="1"/>
        <v>2</v>
      </c>
      <c r="E46" s="11">
        <f t="shared" si="1"/>
        <v>1049</v>
      </c>
      <c r="F46" s="11">
        <f t="shared" si="1"/>
        <v>410</v>
      </c>
      <c r="G46" s="11">
        <f t="shared" si="1"/>
        <v>517</v>
      </c>
      <c r="H46" s="11">
        <f t="shared" si="1"/>
        <v>887</v>
      </c>
      <c r="I46" s="11">
        <f t="shared" si="1"/>
        <v>1968</v>
      </c>
      <c r="J46" s="11">
        <f t="shared" si="1"/>
        <v>426</v>
      </c>
      <c r="K46" s="11">
        <f t="shared" si="1"/>
        <v>106</v>
      </c>
      <c r="L46" s="12">
        <f t="shared" si="1"/>
        <v>25922</v>
      </c>
    </row>
    <row r="47" spans="1:12" ht="13.5" thickBot="1">
      <c r="A47" s="22" t="s">
        <v>54</v>
      </c>
      <c r="B47" s="13">
        <f aca="true" t="shared" si="2" ref="B47:L47">(B46/$M13)</f>
        <v>659.483870967742</v>
      </c>
      <c r="C47" s="13">
        <f t="shared" si="2"/>
        <v>3.6451612903225805</v>
      </c>
      <c r="D47" s="13">
        <f t="shared" si="2"/>
        <v>0.06451612903225806</v>
      </c>
      <c r="E47" s="13">
        <f t="shared" si="2"/>
        <v>33.83870967741935</v>
      </c>
      <c r="F47" s="13">
        <f t="shared" si="2"/>
        <v>13.225806451612904</v>
      </c>
      <c r="G47" s="13">
        <f t="shared" si="2"/>
        <v>16.677419354838708</v>
      </c>
      <c r="H47" s="13">
        <f t="shared" si="2"/>
        <v>28.612903225806452</v>
      </c>
      <c r="I47" s="13">
        <f t="shared" si="2"/>
        <v>63.483870967741936</v>
      </c>
      <c r="J47" s="13">
        <f t="shared" si="2"/>
        <v>13.741935483870968</v>
      </c>
      <c r="K47" s="13">
        <f t="shared" si="2"/>
        <v>3.4193548387096775</v>
      </c>
      <c r="L47" s="14">
        <f t="shared" si="2"/>
        <v>836.1935483870968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1788</v>
      </c>
      <c r="C15" s="9">
        <v>0</v>
      </c>
      <c r="D15" s="9">
        <v>0</v>
      </c>
      <c r="E15" s="9">
        <v>114</v>
      </c>
      <c r="F15" s="9">
        <v>128</v>
      </c>
      <c r="G15" s="9">
        <v>76</v>
      </c>
      <c r="H15" s="9">
        <v>39</v>
      </c>
      <c r="I15" s="9">
        <v>449</v>
      </c>
      <c r="J15" s="9">
        <v>103</v>
      </c>
      <c r="K15" s="9">
        <v>3</v>
      </c>
      <c r="L15" s="10">
        <f aca="true" t="shared" si="0" ref="L15:L45">SUM(B15:K15)</f>
        <v>2700</v>
      </c>
      <c r="M15" s="23" t="s">
        <v>59</v>
      </c>
    </row>
    <row r="16" spans="1:13" ht="12.75">
      <c r="A16" s="20" t="s">
        <v>24</v>
      </c>
      <c r="B16" s="9">
        <v>2398</v>
      </c>
      <c r="C16" s="9">
        <v>4</v>
      </c>
      <c r="D16" s="9">
        <v>0</v>
      </c>
      <c r="E16" s="9">
        <v>131</v>
      </c>
      <c r="F16" s="9">
        <v>172</v>
      </c>
      <c r="G16" s="9">
        <v>68</v>
      </c>
      <c r="H16" s="9">
        <v>54</v>
      </c>
      <c r="I16" s="9">
        <v>441</v>
      </c>
      <c r="J16" s="9">
        <v>101</v>
      </c>
      <c r="K16" s="9">
        <v>9</v>
      </c>
      <c r="L16" s="10">
        <f t="shared" si="0"/>
        <v>3378</v>
      </c>
      <c r="M16" s="28"/>
    </row>
    <row r="17" spans="1:13" ht="12.75">
      <c r="A17" s="20" t="s">
        <v>25</v>
      </c>
      <c r="B17" s="9">
        <v>1829</v>
      </c>
      <c r="C17" s="9">
        <v>6</v>
      </c>
      <c r="D17" s="9">
        <v>0</v>
      </c>
      <c r="E17" s="9">
        <v>59</v>
      </c>
      <c r="F17" s="9">
        <v>83</v>
      </c>
      <c r="G17" s="9">
        <v>24</v>
      </c>
      <c r="H17" s="9">
        <v>41</v>
      </c>
      <c r="I17" s="9">
        <v>221</v>
      </c>
      <c r="J17" s="9">
        <v>55</v>
      </c>
      <c r="K17" s="9">
        <v>23</v>
      </c>
      <c r="L17" s="10">
        <f t="shared" si="0"/>
        <v>2341</v>
      </c>
      <c r="M17" s="28"/>
    </row>
    <row r="18" spans="1:13" ht="12.75">
      <c r="A18" s="20" t="s">
        <v>26</v>
      </c>
      <c r="B18" s="9">
        <v>1706</v>
      </c>
      <c r="C18" s="9">
        <v>5</v>
      </c>
      <c r="D18" s="9">
        <v>0</v>
      </c>
      <c r="E18" s="9">
        <v>19</v>
      </c>
      <c r="F18" s="9">
        <v>7</v>
      </c>
      <c r="G18" s="9">
        <v>18</v>
      </c>
      <c r="H18" s="9">
        <v>33</v>
      </c>
      <c r="I18" s="9">
        <v>77</v>
      </c>
      <c r="J18" s="9">
        <v>20</v>
      </c>
      <c r="K18" s="9">
        <v>3</v>
      </c>
      <c r="L18" s="10">
        <f t="shared" si="0"/>
        <v>1888</v>
      </c>
      <c r="M18" s="28"/>
    </row>
    <row r="19" spans="1:13" ht="12.75">
      <c r="A19" s="20" t="s">
        <v>27</v>
      </c>
      <c r="B19" s="9">
        <v>1798</v>
      </c>
      <c r="C19" s="9">
        <v>3</v>
      </c>
      <c r="D19" s="9">
        <v>0</v>
      </c>
      <c r="E19" s="9">
        <v>90</v>
      </c>
      <c r="F19" s="9">
        <v>121</v>
      </c>
      <c r="G19" s="9">
        <v>53</v>
      </c>
      <c r="H19" s="9">
        <v>45</v>
      </c>
      <c r="I19" s="9">
        <v>353</v>
      </c>
      <c r="J19" s="9">
        <v>82</v>
      </c>
      <c r="K19" s="9">
        <v>5</v>
      </c>
      <c r="L19" s="10">
        <f t="shared" si="0"/>
        <v>2550</v>
      </c>
      <c r="M19" s="28"/>
    </row>
    <row r="20" spans="1:13" ht="12.75">
      <c r="A20" s="20" t="s">
        <v>28</v>
      </c>
      <c r="B20" s="9">
        <v>1682</v>
      </c>
      <c r="C20" s="9">
        <v>6</v>
      </c>
      <c r="D20" s="9">
        <v>2</v>
      </c>
      <c r="E20" s="9">
        <v>117</v>
      </c>
      <c r="F20" s="9">
        <v>151</v>
      </c>
      <c r="G20" s="9">
        <v>45</v>
      </c>
      <c r="H20" s="9">
        <v>53</v>
      </c>
      <c r="I20" s="9">
        <v>488</v>
      </c>
      <c r="J20" s="9">
        <v>95</v>
      </c>
      <c r="K20" s="9">
        <v>3</v>
      </c>
      <c r="L20" s="10">
        <f t="shared" si="0"/>
        <v>2642</v>
      </c>
      <c r="M20" s="28"/>
    </row>
    <row r="21" spans="1:13" ht="12.75">
      <c r="A21" s="20" t="s">
        <v>29</v>
      </c>
      <c r="B21" s="9">
        <v>1779</v>
      </c>
      <c r="C21" s="9">
        <v>8</v>
      </c>
      <c r="D21" s="9">
        <v>0</v>
      </c>
      <c r="E21" s="9">
        <v>104</v>
      </c>
      <c r="F21" s="9">
        <v>172</v>
      </c>
      <c r="G21" s="9">
        <v>82</v>
      </c>
      <c r="H21" s="9">
        <v>46</v>
      </c>
      <c r="I21" s="9">
        <v>483</v>
      </c>
      <c r="J21" s="9">
        <v>108</v>
      </c>
      <c r="K21" s="9">
        <v>3</v>
      </c>
      <c r="L21" s="10">
        <f t="shared" si="0"/>
        <v>2785</v>
      </c>
      <c r="M21" s="28"/>
    </row>
    <row r="22" spans="1:13" ht="12.75">
      <c r="A22" s="20" t="s">
        <v>30</v>
      </c>
      <c r="B22" s="9">
        <v>1863</v>
      </c>
      <c r="C22" s="9">
        <v>5</v>
      </c>
      <c r="D22" s="9">
        <v>0</v>
      </c>
      <c r="E22" s="9">
        <v>121</v>
      </c>
      <c r="F22" s="9">
        <v>158</v>
      </c>
      <c r="G22" s="9">
        <v>73</v>
      </c>
      <c r="H22" s="9">
        <v>50</v>
      </c>
      <c r="I22" s="9">
        <v>487</v>
      </c>
      <c r="J22" s="9">
        <v>120</v>
      </c>
      <c r="K22" s="9">
        <v>5</v>
      </c>
      <c r="L22" s="10">
        <f t="shared" si="0"/>
        <v>2882</v>
      </c>
      <c r="M22" s="28"/>
    </row>
    <row r="23" spans="1:13" ht="12.75">
      <c r="A23" s="20" t="s">
        <v>31</v>
      </c>
      <c r="B23" s="9">
        <v>2849</v>
      </c>
      <c r="C23" s="9">
        <v>7</v>
      </c>
      <c r="D23" s="9">
        <v>0</v>
      </c>
      <c r="E23" s="9">
        <v>117</v>
      </c>
      <c r="F23" s="9">
        <v>175</v>
      </c>
      <c r="G23" s="9">
        <v>81</v>
      </c>
      <c r="H23" s="9">
        <v>68</v>
      </c>
      <c r="I23" s="9">
        <v>445</v>
      </c>
      <c r="J23" s="9">
        <v>123</v>
      </c>
      <c r="K23" s="9">
        <v>12</v>
      </c>
      <c r="L23" s="10">
        <f t="shared" si="0"/>
        <v>3877</v>
      </c>
      <c r="M23" s="28"/>
    </row>
    <row r="24" spans="1:13" ht="12.75">
      <c r="A24" s="20" t="s">
        <v>32</v>
      </c>
      <c r="B24" s="9">
        <v>2782</v>
      </c>
      <c r="C24" s="9">
        <v>3</v>
      </c>
      <c r="D24" s="9">
        <v>0</v>
      </c>
      <c r="E24" s="9">
        <v>68</v>
      </c>
      <c r="F24" s="9">
        <v>98</v>
      </c>
      <c r="G24" s="9">
        <v>23</v>
      </c>
      <c r="H24" s="9">
        <v>42</v>
      </c>
      <c r="I24" s="9">
        <v>319</v>
      </c>
      <c r="J24" s="9">
        <v>42</v>
      </c>
      <c r="K24" s="9">
        <v>27</v>
      </c>
      <c r="L24" s="10">
        <f t="shared" si="0"/>
        <v>3404</v>
      </c>
      <c r="M24" s="28"/>
    </row>
    <row r="25" spans="1:13" ht="12.75">
      <c r="A25" s="20" t="s">
        <v>33</v>
      </c>
      <c r="B25" s="9">
        <v>2268</v>
      </c>
      <c r="C25" s="9">
        <v>6</v>
      </c>
      <c r="D25" s="9">
        <v>0</v>
      </c>
      <c r="E25" s="9">
        <v>20</v>
      </c>
      <c r="F25" s="9">
        <v>2</v>
      </c>
      <c r="G25" s="9">
        <v>8</v>
      </c>
      <c r="H25" s="9">
        <v>29</v>
      </c>
      <c r="I25" s="9">
        <v>41</v>
      </c>
      <c r="J25" s="9">
        <v>19</v>
      </c>
      <c r="K25" s="9">
        <v>33</v>
      </c>
      <c r="L25" s="10">
        <f t="shared" si="0"/>
        <v>2426</v>
      </c>
      <c r="M25" s="28"/>
    </row>
    <row r="26" spans="1:13" ht="12.75">
      <c r="A26" s="20" t="s">
        <v>34</v>
      </c>
      <c r="B26" s="9">
        <v>3223</v>
      </c>
      <c r="C26" s="9">
        <v>9</v>
      </c>
      <c r="D26" s="9">
        <v>0</v>
      </c>
      <c r="E26" s="9">
        <v>26</v>
      </c>
      <c r="F26" s="9">
        <v>6</v>
      </c>
      <c r="G26" s="9">
        <v>10</v>
      </c>
      <c r="H26" s="9">
        <v>43</v>
      </c>
      <c r="I26" s="9">
        <v>106</v>
      </c>
      <c r="J26" s="9">
        <v>32</v>
      </c>
      <c r="K26" s="9">
        <v>19</v>
      </c>
      <c r="L26" s="10">
        <f t="shared" si="0"/>
        <v>3474</v>
      </c>
      <c r="M26" s="28"/>
    </row>
    <row r="27" spans="1:13" ht="12.75">
      <c r="A27" s="20" t="s">
        <v>35</v>
      </c>
      <c r="B27" s="9">
        <v>1816</v>
      </c>
      <c r="C27" s="9">
        <v>6</v>
      </c>
      <c r="D27" s="9">
        <v>2</v>
      </c>
      <c r="E27" s="9">
        <v>116</v>
      </c>
      <c r="F27" s="9">
        <v>136</v>
      </c>
      <c r="G27" s="9">
        <v>66</v>
      </c>
      <c r="H27" s="9">
        <v>42</v>
      </c>
      <c r="I27" s="9">
        <v>410</v>
      </c>
      <c r="J27" s="9">
        <v>94</v>
      </c>
      <c r="K27" s="9">
        <v>3</v>
      </c>
      <c r="L27" s="10">
        <f t="shared" si="0"/>
        <v>2691</v>
      </c>
      <c r="M27" s="28"/>
    </row>
    <row r="28" spans="1:12" ht="12.75">
      <c r="A28" s="20">
        <v>14</v>
      </c>
      <c r="B28" s="9">
        <v>1693</v>
      </c>
      <c r="C28" s="9">
        <v>1</v>
      </c>
      <c r="D28" s="9">
        <v>0</v>
      </c>
      <c r="E28" s="9">
        <v>111</v>
      </c>
      <c r="F28" s="9">
        <v>170</v>
      </c>
      <c r="G28" s="9">
        <v>70</v>
      </c>
      <c r="H28" s="9">
        <v>43</v>
      </c>
      <c r="I28" s="9">
        <v>483</v>
      </c>
      <c r="J28" s="9">
        <v>111</v>
      </c>
      <c r="K28" s="9">
        <v>2</v>
      </c>
      <c r="L28" s="10">
        <f t="shared" si="0"/>
        <v>2684</v>
      </c>
    </row>
    <row r="29" spans="1:12" ht="12.75">
      <c r="A29" s="20" t="s">
        <v>37</v>
      </c>
      <c r="B29" s="9">
        <v>1897</v>
      </c>
      <c r="C29" s="9">
        <v>1</v>
      </c>
      <c r="D29" s="9">
        <v>0</v>
      </c>
      <c r="E29" s="9">
        <v>122</v>
      </c>
      <c r="F29" s="9">
        <v>204</v>
      </c>
      <c r="G29" s="9">
        <v>76</v>
      </c>
      <c r="H29" s="9">
        <v>52</v>
      </c>
      <c r="I29" s="9">
        <v>513</v>
      </c>
      <c r="J29" s="9">
        <v>119</v>
      </c>
      <c r="K29" s="9">
        <v>3</v>
      </c>
      <c r="L29" s="10">
        <f t="shared" si="0"/>
        <v>2987</v>
      </c>
    </row>
    <row r="30" spans="1:12" ht="12.75">
      <c r="A30" s="20" t="s">
        <v>38</v>
      </c>
      <c r="B30" s="9">
        <v>2474</v>
      </c>
      <c r="C30" s="9">
        <v>5</v>
      </c>
      <c r="D30" s="9">
        <v>2</v>
      </c>
      <c r="E30" s="9">
        <v>128</v>
      </c>
      <c r="F30" s="9">
        <v>216</v>
      </c>
      <c r="G30" s="9">
        <v>68</v>
      </c>
      <c r="H30" s="9">
        <v>44</v>
      </c>
      <c r="I30" s="9">
        <v>555</v>
      </c>
      <c r="J30" s="9">
        <v>127</v>
      </c>
      <c r="K30" s="9">
        <v>12</v>
      </c>
      <c r="L30" s="10">
        <f t="shared" si="0"/>
        <v>3631</v>
      </c>
    </row>
    <row r="31" spans="1:12" ht="12.75">
      <c r="A31" s="20" t="s">
        <v>39</v>
      </c>
      <c r="B31" s="9">
        <v>1995</v>
      </c>
      <c r="C31" s="9">
        <v>7</v>
      </c>
      <c r="D31" s="9">
        <v>0</v>
      </c>
      <c r="E31" s="9">
        <v>62</v>
      </c>
      <c r="F31" s="9">
        <v>143</v>
      </c>
      <c r="G31" s="9">
        <v>32</v>
      </c>
      <c r="H31" s="9">
        <v>44</v>
      </c>
      <c r="I31" s="9">
        <v>366</v>
      </c>
      <c r="J31" s="9">
        <v>70</v>
      </c>
      <c r="K31" s="9">
        <v>14</v>
      </c>
      <c r="L31" s="10">
        <f t="shared" si="0"/>
        <v>2733</v>
      </c>
    </row>
    <row r="32" spans="1:12" ht="12.75">
      <c r="A32" s="20" t="s">
        <v>40</v>
      </c>
      <c r="B32" s="9">
        <v>2131</v>
      </c>
      <c r="C32" s="9">
        <v>10</v>
      </c>
      <c r="D32" s="9">
        <v>0</v>
      </c>
      <c r="E32" s="9">
        <v>24</v>
      </c>
      <c r="F32" s="9">
        <v>10</v>
      </c>
      <c r="G32" s="9">
        <v>23</v>
      </c>
      <c r="H32" s="9">
        <v>37</v>
      </c>
      <c r="I32" s="9">
        <v>94</v>
      </c>
      <c r="J32" s="9">
        <v>23</v>
      </c>
      <c r="K32" s="9">
        <v>26</v>
      </c>
      <c r="L32" s="10">
        <f t="shared" si="0"/>
        <v>2378</v>
      </c>
    </row>
    <row r="33" spans="1:12" ht="12.75">
      <c r="A33" s="20" t="s">
        <v>41</v>
      </c>
      <c r="B33" s="9">
        <v>1917</v>
      </c>
      <c r="C33" s="9">
        <v>9</v>
      </c>
      <c r="D33" s="9">
        <v>0</v>
      </c>
      <c r="E33" s="9">
        <v>78</v>
      </c>
      <c r="F33" s="9">
        <v>149</v>
      </c>
      <c r="G33" s="9">
        <v>61</v>
      </c>
      <c r="H33" s="9">
        <v>36</v>
      </c>
      <c r="I33" s="9">
        <v>472</v>
      </c>
      <c r="J33" s="9">
        <v>81</v>
      </c>
      <c r="K33" s="9">
        <v>7</v>
      </c>
      <c r="L33" s="10">
        <f t="shared" si="0"/>
        <v>2810</v>
      </c>
    </row>
    <row r="34" spans="1:12" ht="12.75">
      <c r="A34" s="20" t="s">
        <v>42</v>
      </c>
      <c r="B34" s="9">
        <v>1706</v>
      </c>
      <c r="C34" s="9">
        <v>10</v>
      </c>
      <c r="D34" s="9">
        <v>0</v>
      </c>
      <c r="E34" s="9">
        <v>111</v>
      </c>
      <c r="F34" s="9">
        <v>184</v>
      </c>
      <c r="G34" s="9">
        <v>92</v>
      </c>
      <c r="H34" s="9">
        <v>42</v>
      </c>
      <c r="I34" s="9">
        <v>545</v>
      </c>
      <c r="J34" s="9">
        <v>85</v>
      </c>
      <c r="K34" s="9">
        <v>5</v>
      </c>
      <c r="L34" s="10">
        <f t="shared" si="0"/>
        <v>2780</v>
      </c>
    </row>
    <row r="35" spans="1:12" ht="12.75">
      <c r="A35" s="20" t="s">
        <v>43</v>
      </c>
      <c r="B35" s="9">
        <v>1802</v>
      </c>
      <c r="C35" s="9">
        <v>6</v>
      </c>
      <c r="D35" s="9">
        <v>0</v>
      </c>
      <c r="E35" s="9">
        <v>125</v>
      </c>
      <c r="F35" s="9">
        <v>190</v>
      </c>
      <c r="G35" s="9">
        <v>60</v>
      </c>
      <c r="H35" s="9">
        <v>49</v>
      </c>
      <c r="I35" s="9">
        <v>627</v>
      </c>
      <c r="J35" s="9">
        <v>100</v>
      </c>
      <c r="K35" s="9">
        <v>10</v>
      </c>
      <c r="L35" s="10">
        <f t="shared" si="0"/>
        <v>2969</v>
      </c>
    </row>
    <row r="36" spans="1:12" ht="12.75">
      <c r="A36" s="20" t="s">
        <v>44</v>
      </c>
      <c r="B36" s="9">
        <v>1883</v>
      </c>
      <c r="C36" s="9">
        <v>1</v>
      </c>
      <c r="D36" s="9">
        <v>0</v>
      </c>
      <c r="E36" s="9">
        <v>130</v>
      </c>
      <c r="F36" s="9">
        <v>178</v>
      </c>
      <c r="G36" s="9">
        <v>60</v>
      </c>
      <c r="H36" s="9">
        <v>52</v>
      </c>
      <c r="I36" s="9">
        <v>549</v>
      </c>
      <c r="J36" s="9">
        <v>123</v>
      </c>
      <c r="K36" s="9">
        <v>10</v>
      </c>
      <c r="L36" s="10">
        <f t="shared" si="0"/>
        <v>2986</v>
      </c>
    </row>
    <row r="37" spans="1:12" ht="12.75">
      <c r="A37" s="20" t="s">
        <v>45</v>
      </c>
      <c r="B37" s="9">
        <v>2389</v>
      </c>
      <c r="C37" s="9">
        <v>8</v>
      </c>
      <c r="D37" s="9">
        <v>0</v>
      </c>
      <c r="E37" s="9">
        <v>153</v>
      </c>
      <c r="F37" s="9">
        <v>172</v>
      </c>
      <c r="G37" s="9">
        <v>72</v>
      </c>
      <c r="H37" s="9">
        <v>57</v>
      </c>
      <c r="I37" s="9">
        <v>582</v>
      </c>
      <c r="J37" s="9">
        <v>94</v>
      </c>
      <c r="K37" s="9">
        <v>11</v>
      </c>
      <c r="L37" s="10">
        <f t="shared" si="0"/>
        <v>3538</v>
      </c>
    </row>
    <row r="38" spans="1:12" ht="12.75">
      <c r="A38" s="20" t="s">
        <v>46</v>
      </c>
      <c r="B38" s="9">
        <v>1769</v>
      </c>
      <c r="C38" s="9">
        <v>9</v>
      </c>
      <c r="D38" s="9">
        <v>0</v>
      </c>
      <c r="E38" s="9">
        <v>68</v>
      </c>
      <c r="F38" s="9">
        <v>114</v>
      </c>
      <c r="G38" s="9">
        <v>31</v>
      </c>
      <c r="H38" s="9">
        <v>42</v>
      </c>
      <c r="I38" s="9">
        <v>350</v>
      </c>
      <c r="J38" s="9">
        <v>70</v>
      </c>
      <c r="K38" s="9">
        <v>7</v>
      </c>
      <c r="L38" s="10">
        <f t="shared" si="0"/>
        <v>2460</v>
      </c>
    </row>
    <row r="39" spans="1:12" ht="12.75">
      <c r="A39" s="20" t="s">
        <v>47</v>
      </c>
      <c r="B39" s="9">
        <v>1896</v>
      </c>
      <c r="C39" s="9">
        <v>9</v>
      </c>
      <c r="D39" s="9">
        <v>0</v>
      </c>
      <c r="E39" s="9">
        <v>19</v>
      </c>
      <c r="F39" s="9">
        <v>6</v>
      </c>
      <c r="G39" s="9">
        <v>13</v>
      </c>
      <c r="H39" s="9">
        <v>41</v>
      </c>
      <c r="I39" s="9">
        <v>76</v>
      </c>
      <c r="J39" s="9">
        <v>38</v>
      </c>
      <c r="K39" s="9">
        <v>11</v>
      </c>
      <c r="L39" s="10">
        <f t="shared" si="0"/>
        <v>2109</v>
      </c>
    </row>
    <row r="40" spans="1:12" ht="12.75">
      <c r="A40" s="20" t="s">
        <v>48</v>
      </c>
      <c r="B40" s="9">
        <v>1834</v>
      </c>
      <c r="C40" s="9">
        <v>6</v>
      </c>
      <c r="D40" s="9">
        <v>2</v>
      </c>
      <c r="E40" s="9">
        <v>103</v>
      </c>
      <c r="F40" s="9">
        <v>245</v>
      </c>
      <c r="G40" s="9">
        <v>40</v>
      </c>
      <c r="H40" s="9">
        <v>50</v>
      </c>
      <c r="I40" s="9">
        <v>489</v>
      </c>
      <c r="J40" s="9">
        <v>94</v>
      </c>
      <c r="K40" s="9">
        <v>9</v>
      </c>
      <c r="L40" s="10">
        <f t="shared" si="0"/>
        <v>2872</v>
      </c>
    </row>
    <row r="41" spans="1:12" ht="12.75">
      <c r="A41" s="20" t="s">
        <v>49</v>
      </c>
      <c r="B41" s="9">
        <v>1722</v>
      </c>
      <c r="C41" s="9">
        <v>3</v>
      </c>
      <c r="D41" s="9">
        <v>1</v>
      </c>
      <c r="E41" s="9">
        <v>134</v>
      </c>
      <c r="F41" s="9">
        <v>322</v>
      </c>
      <c r="G41" s="9">
        <v>75</v>
      </c>
      <c r="H41" s="9">
        <v>44</v>
      </c>
      <c r="I41" s="9">
        <v>523</v>
      </c>
      <c r="J41" s="9">
        <v>124</v>
      </c>
      <c r="K41" s="9">
        <v>2</v>
      </c>
      <c r="L41" s="10">
        <f t="shared" si="0"/>
        <v>2950</v>
      </c>
    </row>
    <row r="42" spans="1:12" ht="12.75">
      <c r="A42" s="20" t="s">
        <v>50</v>
      </c>
      <c r="B42" s="9">
        <v>1860</v>
      </c>
      <c r="C42" s="9">
        <v>6</v>
      </c>
      <c r="D42" s="9">
        <v>0</v>
      </c>
      <c r="E42" s="9">
        <v>147</v>
      </c>
      <c r="F42" s="9">
        <v>146</v>
      </c>
      <c r="G42" s="9">
        <v>77</v>
      </c>
      <c r="H42" s="9">
        <v>71</v>
      </c>
      <c r="I42" s="9">
        <v>555</v>
      </c>
      <c r="J42" s="9">
        <v>124</v>
      </c>
      <c r="K42" s="9">
        <v>5</v>
      </c>
      <c r="L42" s="10">
        <f t="shared" si="0"/>
        <v>2991</v>
      </c>
    </row>
    <row r="43" spans="1:12" ht="12.75">
      <c r="A43" s="20" t="s">
        <v>51</v>
      </c>
      <c r="B43" s="9">
        <v>1868</v>
      </c>
      <c r="C43" s="9">
        <v>8</v>
      </c>
      <c r="D43" s="9">
        <v>0</v>
      </c>
      <c r="E43" s="9">
        <v>135</v>
      </c>
      <c r="F43" s="9">
        <v>151</v>
      </c>
      <c r="G43" s="9">
        <v>48</v>
      </c>
      <c r="H43" s="9">
        <v>40</v>
      </c>
      <c r="I43" s="9">
        <v>544</v>
      </c>
      <c r="J43" s="9">
        <v>106</v>
      </c>
      <c r="K43" s="9">
        <v>8</v>
      </c>
      <c r="L43" s="10">
        <f t="shared" si="0"/>
        <v>2908</v>
      </c>
    </row>
    <row r="44" spans="1:12" ht="12.75">
      <c r="A44" s="20" t="s">
        <v>52</v>
      </c>
      <c r="B44" s="9">
        <v>3033</v>
      </c>
      <c r="C44" s="9">
        <v>9</v>
      </c>
      <c r="D44" s="9">
        <v>0</v>
      </c>
      <c r="E44" s="9">
        <v>151</v>
      </c>
      <c r="F44" s="9">
        <v>161</v>
      </c>
      <c r="G44" s="9">
        <v>40</v>
      </c>
      <c r="H44" s="9">
        <v>56</v>
      </c>
      <c r="I44" s="9">
        <v>488</v>
      </c>
      <c r="J44" s="9">
        <v>101</v>
      </c>
      <c r="K44" s="9">
        <v>19</v>
      </c>
      <c r="L44" s="10">
        <f t="shared" si="0"/>
        <v>4058</v>
      </c>
    </row>
    <row r="45" spans="1:12" ht="13.5" thickBot="1">
      <c r="A45" s="20" t="s">
        <v>53</v>
      </c>
      <c r="B45" s="9">
        <v>2590</v>
      </c>
      <c r="C45" s="9">
        <v>2</v>
      </c>
      <c r="D45" s="9">
        <v>0</v>
      </c>
      <c r="E45" s="9">
        <v>39</v>
      </c>
      <c r="F45" s="9">
        <v>11</v>
      </c>
      <c r="G45" s="9">
        <v>4</v>
      </c>
      <c r="H45" s="9">
        <v>44</v>
      </c>
      <c r="I45" s="9">
        <v>96</v>
      </c>
      <c r="J45" s="9">
        <v>30</v>
      </c>
      <c r="K45" s="9">
        <v>16</v>
      </c>
      <c r="L45" s="10">
        <f t="shared" si="0"/>
        <v>2832</v>
      </c>
    </row>
    <row r="46" spans="1:12" ht="12.75">
      <c r="A46" s="21" t="s">
        <v>19</v>
      </c>
      <c r="B46" s="11">
        <f aca="true" t="shared" si="1" ref="B46:L46">SUM(B15:B45)</f>
        <v>64240</v>
      </c>
      <c r="C46" s="11">
        <f t="shared" si="1"/>
        <v>178</v>
      </c>
      <c r="D46" s="11">
        <f t="shared" si="1"/>
        <v>9</v>
      </c>
      <c r="E46" s="11">
        <f t="shared" si="1"/>
        <v>2942</v>
      </c>
      <c r="F46" s="11">
        <f t="shared" si="1"/>
        <v>4181</v>
      </c>
      <c r="G46" s="11">
        <f t="shared" si="1"/>
        <v>1569</v>
      </c>
      <c r="H46" s="11">
        <f t="shared" si="1"/>
        <v>1429</v>
      </c>
      <c r="I46" s="11">
        <f t="shared" si="1"/>
        <v>12227</v>
      </c>
      <c r="J46" s="11">
        <f t="shared" si="1"/>
        <v>2614</v>
      </c>
      <c r="K46" s="11">
        <f t="shared" si="1"/>
        <v>325</v>
      </c>
      <c r="L46" s="12">
        <f t="shared" si="1"/>
        <v>89714</v>
      </c>
    </row>
    <row r="47" spans="1:12" ht="13.5" thickBot="1">
      <c r="A47" s="22" t="s">
        <v>54</v>
      </c>
      <c r="B47" s="13">
        <f aca="true" t="shared" si="2" ref="B47:L47">(B46/$M13)</f>
        <v>2072.2580645161293</v>
      </c>
      <c r="C47" s="13">
        <f t="shared" si="2"/>
        <v>5.741935483870968</v>
      </c>
      <c r="D47" s="13">
        <f t="shared" si="2"/>
        <v>0.2903225806451613</v>
      </c>
      <c r="E47" s="13">
        <f t="shared" si="2"/>
        <v>94.90322580645162</v>
      </c>
      <c r="F47" s="13">
        <f t="shared" si="2"/>
        <v>134.8709677419355</v>
      </c>
      <c r="G47" s="13">
        <f t="shared" si="2"/>
        <v>50.61290322580645</v>
      </c>
      <c r="H47" s="13">
        <f t="shared" si="2"/>
        <v>46.096774193548384</v>
      </c>
      <c r="I47" s="13">
        <f t="shared" si="2"/>
        <v>394.4193548387097</v>
      </c>
      <c r="J47" s="13">
        <f t="shared" si="2"/>
        <v>84.3225806451613</v>
      </c>
      <c r="K47" s="13">
        <f t="shared" si="2"/>
        <v>10.483870967741936</v>
      </c>
      <c r="L47" s="14">
        <f t="shared" si="2"/>
        <v>2894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2015-11-04T20:10:35Z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Octubre</vt:lpwstr>
  </property>
  <property fmtid="{D5CDD505-2E9C-101B-9397-08002B2CF9AE}" pid="4" name="A">
    <vt:lpwstr>2015</vt:lpwstr>
  </property>
  <property fmtid="{D5CDD505-2E9C-101B-9397-08002B2CF9AE}" pid="5" name="URL Documen">
    <vt:lpwstr>/PasadasVehiculares/Vehic-OCTUBRE-2015.xls</vt:lpwstr>
  </property>
  <property fmtid="{D5CDD505-2E9C-101B-9397-08002B2CF9AE}" pid="6" name="N_M">
    <vt:lpwstr>10.0000000000000</vt:lpwstr>
  </property>
</Properties>
</file>