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octubre-14" sheetId="1" r:id="rId1"/>
    <sheet name="chai-octubre-14" sheetId="2" r:id="rId2"/>
    <sheet name="las-raices-octubre-14" sheetId="3" r:id="rId3"/>
    <sheet name="San-Roque-octubre-14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<sst xmlns="http://schemas.openxmlformats.org/spreadsheetml/2006/main" count="245" uniqueCount="68">
  <si>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</si>
  <si>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</si>
  <si>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</si>
  <si>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</si>
  <si>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</si>
  <si>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</si>
  <si>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</si>
  <si>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</si>
  <si>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</si>
  <si>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</si>
  <si>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</si>
  <si>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</si>
  <si>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</si>
  <si>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</si>
  <si>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</si>
  <si>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</si>
  <si>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</si>
  <si>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</si>
  <si>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</si>
  <si>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</si>
  <si>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</si>
  <si>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</si>
  <si>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</si>
  <si>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</si>
  <si>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</si>
  <si>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</si>
  <si>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</si>
  <si>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</si>
  <si>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</si>
  <si>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</si>
  <si>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</si>
  <si>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</si>
  <si>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</si>
  <si>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</si>
  <si>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</si>
  <si>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</si>
  <si>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</si>
  <si>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</si>
  <si>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</si>
  <si>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</si>
  <si>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</si>
  <si>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</si>
  <si>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</si>
  <si>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</si>
  <si>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</si>
  <si>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</si>
  <si>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</si>
  <si>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</si>
  <si>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</si>
  <si>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</si>
  <si>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</si>
  <si>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</si>
  <si>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</si>
  <si>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</si>
  <si>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</si>
  <si>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</si>
  <si>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</si>
  <si>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</si>
  <si>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</si>
  <si>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</si>
  <si>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</si>
  <si>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</si>
  <si>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</si>
  <si>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 xml:space="preserve">               - Inicia Funciones a contar del 01 de Marzo del 2014.</t>
  </si>
  <si>
    <t>NOTA:    - Resumen ambos sentidos de transito.</t>
  </si>
  <si>
    <t>NOTA:     Esta plaza cobra el importe del peaje en sentido   Oriente.</t>
  </si>
  <si>
    <t xml:space="preserve">    SAN ROQUE</t>
  </si>
  <si>
    <t>OCTUBRE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</si>
</sst>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249</v>
      </c>
      <c r="C15" s="9">
        <v>1</v>
      </c>
      <c r="D15" s="9">
        <v>0</v>
      </c>
      <c r="E15" s="9">
        <v>5</v>
      </c>
      <c r="F15" s="9">
        <v>27</v>
      </c>
      <c r="G15" s="9">
        <v>280</v>
      </c>
      <c r="H15" s="9">
        <v>14</v>
      </c>
      <c r="I15" s="9">
        <v>355</v>
      </c>
      <c r="J15" s="9">
        <v>7</v>
      </c>
      <c r="K15" s="9">
        <v>5</v>
      </c>
      <c r="L15" s="10">
        <f aca="true" t="shared" si="0" ref="L15:L45">SUM(B15:K15)</f>
        <v>943</v>
      </c>
      <c r="M15" s="23" t="s">
        <v>59</v>
      </c>
    </row>
    <row r="16" spans="1:13" ht="12.75">
      <c r="A16" s="20" t="s">
        <v>24</v>
      </c>
      <c r="B16" s="9">
        <v>314</v>
      </c>
      <c r="C16" s="9">
        <v>1</v>
      </c>
      <c r="D16" s="9">
        <v>0</v>
      </c>
      <c r="E16" s="9">
        <v>4</v>
      </c>
      <c r="F16" s="9">
        <v>38</v>
      </c>
      <c r="G16" s="9">
        <v>293</v>
      </c>
      <c r="H16" s="9">
        <v>12</v>
      </c>
      <c r="I16" s="9">
        <v>284</v>
      </c>
      <c r="J16" s="9">
        <v>39</v>
      </c>
      <c r="K16" s="9">
        <v>8</v>
      </c>
      <c r="L16" s="10">
        <f t="shared" si="0"/>
        <v>993</v>
      </c>
      <c r="M16" s="28"/>
    </row>
    <row r="17" spans="1:13" ht="12.75">
      <c r="A17" s="20" t="s">
        <v>25</v>
      </c>
      <c r="B17" s="9">
        <v>626</v>
      </c>
      <c r="C17" s="9">
        <v>1</v>
      </c>
      <c r="D17" s="9">
        <v>0</v>
      </c>
      <c r="E17" s="9">
        <v>7</v>
      </c>
      <c r="F17" s="9">
        <v>21</v>
      </c>
      <c r="G17" s="9">
        <v>333</v>
      </c>
      <c r="H17" s="9">
        <v>27</v>
      </c>
      <c r="I17" s="9">
        <v>366</v>
      </c>
      <c r="J17" s="9">
        <v>15</v>
      </c>
      <c r="K17" s="9">
        <v>12</v>
      </c>
      <c r="L17" s="10">
        <f t="shared" si="0"/>
        <v>1408</v>
      </c>
      <c r="M17" s="28"/>
    </row>
    <row r="18" spans="1:13" ht="12.75">
      <c r="A18" s="20" t="s">
        <v>26</v>
      </c>
      <c r="B18" s="9">
        <v>209</v>
      </c>
      <c r="C18" s="9">
        <v>0</v>
      </c>
      <c r="D18" s="9">
        <v>0</v>
      </c>
      <c r="E18" s="9">
        <v>6</v>
      </c>
      <c r="F18" s="9">
        <v>12</v>
      </c>
      <c r="G18" s="9">
        <v>139</v>
      </c>
      <c r="H18" s="9">
        <v>4</v>
      </c>
      <c r="I18" s="9">
        <v>184</v>
      </c>
      <c r="J18" s="9">
        <v>30</v>
      </c>
      <c r="K18" s="9">
        <v>12</v>
      </c>
      <c r="L18" s="10">
        <f t="shared" si="0"/>
        <v>596</v>
      </c>
      <c r="M18" s="28"/>
    </row>
    <row r="19" spans="1:13" ht="12.75">
      <c r="A19" s="20" t="s">
        <v>27</v>
      </c>
      <c r="B19" s="9">
        <v>457</v>
      </c>
      <c r="C19" s="9">
        <v>1</v>
      </c>
      <c r="D19" s="9">
        <v>0</v>
      </c>
      <c r="E19" s="9">
        <v>6</v>
      </c>
      <c r="F19" s="9">
        <v>39</v>
      </c>
      <c r="G19" s="9">
        <v>88</v>
      </c>
      <c r="H19" s="9">
        <v>10</v>
      </c>
      <c r="I19" s="9">
        <v>134</v>
      </c>
      <c r="J19" s="9">
        <v>10</v>
      </c>
      <c r="K19" s="9">
        <v>22</v>
      </c>
      <c r="L19" s="10">
        <f t="shared" si="0"/>
        <v>767</v>
      </c>
      <c r="M19" s="28"/>
    </row>
    <row r="20" spans="1:13" ht="12.75">
      <c r="A20" s="20" t="s">
        <v>28</v>
      </c>
      <c r="B20" s="9">
        <v>268</v>
      </c>
      <c r="C20" s="9">
        <v>0</v>
      </c>
      <c r="D20" s="9">
        <v>0</v>
      </c>
      <c r="E20" s="9">
        <v>4</v>
      </c>
      <c r="F20" s="9">
        <v>23</v>
      </c>
      <c r="G20" s="9">
        <v>157</v>
      </c>
      <c r="H20" s="9">
        <v>12</v>
      </c>
      <c r="I20" s="9">
        <v>116</v>
      </c>
      <c r="J20" s="9">
        <v>10</v>
      </c>
      <c r="K20" s="9">
        <v>11</v>
      </c>
      <c r="L20" s="10">
        <f t="shared" si="0"/>
        <v>601</v>
      </c>
      <c r="M20" s="28"/>
    </row>
    <row r="21" spans="1:13" ht="12.75">
      <c r="A21" s="20" t="s">
        <v>29</v>
      </c>
      <c r="B21" s="9">
        <v>217</v>
      </c>
      <c r="C21" s="9">
        <v>4</v>
      </c>
      <c r="D21" s="9">
        <v>0</v>
      </c>
      <c r="E21" s="9">
        <v>6</v>
      </c>
      <c r="F21" s="9">
        <v>20</v>
      </c>
      <c r="G21" s="9">
        <v>279</v>
      </c>
      <c r="H21" s="9">
        <v>12</v>
      </c>
      <c r="I21" s="9">
        <v>141</v>
      </c>
      <c r="J21" s="9">
        <v>14</v>
      </c>
      <c r="K21" s="9">
        <v>13</v>
      </c>
      <c r="L21" s="10">
        <f t="shared" si="0"/>
        <v>706</v>
      </c>
      <c r="M21" s="28"/>
    </row>
    <row r="22" spans="1:13" ht="12.75">
      <c r="A22" s="20" t="s">
        <v>30</v>
      </c>
      <c r="B22" s="9">
        <v>231</v>
      </c>
      <c r="C22" s="9">
        <v>2</v>
      </c>
      <c r="D22" s="9">
        <v>0</v>
      </c>
      <c r="E22" s="9">
        <v>10</v>
      </c>
      <c r="F22" s="9">
        <v>29</v>
      </c>
      <c r="G22" s="9">
        <v>313</v>
      </c>
      <c r="H22" s="9">
        <v>12</v>
      </c>
      <c r="I22" s="9">
        <v>186</v>
      </c>
      <c r="J22" s="9">
        <v>31</v>
      </c>
      <c r="K22" s="9">
        <v>25</v>
      </c>
      <c r="L22" s="10">
        <f t="shared" si="0"/>
        <v>839</v>
      </c>
      <c r="M22" s="28"/>
    </row>
    <row r="23" spans="1:13" ht="12.75">
      <c r="A23" s="20" t="s">
        <v>31</v>
      </c>
      <c r="B23" s="9">
        <v>432</v>
      </c>
      <c r="C23" s="9">
        <v>7</v>
      </c>
      <c r="D23" s="9">
        <v>0</v>
      </c>
      <c r="E23" s="9">
        <v>5</v>
      </c>
      <c r="F23" s="9">
        <v>32</v>
      </c>
      <c r="G23" s="9">
        <v>338</v>
      </c>
      <c r="H23" s="9">
        <v>17</v>
      </c>
      <c r="I23" s="9">
        <v>162</v>
      </c>
      <c r="J23" s="9">
        <v>28</v>
      </c>
      <c r="K23" s="9">
        <v>40</v>
      </c>
      <c r="L23" s="10">
        <f t="shared" si="0"/>
        <v>1061</v>
      </c>
      <c r="M23" s="28"/>
    </row>
    <row r="24" spans="1:13" ht="12.75">
      <c r="A24" s="20" t="s">
        <v>32</v>
      </c>
      <c r="B24" s="9">
        <v>690</v>
      </c>
      <c r="C24" s="9">
        <v>11</v>
      </c>
      <c r="D24" s="9">
        <v>0</v>
      </c>
      <c r="E24" s="9">
        <v>9</v>
      </c>
      <c r="F24" s="9">
        <v>26</v>
      </c>
      <c r="G24" s="9">
        <v>327</v>
      </c>
      <c r="H24" s="9">
        <v>43</v>
      </c>
      <c r="I24" s="9">
        <v>181</v>
      </c>
      <c r="J24" s="9">
        <v>31</v>
      </c>
      <c r="K24" s="9">
        <v>23</v>
      </c>
      <c r="L24" s="10">
        <f t="shared" si="0"/>
        <v>1341</v>
      </c>
      <c r="M24" s="28"/>
    </row>
    <row r="25" spans="1:13" ht="12.75">
      <c r="A25" s="20" t="s">
        <v>33</v>
      </c>
      <c r="B25" s="9">
        <v>307</v>
      </c>
      <c r="C25" s="9">
        <v>1</v>
      </c>
      <c r="D25" s="9">
        <v>0</v>
      </c>
      <c r="E25" s="9">
        <v>8</v>
      </c>
      <c r="F25" s="9">
        <v>25</v>
      </c>
      <c r="G25" s="9">
        <v>253</v>
      </c>
      <c r="H25" s="9">
        <v>8</v>
      </c>
      <c r="I25" s="9">
        <v>129</v>
      </c>
      <c r="J25" s="9">
        <v>35</v>
      </c>
      <c r="K25" s="9">
        <v>13</v>
      </c>
      <c r="L25" s="10">
        <f t="shared" si="0"/>
        <v>779</v>
      </c>
      <c r="M25" s="28"/>
    </row>
    <row r="26" spans="1:13" ht="12.75">
      <c r="A26" s="20" t="s">
        <v>34</v>
      </c>
      <c r="B26" s="9">
        <v>377</v>
      </c>
      <c r="C26" s="9">
        <v>1</v>
      </c>
      <c r="D26" s="9">
        <v>0</v>
      </c>
      <c r="E26" s="9">
        <v>2</v>
      </c>
      <c r="F26" s="9">
        <v>19</v>
      </c>
      <c r="G26" s="9">
        <v>64</v>
      </c>
      <c r="H26" s="9">
        <v>9</v>
      </c>
      <c r="I26" s="9">
        <v>49</v>
      </c>
      <c r="J26" s="9">
        <v>16</v>
      </c>
      <c r="K26" s="9">
        <v>39</v>
      </c>
      <c r="L26" s="10">
        <f t="shared" si="0"/>
        <v>576</v>
      </c>
      <c r="M26" s="28"/>
    </row>
    <row r="27" spans="1:13" ht="12.75">
      <c r="A27" s="20" t="s">
        <v>35</v>
      </c>
      <c r="B27" s="9">
        <v>1487</v>
      </c>
      <c r="C27" s="9">
        <v>3</v>
      </c>
      <c r="D27" s="9">
        <v>0</v>
      </c>
      <c r="E27" s="9">
        <v>7</v>
      </c>
      <c r="F27" s="9">
        <v>30</v>
      </c>
      <c r="G27" s="9">
        <v>212</v>
      </c>
      <c r="H27" s="9">
        <v>11</v>
      </c>
      <c r="I27" s="9">
        <v>73</v>
      </c>
      <c r="J27" s="9">
        <v>7</v>
      </c>
      <c r="K27" s="9">
        <v>35</v>
      </c>
      <c r="L27" s="10">
        <f t="shared" si="0"/>
        <v>1865</v>
      </c>
      <c r="M27" s="28"/>
    </row>
    <row r="28" spans="1:12" ht="12.75">
      <c r="A28" s="20">
        <v>14</v>
      </c>
      <c r="B28" s="9">
        <v>561</v>
      </c>
      <c r="C28" s="9">
        <v>0</v>
      </c>
      <c r="D28" s="9">
        <v>0</v>
      </c>
      <c r="E28" s="9">
        <v>4</v>
      </c>
      <c r="F28" s="9">
        <v>29</v>
      </c>
      <c r="G28" s="9">
        <v>222</v>
      </c>
      <c r="H28" s="9">
        <v>14</v>
      </c>
      <c r="I28" s="9">
        <v>177</v>
      </c>
      <c r="J28" s="9">
        <v>27</v>
      </c>
      <c r="K28" s="9">
        <v>19</v>
      </c>
      <c r="L28" s="10">
        <f t="shared" si="0"/>
        <v>1053</v>
      </c>
    </row>
    <row r="29" spans="1:12" ht="12.75">
      <c r="A29" s="20" t="s">
        <v>37</v>
      </c>
      <c r="B29" s="9">
        <v>268</v>
      </c>
      <c r="C29" s="9">
        <v>0</v>
      </c>
      <c r="D29" s="9">
        <v>0</v>
      </c>
      <c r="E29" s="9">
        <v>6</v>
      </c>
      <c r="F29" s="9">
        <v>22</v>
      </c>
      <c r="G29" s="9">
        <v>234</v>
      </c>
      <c r="H29" s="9">
        <v>8</v>
      </c>
      <c r="I29" s="9">
        <v>218</v>
      </c>
      <c r="J29" s="9">
        <v>23</v>
      </c>
      <c r="K29" s="9">
        <v>12</v>
      </c>
      <c r="L29" s="10">
        <f t="shared" si="0"/>
        <v>791</v>
      </c>
    </row>
    <row r="30" spans="1:12" ht="12.75">
      <c r="A30" s="20" t="s">
        <v>38</v>
      </c>
      <c r="B30" s="9">
        <v>276</v>
      </c>
      <c r="C30" s="9">
        <v>1</v>
      </c>
      <c r="D30" s="9">
        <v>0</v>
      </c>
      <c r="E30" s="9">
        <v>6</v>
      </c>
      <c r="F30" s="9">
        <v>25</v>
      </c>
      <c r="G30" s="9">
        <v>176</v>
      </c>
      <c r="H30" s="9">
        <v>20</v>
      </c>
      <c r="I30" s="9">
        <v>176</v>
      </c>
      <c r="J30" s="9">
        <v>35</v>
      </c>
      <c r="K30" s="9">
        <v>25</v>
      </c>
      <c r="L30" s="10">
        <f t="shared" si="0"/>
        <v>740</v>
      </c>
    </row>
    <row r="31" spans="1:12" ht="12.75">
      <c r="A31" s="20" t="s">
        <v>39</v>
      </c>
      <c r="B31" s="9">
        <v>434</v>
      </c>
      <c r="C31" s="9">
        <v>1</v>
      </c>
      <c r="D31" s="9">
        <v>0</v>
      </c>
      <c r="E31" s="9">
        <v>8</v>
      </c>
      <c r="F31" s="9">
        <v>26</v>
      </c>
      <c r="G31" s="9">
        <v>217</v>
      </c>
      <c r="H31" s="9">
        <v>26</v>
      </c>
      <c r="I31" s="9">
        <v>181</v>
      </c>
      <c r="J31" s="9">
        <v>17</v>
      </c>
      <c r="K31" s="9">
        <v>51</v>
      </c>
      <c r="L31" s="10">
        <f t="shared" si="0"/>
        <v>961</v>
      </c>
    </row>
    <row r="32" spans="1:12" ht="12.75">
      <c r="A32" s="20" t="s">
        <v>40</v>
      </c>
      <c r="B32" s="9">
        <v>264</v>
      </c>
      <c r="C32" s="9">
        <v>1</v>
      </c>
      <c r="D32" s="9">
        <v>0</v>
      </c>
      <c r="E32" s="9">
        <v>7</v>
      </c>
      <c r="F32" s="9">
        <v>20</v>
      </c>
      <c r="G32" s="9">
        <v>167</v>
      </c>
      <c r="H32" s="9">
        <v>7</v>
      </c>
      <c r="I32" s="9">
        <v>149</v>
      </c>
      <c r="J32" s="9">
        <v>29</v>
      </c>
      <c r="K32" s="9">
        <v>28</v>
      </c>
      <c r="L32" s="10">
        <f t="shared" si="0"/>
        <v>672</v>
      </c>
    </row>
    <row r="33" spans="1:12" ht="12.75">
      <c r="A33" s="20" t="s">
        <v>41</v>
      </c>
      <c r="B33" s="9">
        <v>379</v>
      </c>
      <c r="C33" s="9">
        <v>1</v>
      </c>
      <c r="D33" s="9">
        <v>0</v>
      </c>
      <c r="E33" s="9">
        <v>1</v>
      </c>
      <c r="F33" s="9">
        <v>24</v>
      </c>
      <c r="G33" s="9">
        <v>162</v>
      </c>
      <c r="H33" s="9">
        <v>12</v>
      </c>
      <c r="I33" s="9">
        <v>94</v>
      </c>
      <c r="J33" s="9">
        <v>16</v>
      </c>
      <c r="K33" s="9">
        <v>8</v>
      </c>
      <c r="L33" s="10">
        <f t="shared" si="0"/>
        <v>697</v>
      </c>
    </row>
    <row r="34" spans="1:12" ht="12.75">
      <c r="A34" s="20" t="s">
        <v>42</v>
      </c>
      <c r="B34" s="9">
        <v>250</v>
      </c>
      <c r="C34" s="9">
        <v>0</v>
      </c>
      <c r="D34" s="9">
        <v>0</v>
      </c>
      <c r="E34" s="9">
        <v>5</v>
      </c>
      <c r="F34" s="9">
        <v>27</v>
      </c>
      <c r="G34" s="9">
        <v>154</v>
      </c>
      <c r="H34" s="9">
        <v>11</v>
      </c>
      <c r="I34" s="9">
        <v>148</v>
      </c>
      <c r="J34" s="9">
        <v>24</v>
      </c>
      <c r="K34" s="9">
        <v>7</v>
      </c>
      <c r="L34" s="10">
        <f t="shared" si="0"/>
        <v>626</v>
      </c>
    </row>
    <row r="35" spans="1:12" ht="12.75">
      <c r="A35" s="20" t="s">
        <v>43</v>
      </c>
      <c r="B35" s="9">
        <v>170</v>
      </c>
      <c r="C35" s="9">
        <v>0</v>
      </c>
      <c r="D35" s="9">
        <v>0</v>
      </c>
      <c r="E35" s="9">
        <v>6</v>
      </c>
      <c r="F35" s="9">
        <v>27</v>
      </c>
      <c r="G35" s="9">
        <v>328</v>
      </c>
      <c r="H35" s="9">
        <v>12</v>
      </c>
      <c r="I35" s="9">
        <v>173</v>
      </c>
      <c r="J35" s="9">
        <v>29</v>
      </c>
      <c r="K35" s="9">
        <v>11</v>
      </c>
      <c r="L35" s="10">
        <f t="shared" si="0"/>
        <v>756</v>
      </c>
    </row>
    <row r="36" spans="1:12" ht="12.75">
      <c r="A36" s="20" t="s">
        <v>44</v>
      </c>
      <c r="B36" s="9">
        <v>201</v>
      </c>
      <c r="C36" s="9">
        <v>0</v>
      </c>
      <c r="D36" s="9">
        <v>0</v>
      </c>
      <c r="E36" s="9">
        <v>5</v>
      </c>
      <c r="F36" s="9">
        <v>26</v>
      </c>
      <c r="G36" s="9">
        <v>343</v>
      </c>
      <c r="H36" s="9">
        <v>13</v>
      </c>
      <c r="I36" s="9">
        <v>94</v>
      </c>
      <c r="J36" s="9">
        <v>23</v>
      </c>
      <c r="K36" s="9">
        <v>3</v>
      </c>
      <c r="L36" s="10">
        <f t="shared" si="0"/>
        <v>708</v>
      </c>
    </row>
    <row r="37" spans="1:12" ht="12.75">
      <c r="A37" s="20" t="s">
        <v>45</v>
      </c>
      <c r="B37" s="9">
        <v>275</v>
      </c>
      <c r="C37" s="9">
        <v>0</v>
      </c>
      <c r="D37" s="9">
        <v>0</v>
      </c>
      <c r="E37" s="9">
        <v>2</v>
      </c>
      <c r="F37" s="9">
        <v>27</v>
      </c>
      <c r="G37" s="9">
        <v>361</v>
      </c>
      <c r="H37" s="9">
        <v>15</v>
      </c>
      <c r="I37" s="9">
        <v>181</v>
      </c>
      <c r="J37" s="9">
        <v>31</v>
      </c>
      <c r="K37" s="9">
        <v>6</v>
      </c>
      <c r="L37" s="10">
        <f t="shared" si="0"/>
        <v>898</v>
      </c>
    </row>
    <row r="38" spans="1:12" ht="12.75">
      <c r="A38" s="20" t="s">
        <v>46</v>
      </c>
      <c r="B38" s="9">
        <v>417</v>
      </c>
      <c r="C38" s="9">
        <v>1</v>
      </c>
      <c r="D38" s="9">
        <v>0</v>
      </c>
      <c r="E38" s="9">
        <v>6</v>
      </c>
      <c r="F38" s="9">
        <v>28</v>
      </c>
      <c r="G38" s="9">
        <v>395</v>
      </c>
      <c r="H38" s="9">
        <v>24</v>
      </c>
      <c r="I38" s="9">
        <v>191</v>
      </c>
      <c r="J38" s="9">
        <v>28</v>
      </c>
      <c r="K38" s="9">
        <v>40</v>
      </c>
      <c r="L38" s="10">
        <f t="shared" si="0"/>
        <v>1130</v>
      </c>
    </row>
    <row r="39" spans="1:12" ht="12.75">
      <c r="A39" s="20" t="s">
        <v>47</v>
      </c>
      <c r="B39" s="9">
        <v>278</v>
      </c>
      <c r="C39" s="9">
        <v>3</v>
      </c>
      <c r="D39" s="9">
        <v>0</v>
      </c>
      <c r="E39" s="9">
        <v>7</v>
      </c>
      <c r="F39" s="9">
        <v>26</v>
      </c>
      <c r="G39" s="9">
        <v>263</v>
      </c>
      <c r="H39" s="9">
        <v>8</v>
      </c>
      <c r="I39" s="9">
        <v>139</v>
      </c>
      <c r="J39" s="9">
        <v>44</v>
      </c>
      <c r="K39" s="9">
        <v>38</v>
      </c>
      <c r="L39" s="10">
        <f t="shared" si="0"/>
        <v>806</v>
      </c>
    </row>
    <row r="40" spans="1:12" ht="12.75">
      <c r="A40" s="20" t="s">
        <v>48</v>
      </c>
      <c r="B40" s="9">
        <v>441</v>
      </c>
      <c r="C40" s="9">
        <v>4</v>
      </c>
      <c r="D40" s="9">
        <v>0</v>
      </c>
      <c r="E40" s="9">
        <v>2</v>
      </c>
      <c r="F40" s="9">
        <v>28</v>
      </c>
      <c r="G40" s="9">
        <v>86</v>
      </c>
      <c r="H40" s="9">
        <v>9</v>
      </c>
      <c r="I40" s="9">
        <v>33</v>
      </c>
      <c r="J40" s="9">
        <v>6</v>
      </c>
      <c r="K40" s="9">
        <v>31</v>
      </c>
      <c r="L40" s="10">
        <f t="shared" si="0"/>
        <v>640</v>
      </c>
    </row>
    <row r="41" spans="1:12" ht="12.75">
      <c r="A41" s="20" t="s">
        <v>49</v>
      </c>
      <c r="B41" s="9">
        <v>286</v>
      </c>
      <c r="C41" s="9">
        <v>0</v>
      </c>
      <c r="D41" s="9">
        <v>0</v>
      </c>
      <c r="E41" s="9">
        <v>3</v>
      </c>
      <c r="F41" s="9">
        <v>23</v>
      </c>
      <c r="G41" s="9">
        <v>152</v>
      </c>
      <c r="H41" s="9">
        <v>9</v>
      </c>
      <c r="I41" s="9">
        <v>69</v>
      </c>
      <c r="J41" s="9">
        <v>24</v>
      </c>
      <c r="K41" s="9">
        <v>19</v>
      </c>
      <c r="L41" s="10">
        <f t="shared" si="0"/>
        <v>585</v>
      </c>
    </row>
    <row r="42" spans="1:12" ht="12.75">
      <c r="A42" s="20" t="s">
        <v>50</v>
      </c>
      <c r="B42" s="9">
        <v>252</v>
      </c>
      <c r="C42" s="9">
        <v>1</v>
      </c>
      <c r="D42" s="9">
        <v>0</v>
      </c>
      <c r="E42" s="9">
        <v>8</v>
      </c>
      <c r="F42" s="9">
        <v>25</v>
      </c>
      <c r="G42" s="9">
        <v>266</v>
      </c>
      <c r="H42" s="9">
        <v>10</v>
      </c>
      <c r="I42" s="9">
        <v>168</v>
      </c>
      <c r="J42" s="9">
        <v>21</v>
      </c>
      <c r="K42" s="9">
        <v>3</v>
      </c>
      <c r="L42" s="10">
        <f t="shared" si="0"/>
        <v>754</v>
      </c>
    </row>
    <row r="43" spans="1:12" ht="12.75">
      <c r="A43" s="20" t="s">
        <v>51</v>
      </c>
      <c r="B43" s="9">
        <v>329</v>
      </c>
      <c r="C43" s="9">
        <v>0</v>
      </c>
      <c r="D43" s="9">
        <v>0</v>
      </c>
      <c r="E43" s="9">
        <v>8</v>
      </c>
      <c r="F43" s="9">
        <v>25</v>
      </c>
      <c r="G43" s="9">
        <v>239</v>
      </c>
      <c r="H43" s="9">
        <v>12</v>
      </c>
      <c r="I43" s="9">
        <v>261</v>
      </c>
      <c r="J43" s="9">
        <v>28</v>
      </c>
      <c r="K43" s="9">
        <v>18</v>
      </c>
      <c r="L43" s="10">
        <f t="shared" si="0"/>
        <v>920</v>
      </c>
    </row>
    <row r="44" spans="1:12" ht="12.75">
      <c r="A44" s="20" t="s">
        <v>52</v>
      </c>
      <c r="B44" s="9">
        <v>1174</v>
      </c>
      <c r="C44" s="9">
        <v>2</v>
      </c>
      <c r="D44" s="9">
        <v>0</v>
      </c>
      <c r="E44" s="9">
        <v>13</v>
      </c>
      <c r="F44" s="9">
        <v>30</v>
      </c>
      <c r="G44" s="9">
        <v>399</v>
      </c>
      <c r="H44" s="9">
        <v>43</v>
      </c>
      <c r="I44" s="9">
        <v>253</v>
      </c>
      <c r="J44" s="9">
        <v>51</v>
      </c>
      <c r="K44" s="9">
        <v>63</v>
      </c>
      <c r="L44" s="10">
        <f t="shared" si="0"/>
        <v>2028</v>
      </c>
    </row>
    <row r="45" spans="1:12" ht="13.5" thickBot="1">
      <c r="A45" s="20" t="s">
        <v>53</v>
      </c>
      <c r="B45" s="9">
        <v>1096</v>
      </c>
      <c r="C45" s="9">
        <v>1</v>
      </c>
      <c r="D45" s="9">
        <v>0</v>
      </c>
      <c r="E45" s="9">
        <v>5</v>
      </c>
      <c r="F45" s="9">
        <v>33</v>
      </c>
      <c r="G45" s="9">
        <v>186</v>
      </c>
      <c r="H45" s="9">
        <v>33</v>
      </c>
      <c r="I45" s="9">
        <v>176</v>
      </c>
      <c r="J45" s="9">
        <v>49</v>
      </c>
      <c r="K45" s="9">
        <v>64</v>
      </c>
      <c r="L45" s="10">
        <f t="shared" si="0"/>
        <v>1643</v>
      </c>
    </row>
    <row r="46" spans="1:12" ht="12.75">
      <c r="A46" s="21" t="s">
        <v>19</v>
      </c>
      <c r="B46" s="11">
        <f aca="true" t="shared" si="1" ref="B46:L46">SUM(B15:B45)</f>
        <v>13215</v>
      </c>
      <c r="C46" s="11">
        <f t="shared" si="1"/>
        <v>49</v>
      </c>
      <c r="D46" s="11">
        <f t="shared" si="1"/>
        <v>0</v>
      </c>
      <c r="E46" s="11">
        <f t="shared" si="1"/>
        <v>181</v>
      </c>
      <c r="F46" s="11">
        <f t="shared" si="1"/>
        <v>812</v>
      </c>
      <c r="G46" s="11">
        <f t="shared" si="1"/>
        <v>7426</v>
      </c>
      <c r="H46" s="11">
        <f t="shared" si="1"/>
        <v>477</v>
      </c>
      <c r="I46" s="11">
        <f t="shared" si="1"/>
        <v>5241</v>
      </c>
      <c r="J46" s="11">
        <f t="shared" si="1"/>
        <v>778</v>
      </c>
      <c r="K46" s="11">
        <f t="shared" si="1"/>
        <v>704</v>
      </c>
      <c r="L46" s="12">
        <f t="shared" si="1"/>
        <v>28883</v>
      </c>
    </row>
    <row r="47" spans="1:12" ht="13.5" thickBot="1">
      <c r="A47" s="22" t="s">
        <v>54</v>
      </c>
      <c r="B47" s="13">
        <f aca="true" t="shared" si="2" ref="B47:L47">(B46/$M13)</f>
        <v>426.2903225806452</v>
      </c>
      <c r="C47" s="13">
        <f t="shared" si="2"/>
        <v>1.5806451612903225</v>
      </c>
      <c r="D47" s="13">
        <f t="shared" si="2"/>
        <v>0</v>
      </c>
      <c r="E47" s="13">
        <f t="shared" si="2"/>
        <v>5.838709677419355</v>
      </c>
      <c r="F47" s="13">
        <f t="shared" si="2"/>
        <v>26.193548387096776</v>
      </c>
      <c r="G47" s="13">
        <f t="shared" si="2"/>
        <v>239.5483870967742</v>
      </c>
      <c r="H47" s="13">
        <f t="shared" si="2"/>
        <v>15.387096774193548</v>
      </c>
      <c r="I47" s="13">
        <f t="shared" si="2"/>
        <v>169.06451612903226</v>
      </c>
      <c r="J47" s="13">
        <f t="shared" si="2"/>
        <v>25.096774193548388</v>
      </c>
      <c r="K47" s="13">
        <f t="shared" si="2"/>
        <v>22.70967741935484</v>
      </c>
      <c r="L47" s="14">
        <f t="shared" si="2"/>
        <v>931.7096774193549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65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5">
      <selection activeCell="C7" sqref="C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1054</v>
      </c>
      <c r="C15" s="9">
        <v>2</v>
      </c>
      <c r="D15" s="9">
        <v>0</v>
      </c>
      <c r="E15" s="9">
        <v>224</v>
      </c>
      <c r="F15" s="9">
        <v>5</v>
      </c>
      <c r="G15" s="9">
        <v>3</v>
      </c>
      <c r="H15" s="9">
        <v>64</v>
      </c>
      <c r="I15" s="9">
        <v>9</v>
      </c>
      <c r="J15" s="9">
        <v>0</v>
      </c>
      <c r="K15" s="9">
        <v>4</v>
      </c>
      <c r="L15" s="10">
        <f>SUM(B15:K15)</f>
        <v>1365</v>
      </c>
    </row>
    <row r="16" spans="1:12" ht="12.75">
      <c r="A16" s="20" t="s">
        <v>24</v>
      </c>
      <c r="B16" s="9">
        <v>1086</v>
      </c>
      <c r="C16" s="9">
        <v>5</v>
      </c>
      <c r="D16" s="9">
        <v>0</v>
      </c>
      <c r="E16" s="9">
        <v>191</v>
      </c>
      <c r="F16" s="9">
        <v>17</v>
      </c>
      <c r="G16" s="9">
        <v>9</v>
      </c>
      <c r="H16" s="9">
        <v>60</v>
      </c>
      <c r="I16" s="9">
        <v>15</v>
      </c>
      <c r="J16" s="9">
        <v>0</v>
      </c>
      <c r="K16" s="9">
        <v>3</v>
      </c>
      <c r="L16" s="10">
        <f>SUM(B16:K16)</f>
        <v>1386</v>
      </c>
    </row>
    <row r="17" spans="1:12" ht="12.75">
      <c r="A17" s="20" t="s">
        <v>25</v>
      </c>
      <c r="B17" s="9">
        <v>1327</v>
      </c>
      <c r="C17" s="9">
        <v>3</v>
      </c>
      <c r="D17" s="9">
        <v>0</v>
      </c>
      <c r="E17" s="9">
        <v>212</v>
      </c>
      <c r="F17" s="9">
        <v>23</v>
      </c>
      <c r="G17" s="9">
        <v>17</v>
      </c>
      <c r="H17" s="9">
        <v>68</v>
      </c>
      <c r="I17" s="9">
        <v>11</v>
      </c>
      <c r="J17" s="9">
        <v>12</v>
      </c>
      <c r="K17" s="9">
        <v>18</v>
      </c>
      <c r="L17" s="10">
        <f aca="true" t="shared" si="0" ref="L17:L45">SUM(B17:K17)</f>
        <v>1691</v>
      </c>
    </row>
    <row r="18" spans="1:12" ht="12.75">
      <c r="A18" s="20" t="s">
        <v>26</v>
      </c>
      <c r="B18" s="9">
        <v>2052</v>
      </c>
      <c r="C18" s="9">
        <v>7</v>
      </c>
      <c r="D18" s="9">
        <v>2</v>
      </c>
      <c r="E18" s="9">
        <v>130</v>
      </c>
      <c r="F18" s="9">
        <v>6</v>
      </c>
      <c r="G18" s="9">
        <v>2</v>
      </c>
      <c r="H18" s="9">
        <v>58</v>
      </c>
      <c r="I18" s="9">
        <v>6</v>
      </c>
      <c r="J18" s="9">
        <v>0</v>
      </c>
      <c r="K18" s="9">
        <v>22</v>
      </c>
      <c r="L18" s="10">
        <f t="shared" si="0"/>
        <v>2285</v>
      </c>
    </row>
    <row r="19" spans="1:12" ht="12.75">
      <c r="A19" s="20" t="s">
        <v>27</v>
      </c>
      <c r="B19" s="9">
        <v>2301</v>
      </c>
      <c r="C19" s="9">
        <v>12</v>
      </c>
      <c r="D19" s="9">
        <v>0</v>
      </c>
      <c r="E19" s="9">
        <v>95</v>
      </c>
      <c r="F19" s="9">
        <v>1</v>
      </c>
      <c r="G19" s="9">
        <v>1</v>
      </c>
      <c r="H19" s="9">
        <v>46</v>
      </c>
      <c r="I19" s="9">
        <v>3</v>
      </c>
      <c r="J19" s="9">
        <v>0</v>
      </c>
      <c r="K19" s="9">
        <v>39</v>
      </c>
      <c r="L19" s="10">
        <f t="shared" si="0"/>
        <v>2498</v>
      </c>
    </row>
    <row r="20" spans="1:12" ht="12.75">
      <c r="A20" s="20" t="s">
        <v>28</v>
      </c>
      <c r="B20" s="9">
        <v>1076</v>
      </c>
      <c r="C20" s="9">
        <v>4</v>
      </c>
      <c r="D20" s="9">
        <v>0</v>
      </c>
      <c r="E20" s="9">
        <v>170</v>
      </c>
      <c r="F20" s="9">
        <v>24</v>
      </c>
      <c r="G20" s="9">
        <v>6</v>
      </c>
      <c r="H20" s="9">
        <v>60</v>
      </c>
      <c r="I20" s="9">
        <v>10</v>
      </c>
      <c r="J20" s="9">
        <v>3</v>
      </c>
      <c r="K20" s="9">
        <v>6</v>
      </c>
      <c r="L20" s="10">
        <f t="shared" si="0"/>
        <v>1359</v>
      </c>
    </row>
    <row r="21" spans="1:12" ht="12.75">
      <c r="A21" s="20" t="s">
        <v>29</v>
      </c>
      <c r="B21" s="9">
        <v>981</v>
      </c>
      <c r="C21" s="9">
        <v>1</v>
      </c>
      <c r="D21" s="9">
        <v>0</v>
      </c>
      <c r="E21" s="9">
        <v>228</v>
      </c>
      <c r="F21" s="9">
        <v>11</v>
      </c>
      <c r="G21" s="9">
        <v>8</v>
      </c>
      <c r="H21" s="9">
        <v>56</v>
      </c>
      <c r="I21" s="9">
        <v>14</v>
      </c>
      <c r="J21" s="9">
        <v>2</v>
      </c>
      <c r="K21" s="9">
        <v>9</v>
      </c>
      <c r="L21" s="10">
        <f t="shared" si="0"/>
        <v>1310</v>
      </c>
    </row>
    <row r="22" spans="1:12" ht="12.75">
      <c r="A22" s="20" t="s">
        <v>30</v>
      </c>
      <c r="B22" s="9">
        <v>1133</v>
      </c>
      <c r="C22" s="9">
        <v>2</v>
      </c>
      <c r="D22" s="9">
        <v>0</v>
      </c>
      <c r="E22" s="9">
        <v>223</v>
      </c>
      <c r="F22" s="9">
        <v>20</v>
      </c>
      <c r="G22" s="9">
        <v>15</v>
      </c>
      <c r="H22" s="9">
        <v>59</v>
      </c>
      <c r="I22" s="9">
        <v>9</v>
      </c>
      <c r="J22" s="9">
        <v>7</v>
      </c>
      <c r="K22" s="9">
        <v>5</v>
      </c>
      <c r="L22" s="10">
        <f t="shared" si="0"/>
        <v>1473</v>
      </c>
    </row>
    <row r="23" spans="1:12" ht="12.75">
      <c r="A23" s="20" t="s">
        <v>31</v>
      </c>
      <c r="B23" s="9">
        <v>1071</v>
      </c>
      <c r="C23" s="9">
        <v>2</v>
      </c>
      <c r="D23" s="9">
        <v>0</v>
      </c>
      <c r="E23" s="9">
        <v>213</v>
      </c>
      <c r="F23" s="9">
        <v>23</v>
      </c>
      <c r="G23" s="9">
        <v>17</v>
      </c>
      <c r="H23" s="9">
        <v>54</v>
      </c>
      <c r="I23" s="9">
        <v>13</v>
      </c>
      <c r="J23" s="9">
        <v>15</v>
      </c>
      <c r="K23" s="9">
        <v>12</v>
      </c>
      <c r="L23" s="10">
        <f t="shared" si="0"/>
        <v>1420</v>
      </c>
    </row>
    <row r="24" spans="1:12" ht="12.75">
      <c r="A24" s="20" t="s">
        <v>32</v>
      </c>
      <c r="B24" s="9">
        <v>1377</v>
      </c>
      <c r="C24" s="9">
        <v>3</v>
      </c>
      <c r="D24" s="9">
        <v>0</v>
      </c>
      <c r="E24" s="9">
        <v>202</v>
      </c>
      <c r="F24" s="9">
        <v>21</v>
      </c>
      <c r="G24" s="9">
        <v>2</v>
      </c>
      <c r="H24" s="9">
        <v>67</v>
      </c>
      <c r="I24" s="9">
        <v>9</v>
      </c>
      <c r="J24" s="9">
        <v>1</v>
      </c>
      <c r="K24" s="9">
        <v>9</v>
      </c>
      <c r="L24" s="10">
        <f t="shared" si="0"/>
        <v>1691</v>
      </c>
    </row>
    <row r="25" spans="1:12" ht="12.75">
      <c r="A25" s="20" t="s">
        <v>33</v>
      </c>
      <c r="B25" s="9">
        <v>2133</v>
      </c>
      <c r="C25" s="9">
        <v>5</v>
      </c>
      <c r="D25" s="9">
        <v>0</v>
      </c>
      <c r="E25" s="9">
        <v>148</v>
      </c>
      <c r="F25" s="9">
        <v>11</v>
      </c>
      <c r="G25" s="9">
        <v>2</v>
      </c>
      <c r="H25" s="9">
        <v>62</v>
      </c>
      <c r="I25" s="9">
        <v>5</v>
      </c>
      <c r="J25" s="9">
        <v>0</v>
      </c>
      <c r="K25" s="9">
        <v>62</v>
      </c>
      <c r="L25" s="10">
        <f t="shared" si="0"/>
        <v>2428</v>
      </c>
    </row>
    <row r="26" spans="1:12" ht="12.75">
      <c r="A26" s="20" t="s">
        <v>34</v>
      </c>
      <c r="B26" s="9">
        <v>2338</v>
      </c>
      <c r="C26" s="9">
        <v>32</v>
      </c>
      <c r="D26" s="9">
        <v>0</v>
      </c>
      <c r="E26" s="9">
        <v>44</v>
      </c>
      <c r="F26" s="9">
        <v>1</v>
      </c>
      <c r="G26" s="9">
        <v>3</v>
      </c>
      <c r="H26" s="9">
        <v>46</v>
      </c>
      <c r="I26" s="9">
        <v>2</v>
      </c>
      <c r="J26" s="9">
        <v>0</v>
      </c>
      <c r="K26" s="9">
        <v>55</v>
      </c>
      <c r="L26" s="10">
        <f t="shared" si="0"/>
        <v>2521</v>
      </c>
    </row>
    <row r="27" spans="1:12" ht="12.75">
      <c r="A27" s="20" t="s">
        <v>35</v>
      </c>
      <c r="B27" s="9">
        <v>1154</v>
      </c>
      <c r="C27" s="9">
        <v>2</v>
      </c>
      <c r="D27" s="9">
        <v>0</v>
      </c>
      <c r="E27" s="9">
        <v>171</v>
      </c>
      <c r="F27" s="9">
        <v>21</v>
      </c>
      <c r="G27" s="9">
        <v>2</v>
      </c>
      <c r="H27" s="9">
        <v>59</v>
      </c>
      <c r="I27" s="9">
        <v>8</v>
      </c>
      <c r="J27" s="9">
        <v>2</v>
      </c>
      <c r="K27" s="9">
        <v>8</v>
      </c>
      <c r="L27" s="10">
        <f t="shared" si="0"/>
        <v>1427</v>
      </c>
    </row>
    <row r="28" spans="1:12" ht="12.75">
      <c r="A28" s="20" t="s">
        <v>36</v>
      </c>
      <c r="B28" s="9">
        <v>971</v>
      </c>
      <c r="C28" s="9">
        <v>2</v>
      </c>
      <c r="D28" s="9">
        <v>0</v>
      </c>
      <c r="E28" s="9">
        <v>197</v>
      </c>
      <c r="F28" s="9">
        <v>18</v>
      </c>
      <c r="G28" s="9">
        <v>1</v>
      </c>
      <c r="H28" s="9">
        <v>59</v>
      </c>
      <c r="I28" s="9">
        <v>8</v>
      </c>
      <c r="J28" s="9">
        <v>1</v>
      </c>
      <c r="K28" s="9">
        <v>10</v>
      </c>
      <c r="L28" s="10">
        <f t="shared" si="0"/>
        <v>1267</v>
      </c>
    </row>
    <row r="29" spans="1:12" ht="12.75">
      <c r="A29" s="20" t="s">
        <v>37</v>
      </c>
      <c r="B29" s="9">
        <v>1052</v>
      </c>
      <c r="C29" s="9">
        <v>5</v>
      </c>
      <c r="D29" s="9">
        <v>0</v>
      </c>
      <c r="E29" s="9">
        <v>207</v>
      </c>
      <c r="F29" s="9">
        <v>13</v>
      </c>
      <c r="G29" s="9">
        <v>5</v>
      </c>
      <c r="H29" s="9">
        <v>61</v>
      </c>
      <c r="I29" s="9">
        <v>5</v>
      </c>
      <c r="J29" s="9">
        <v>0</v>
      </c>
      <c r="K29" s="9">
        <v>12</v>
      </c>
      <c r="L29" s="10">
        <f t="shared" si="0"/>
        <v>1360</v>
      </c>
    </row>
    <row r="30" spans="1:12" ht="12.75">
      <c r="A30" s="20" t="s">
        <v>38</v>
      </c>
      <c r="B30" s="9">
        <v>1149</v>
      </c>
      <c r="C30" s="9">
        <v>1</v>
      </c>
      <c r="D30" s="9">
        <v>1</v>
      </c>
      <c r="E30" s="9">
        <v>189</v>
      </c>
      <c r="F30" s="9">
        <v>13</v>
      </c>
      <c r="G30" s="9">
        <v>3</v>
      </c>
      <c r="H30" s="9">
        <v>66</v>
      </c>
      <c r="I30" s="9">
        <v>13</v>
      </c>
      <c r="J30" s="9">
        <v>2</v>
      </c>
      <c r="K30" s="9">
        <v>16</v>
      </c>
      <c r="L30" s="10">
        <f t="shared" si="0"/>
        <v>1453</v>
      </c>
    </row>
    <row r="31" spans="1:12" ht="12.75">
      <c r="A31" s="20" t="s">
        <v>39</v>
      </c>
      <c r="B31" s="9">
        <v>1371</v>
      </c>
      <c r="C31" s="9">
        <v>5</v>
      </c>
      <c r="D31" s="9">
        <v>2</v>
      </c>
      <c r="E31" s="9">
        <v>241</v>
      </c>
      <c r="F31" s="9">
        <v>26</v>
      </c>
      <c r="G31" s="9">
        <v>4</v>
      </c>
      <c r="H31" s="9">
        <v>65</v>
      </c>
      <c r="I31" s="9">
        <v>13</v>
      </c>
      <c r="J31" s="9">
        <v>2</v>
      </c>
      <c r="K31" s="9">
        <v>3</v>
      </c>
      <c r="L31" s="10">
        <f t="shared" si="0"/>
        <v>1732</v>
      </c>
    </row>
    <row r="32" spans="1:12" ht="12.75">
      <c r="A32" s="20" t="s">
        <v>40</v>
      </c>
      <c r="B32" s="9">
        <v>1856</v>
      </c>
      <c r="C32" s="9">
        <v>4</v>
      </c>
      <c r="D32" s="9">
        <v>0</v>
      </c>
      <c r="E32" s="9">
        <v>115</v>
      </c>
      <c r="F32" s="9">
        <v>8</v>
      </c>
      <c r="G32" s="9">
        <v>0</v>
      </c>
      <c r="H32" s="9">
        <v>69</v>
      </c>
      <c r="I32" s="9">
        <v>4</v>
      </c>
      <c r="J32" s="9">
        <v>1</v>
      </c>
      <c r="K32" s="9">
        <v>21</v>
      </c>
      <c r="L32" s="10">
        <f t="shared" si="0"/>
        <v>2078</v>
      </c>
    </row>
    <row r="33" spans="1:12" ht="12.75">
      <c r="A33" s="20" t="s">
        <v>41</v>
      </c>
      <c r="B33" s="9">
        <v>2030</v>
      </c>
      <c r="C33" s="9">
        <v>6</v>
      </c>
      <c r="D33" s="9">
        <v>0</v>
      </c>
      <c r="E33" s="9">
        <v>54</v>
      </c>
      <c r="F33" s="9">
        <v>0</v>
      </c>
      <c r="G33" s="9">
        <v>0</v>
      </c>
      <c r="H33" s="9">
        <v>57</v>
      </c>
      <c r="I33" s="9">
        <v>0</v>
      </c>
      <c r="J33" s="9">
        <v>0</v>
      </c>
      <c r="K33" s="9">
        <v>22</v>
      </c>
      <c r="L33" s="10">
        <f t="shared" si="0"/>
        <v>2169</v>
      </c>
    </row>
    <row r="34" spans="1:12" ht="12.75">
      <c r="A34" s="20" t="s">
        <v>42</v>
      </c>
      <c r="B34" s="9">
        <v>1053</v>
      </c>
      <c r="C34" s="9">
        <v>4</v>
      </c>
      <c r="D34" s="9">
        <v>0</v>
      </c>
      <c r="E34" s="9">
        <v>173</v>
      </c>
      <c r="F34" s="9">
        <v>45</v>
      </c>
      <c r="G34" s="9">
        <v>9</v>
      </c>
      <c r="H34" s="9">
        <v>61</v>
      </c>
      <c r="I34" s="9">
        <v>20</v>
      </c>
      <c r="J34" s="9">
        <v>2</v>
      </c>
      <c r="K34" s="9">
        <v>9</v>
      </c>
      <c r="L34" s="10">
        <f t="shared" si="0"/>
        <v>1376</v>
      </c>
    </row>
    <row r="35" spans="1:12" ht="12.75">
      <c r="A35" s="20" t="s">
        <v>43</v>
      </c>
      <c r="B35" s="9">
        <v>1007</v>
      </c>
      <c r="C35" s="9">
        <v>2</v>
      </c>
      <c r="D35" s="9">
        <v>0</v>
      </c>
      <c r="E35" s="9">
        <v>213</v>
      </c>
      <c r="F35" s="9">
        <v>35</v>
      </c>
      <c r="G35" s="9">
        <v>6</v>
      </c>
      <c r="H35" s="9">
        <v>54</v>
      </c>
      <c r="I35" s="9">
        <v>18</v>
      </c>
      <c r="J35" s="9">
        <v>2</v>
      </c>
      <c r="K35" s="9">
        <v>4</v>
      </c>
      <c r="L35" s="10">
        <f t="shared" si="0"/>
        <v>1341</v>
      </c>
    </row>
    <row r="36" spans="1:12" ht="12.75">
      <c r="A36" s="20" t="s">
        <v>44</v>
      </c>
      <c r="B36" s="9">
        <v>1135</v>
      </c>
      <c r="C36" s="9">
        <v>4</v>
      </c>
      <c r="D36" s="9">
        <v>0</v>
      </c>
      <c r="E36" s="9">
        <v>219</v>
      </c>
      <c r="F36" s="9">
        <v>40</v>
      </c>
      <c r="G36" s="9">
        <v>8</v>
      </c>
      <c r="H36" s="9">
        <v>57</v>
      </c>
      <c r="I36" s="9">
        <v>14</v>
      </c>
      <c r="J36" s="9">
        <v>1</v>
      </c>
      <c r="K36" s="9">
        <v>5</v>
      </c>
      <c r="L36" s="10">
        <f t="shared" si="0"/>
        <v>1483</v>
      </c>
    </row>
    <row r="37" spans="1:12" ht="12.75">
      <c r="A37" s="20" t="s">
        <v>45</v>
      </c>
      <c r="B37" s="9">
        <v>1058</v>
      </c>
      <c r="C37" s="9">
        <v>4</v>
      </c>
      <c r="D37" s="9">
        <v>0</v>
      </c>
      <c r="E37" s="9">
        <v>204</v>
      </c>
      <c r="F37" s="9">
        <v>35</v>
      </c>
      <c r="G37" s="9">
        <v>11</v>
      </c>
      <c r="H37" s="9">
        <v>57</v>
      </c>
      <c r="I37" s="9">
        <v>15</v>
      </c>
      <c r="J37" s="9">
        <v>2</v>
      </c>
      <c r="K37" s="9">
        <v>11</v>
      </c>
      <c r="L37" s="10">
        <f t="shared" si="0"/>
        <v>1397</v>
      </c>
    </row>
    <row r="38" spans="1:12" ht="12.75">
      <c r="A38" s="20" t="s">
        <v>46</v>
      </c>
      <c r="B38" s="9">
        <v>1397</v>
      </c>
      <c r="C38" s="9">
        <v>8</v>
      </c>
      <c r="D38" s="9">
        <v>2</v>
      </c>
      <c r="E38" s="9">
        <v>245</v>
      </c>
      <c r="F38" s="9">
        <v>24</v>
      </c>
      <c r="G38" s="9">
        <v>4</v>
      </c>
      <c r="H38" s="9">
        <v>57</v>
      </c>
      <c r="I38" s="9">
        <v>8</v>
      </c>
      <c r="J38" s="9">
        <v>3</v>
      </c>
      <c r="K38" s="9">
        <v>11</v>
      </c>
      <c r="L38" s="10">
        <f t="shared" si="0"/>
        <v>1759</v>
      </c>
    </row>
    <row r="39" spans="1:12" ht="12.75">
      <c r="A39" s="20" t="s">
        <v>47</v>
      </c>
      <c r="B39" s="9">
        <v>2058</v>
      </c>
      <c r="C39" s="9">
        <v>10</v>
      </c>
      <c r="D39" s="9">
        <v>0</v>
      </c>
      <c r="E39" s="9">
        <v>143</v>
      </c>
      <c r="F39" s="9">
        <v>17</v>
      </c>
      <c r="G39" s="9">
        <v>7</v>
      </c>
      <c r="H39" s="9">
        <v>57</v>
      </c>
      <c r="I39" s="9">
        <v>4</v>
      </c>
      <c r="J39" s="9">
        <v>1</v>
      </c>
      <c r="K39" s="9">
        <v>36</v>
      </c>
      <c r="L39" s="10">
        <f t="shared" si="0"/>
        <v>2333</v>
      </c>
    </row>
    <row r="40" spans="1:12" ht="12.75">
      <c r="A40" s="20" t="s">
        <v>48</v>
      </c>
      <c r="B40" s="9">
        <v>2340</v>
      </c>
      <c r="C40" s="9">
        <v>7</v>
      </c>
      <c r="D40" s="9">
        <v>0</v>
      </c>
      <c r="E40" s="9">
        <v>46</v>
      </c>
      <c r="F40" s="9">
        <v>0</v>
      </c>
      <c r="G40" s="9">
        <v>0</v>
      </c>
      <c r="H40" s="9">
        <v>47</v>
      </c>
      <c r="I40" s="9">
        <v>1</v>
      </c>
      <c r="J40" s="9">
        <v>0</v>
      </c>
      <c r="K40" s="9">
        <v>48</v>
      </c>
      <c r="L40" s="10">
        <f t="shared" si="0"/>
        <v>2489</v>
      </c>
    </row>
    <row r="41" spans="1:12" ht="12.75">
      <c r="A41" s="20" t="s">
        <v>49</v>
      </c>
      <c r="B41" s="9">
        <v>1157</v>
      </c>
      <c r="C41" s="9">
        <v>4</v>
      </c>
      <c r="D41" s="9">
        <v>0</v>
      </c>
      <c r="E41" s="9">
        <v>172</v>
      </c>
      <c r="F41" s="9">
        <v>28</v>
      </c>
      <c r="G41" s="9">
        <v>10</v>
      </c>
      <c r="H41" s="9">
        <v>60</v>
      </c>
      <c r="I41" s="9">
        <v>15</v>
      </c>
      <c r="J41" s="9">
        <v>2</v>
      </c>
      <c r="K41" s="9">
        <v>11</v>
      </c>
      <c r="L41" s="10">
        <f t="shared" si="0"/>
        <v>1459</v>
      </c>
    </row>
    <row r="42" spans="1:12" ht="12.75">
      <c r="A42" s="20" t="s">
        <v>50</v>
      </c>
      <c r="B42" s="9">
        <v>1037</v>
      </c>
      <c r="C42" s="9">
        <v>5</v>
      </c>
      <c r="D42" s="9">
        <v>1</v>
      </c>
      <c r="E42" s="9">
        <v>207</v>
      </c>
      <c r="F42" s="9">
        <v>36</v>
      </c>
      <c r="G42" s="9">
        <v>1</v>
      </c>
      <c r="H42" s="9">
        <v>61</v>
      </c>
      <c r="I42" s="9">
        <v>18</v>
      </c>
      <c r="J42" s="9">
        <v>2</v>
      </c>
      <c r="K42" s="9">
        <v>4</v>
      </c>
      <c r="L42" s="10">
        <f t="shared" si="0"/>
        <v>1372</v>
      </c>
    </row>
    <row r="43" spans="1:12" ht="12.75">
      <c r="A43" s="20" t="s">
        <v>51</v>
      </c>
      <c r="B43" s="9">
        <v>1130</v>
      </c>
      <c r="C43" s="9">
        <v>6</v>
      </c>
      <c r="D43" s="9">
        <v>0</v>
      </c>
      <c r="E43" s="9">
        <v>221</v>
      </c>
      <c r="F43" s="9">
        <v>20</v>
      </c>
      <c r="G43" s="9">
        <v>8</v>
      </c>
      <c r="H43" s="9">
        <v>57</v>
      </c>
      <c r="I43" s="9">
        <v>25</v>
      </c>
      <c r="J43" s="9">
        <v>3</v>
      </c>
      <c r="K43" s="9">
        <v>9</v>
      </c>
      <c r="L43" s="10">
        <f t="shared" si="0"/>
        <v>1479</v>
      </c>
    </row>
    <row r="44" spans="1:12" ht="12.75">
      <c r="A44" s="20" t="s">
        <v>52</v>
      </c>
      <c r="B44" s="9">
        <v>1734</v>
      </c>
      <c r="C44" s="9">
        <v>3</v>
      </c>
      <c r="D44" s="9">
        <v>1</v>
      </c>
      <c r="E44" s="9">
        <v>202</v>
      </c>
      <c r="F44" s="9">
        <v>13</v>
      </c>
      <c r="G44" s="9">
        <v>5</v>
      </c>
      <c r="H44" s="9">
        <v>79</v>
      </c>
      <c r="I44" s="9">
        <v>24</v>
      </c>
      <c r="J44" s="9">
        <v>3</v>
      </c>
      <c r="K44" s="9">
        <v>7</v>
      </c>
      <c r="L44" s="10">
        <f t="shared" si="0"/>
        <v>2071</v>
      </c>
    </row>
    <row r="45" spans="1:12" ht="13.5" thickBot="1">
      <c r="A45" s="20" t="s">
        <v>53</v>
      </c>
      <c r="B45" s="9">
        <v>2870</v>
      </c>
      <c r="C45" s="9">
        <v>10</v>
      </c>
      <c r="D45" s="9">
        <v>0</v>
      </c>
      <c r="E45" s="9">
        <v>114</v>
      </c>
      <c r="F45" s="9">
        <v>4</v>
      </c>
      <c r="G45" s="9">
        <v>0</v>
      </c>
      <c r="H45" s="9">
        <v>64</v>
      </c>
      <c r="I45" s="9">
        <v>3</v>
      </c>
      <c r="J45" s="9">
        <v>0</v>
      </c>
      <c r="K45" s="9">
        <v>33</v>
      </c>
      <c r="L45" s="10">
        <f t="shared" si="0"/>
        <v>3098</v>
      </c>
    </row>
    <row r="46" spans="1:12" ht="12.75">
      <c r="A46" s="21" t="s">
        <v>19</v>
      </c>
      <c r="B46" s="11">
        <f aca="true" t="shared" si="1" ref="B46:J46">SUM(B15:B45)</f>
        <v>45488</v>
      </c>
      <c r="C46" s="11">
        <f t="shared" si="1"/>
        <v>170</v>
      </c>
      <c r="D46" s="11">
        <f t="shared" si="1"/>
        <v>9</v>
      </c>
      <c r="E46" s="11">
        <f t="shared" si="1"/>
        <v>5413</v>
      </c>
      <c r="F46" s="11">
        <f t="shared" si="1"/>
        <v>559</v>
      </c>
      <c r="G46" s="11">
        <f t="shared" si="1"/>
        <v>169</v>
      </c>
      <c r="H46" s="11">
        <f t="shared" si="1"/>
        <v>1847</v>
      </c>
      <c r="I46" s="11">
        <f t="shared" si="1"/>
        <v>322</v>
      </c>
      <c r="J46" s="11">
        <f t="shared" si="1"/>
        <v>69</v>
      </c>
      <c r="K46" s="11">
        <f>SUM(K15:K45)</f>
        <v>524</v>
      </c>
      <c r="L46" s="12">
        <f>SUM(L15:L45)</f>
        <v>54570</v>
      </c>
    </row>
    <row r="47" spans="1:12" ht="13.5" thickBot="1">
      <c r="A47" s="22" t="s">
        <v>54</v>
      </c>
      <c r="B47" s="13">
        <f aca="true" t="shared" si="2" ref="B47:K47">(B46/$M13)</f>
        <v>1467.3548387096773</v>
      </c>
      <c r="C47" s="13">
        <f t="shared" si="2"/>
        <v>5.483870967741935</v>
      </c>
      <c r="D47" s="13">
        <f t="shared" si="2"/>
        <v>0.2903225806451613</v>
      </c>
      <c r="E47" s="13">
        <f t="shared" si="2"/>
        <v>174.61290322580646</v>
      </c>
      <c r="F47" s="13">
        <f t="shared" si="2"/>
        <v>18.032258064516128</v>
      </c>
      <c r="G47" s="13">
        <f t="shared" si="2"/>
        <v>5.451612903225806</v>
      </c>
      <c r="H47" s="13">
        <f t="shared" si="2"/>
        <v>59.58064516129032</v>
      </c>
      <c r="I47" s="13">
        <f t="shared" si="2"/>
        <v>10.387096774193548</v>
      </c>
      <c r="J47" s="13">
        <f t="shared" si="2"/>
        <v>2.225806451612903</v>
      </c>
      <c r="K47" s="13">
        <f t="shared" si="2"/>
        <v>16.903225806451612</v>
      </c>
      <c r="L47" s="14">
        <f>SUM(B47:K47)</f>
        <v>1760.3225806451612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0">
      <selection activeCell="C8" sqref="C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306</v>
      </c>
      <c r="C15" s="9">
        <v>1</v>
      </c>
      <c r="D15" s="9">
        <v>0</v>
      </c>
      <c r="E15" s="9">
        <v>40</v>
      </c>
      <c r="F15" s="9">
        <v>7</v>
      </c>
      <c r="G15" s="9">
        <v>30</v>
      </c>
      <c r="H15" s="9">
        <v>23</v>
      </c>
      <c r="I15" s="9">
        <v>44</v>
      </c>
      <c r="J15" s="9">
        <v>2</v>
      </c>
      <c r="K15" s="9">
        <v>2</v>
      </c>
      <c r="L15" s="10">
        <f aca="true" t="shared" si="0" ref="L15:L45">SUM(B15:K15)</f>
        <v>455</v>
      </c>
      <c r="M15" s="23" t="s">
        <v>59</v>
      </c>
    </row>
    <row r="16" spans="1:13" ht="12.75">
      <c r="A16" s="20" t="s">
        <v>24</v>
      </c>
      <c r="B16" s="9">
        <v>331</v>
      </c>
      <c r="C16" s="9">
        <v>0</v>
      </c>
      <c r="D16" s="9">
        <v>0</v>
      </c>
      <c r="E16" s="9">
        <v>50</v>
      </c>
      <c r="F16" s="9">
        <v>9</v>
      </c>
      <c r="G16" s="9">
        <v>26</v>
      </c>
      <c r="H16" s="9">
        <v>22</v>
      </c>
      <c r="I16" s="9">
        <v>60</v>
      </c>
      <c r="J16" s="9">
        <v>14</v>
      </c>
      <c r="K16" s="9">
        <v>0</v>
      </c>
      <c r="L16" s="10">
        <f t="shared" si="0"/>
        <v>512</v>
      </c>
      <c r="M16" s="28"/>
    </row>
    <row r="17" spans="1:13" ht="12.75">
      <c r="A17" s="20" t="s">
        <v>25</v>
      </c>
      <c r="B17" s="9">
        <v>470</v>
      </c>
      <c r="C17" s="9">
        <v>1</v>
      </c>
      <c r="D17" s="9">
        <v>0</v>
      </c>
      <c r="E17" s="9">
        <v>37</v>
      </c>
      <c r="F17" s="9">
        <v>9</v>
      </c>
      <c r="G17" s="9">
        <v>18</v>
      </c>
      <c r="H17" s="9">
        <v>26</v>
      </c>
      <c r="I17" s="9">
        <v>36</v>
      </c>
      <c r="J17" s="9">
        <v>9</v>
      </c>
      <c r="K17" s="9">
        <v>1</v>
      </c>
      <c r="L17" s="10">
        <f t="shared" si="0"/>
        <v>607</v>
      </c>
      <c r="M17" s="28"/>
    </row>
    <row r="18" spans="1:13" ht="12.75">
      <c r="A18" s="20" t="s">
        <v>26</v>
      </c>
      <c r="B18" s="9">
        <v>449</v>
      </c>
      <c r="C18" s="9">
        <v>2</v>
      </c>
      <c r="D18" s="9">
        <v>0</v>
      </c>
      <c r="E18" s="9">
        <v>26</v>
      </c>
      <c r="F18" s="9">
        <v>7</v>
      </c>
      <c r="G18" s="9">
        <v>14</v>
      </c>
      <c r="H18" s="9">
        <v>27</v>
      </c>
      <c r="I18" s="9">
        <v>15</v>
      </c>
      <c r="J18" s="9">
        <v>5</v>
      </c>
      <c r="K18" s="9">
        <v>0</v>
      </c>
      <c r="L18" s="10">
        <f t="shared" si="0"/>
        <v>545</v>
      </c>
      <c r="M18" s="28"/>
    </row>
    <row r="19" spans="1:13" ht="12.75">
      <c r="A19" s="20" t="s">
        <v>27</v>
      </c>
      <c r="B19" s="9">
        <v>503</v>
      </c>
      <c r="C19" s="9">
        <v>4</v>
      </c>
      <c r="D19" s="9">
        <v>0</v>
      </c>
      <c r="E19" s="9">
        <v>5</v>
      </c>
      <c r="F19" s="9">
        <v>7</v>
      </c>
      <c r="G19" s="9">
        <v>9</v>
      </c>
      <c r="H19" s="9">
        <v>22</v>
      </c>
      <c r="I19" s="9">
        <v>22</v>
      </c>
      <c r="J19" s="9">
        <v>4</v>
      </c>
      <c r="K19" s="9">
        <v>1</v>
      </c>
      <c r="L19" s="10">
        <f t="shared" si="0"/>
        <v>577</v>
      </c>
      <c r="M19" s="28"/>
    </row>
    <row r="20" spans="1:13" ht="12.75">
      <c r="A20" s="20" t="s">
        <v>28</v>
      </c>
      <c r="B20" s="9">
        <v>362</v>
      </c>
      <c r="C20" s="9">
        <v>1</v>
      </c>
      <c r="D20" s="9">
        <v>0</v>
      </c>
      <c r="E20" s="9">
        <v>31</v>
      </c>
      <c r="F20" s="9">
        <v>9</v>
      </c>
      <c r="G20" s="9">
        <v>11</v>
      </c>
      <c r="H20" s="9">
        <v>22</v>
      </c>
      <c r="I20" s="9">
        <v>32</v>
      </c>
      <c r="J20" s="9">
        <v>3</v>
      </c>
      <c r="K20" s="9">
        <v>0</v>
      </c>
      <c r="L20" s="10">
        <f t="shared" si="0"/>
        <v>471</v>
      </c>
      <c r="M20" s="28"/>
    </row>
    <row r="21" spans="1:13" ht="12.75">
      <c r="A21" s="20" t="s">
        <v>29</v>
      </c>
      <c r="B21" s="9">
        <v>349</v>
      </c>
      <c r="C21" s="9">
        <v>0</v>
      </c>
      <c r="D21" s="9">
        <v>0</v>
      </c>
      <c r="E21" s="9">
        <v>33</v>
      </c>
      <c r="F21" s="9">
        <v>9</v>
      </c>
      <c r="G21" s="9">
        <v>10</v>
      </c>
      <c r="H21" s="9">
        <v>29</v>
      </c>
      <c r="I21" s="9">
        <v>51</v>
      </c>
      <c r="J21" s="9">
        <v>25</v>
      </c>
      <c r="K21" s="9">
        <v>2</v>
      </c>
      <c r="L21" s="10">
        <f t="shared" si="0"/>
        <v>508</v>
      </c>
      <c r="M21" s="28"/>
    </row>
    <row r="22" spans="1:13" ht="12.75">
      <c r="A22" s="20" t="s">
        <v>30</v>
      </c>
      <c r="B22" s="9">
        <v>390</v>
      </c>
      <c r="C22" s="9">
        <v>2</v>
      </c>
      <c r="D22" s="9">
        <v>0</v>
      </c>
      <c r="E22" s="9">
        <v>34</v>
      </c>
      <c r="F22" s="9">
        <v>8</v>
      </c>
      <c r="G22" s="9">
        <v>15</v>
      </c>
      <c r="H22" s="9">
        <v>26</v>
      </c>
      <c r="I22" s="9">
        <v>41</v>
      </c>
      <c r="J22" s="9">
        <v>9</v>
      </c>
      <c r="K22" s="9">
        <v>4</v>
      </c>
      <c r="L22" s="10">
        <f t="shared" si="0"/>
        <v>529</v>
      </c>
      <c r="M22" s="28"/>
    </row>
    <row r="23" spans="1:13" ht="12.75">
      <c r="A23" s="20" t="s">
        <v>31</v>
      </c>
      <c r="B23" s="9">
        <v>375</v>
      </c>
      <c r="C23" s="9">
        <v>2</v>
      </c>
      <c r="D23" s="9">
        <v>0</v>
      </c>
      <c r="E23" s="9">
        <v>45</v>
      </c>
      <c r="F23" s="9">
        <v>4</v>
      </c>
      <c r="G23" s="9">
        <v>15</v>
      </c>
      <c r="H23" s="9">
        <v>35</v>
      </c>
      <c r="I23" s="9">
        <v>45</v>
      </c>
      <c r="J23" s="9">
        <v>8</v>
      </c>
      <c r="K23" s="9">
        <v>2</v>
      </c>
      <c r="L23" s="10">
        <f t="shared" si="0"/>
        <v>531</v>
      </c>
      <c r="M23" s="28"/>
    </row>
    <row r="24" spans="1:13" ht="12.75">
      <c r="A24" s="20" t="s">
        <v>32</v>
      </c>
      <c r="B24" s="9">
        <v>593</v>
      </c>
      <c r="C24" s="9">
        <v>1</v>
      </c>
      <c r="D24" s="9">
        <v>0</v>
      </c>
      <c r="E24" s="9">
        <v>51</v>
      </c>
      <c r="F24" s="9">
        <v>12</v>
      </c>
      <c r="G24" s="9">
        <v>9</v>
      </c>
      <c r="H24" s="9">
        <v>35</v>
      </c>
      <c r="I24" s="9">
        <v>47</v>
      </c>
      <c r="J24" s="9">
        <v>13</v>
      </c>
      <c r="K24" s="9">
        <v>8</v>
      </c>
      <c r="L24" s="10">
        <f t="shared" si="0"/>
        <v>769</v>
      </c>
      <c r="M24" s="28"/>
    </row>
    <row r="25" spans="1:13" ht="12.75">
      <c r="A25" s="20" t="s">
        <v>33</v>
      </c>
      <c r="B25" s="9">
        <v>608</v>
      </c>
      <c r="C25" s="9">
        <v>0</v>
      </c>
      <c r="D25" s="9">
        <v>0</v>
      </c>
      <c r="E25" s="9">
        <v>37</v>
      </c>
      <c r="F25" s="9">
        <v>10</v>
      </c>
      <c r="G25" s="9">
        <v>14</v>
      </c>
      <c r="H25" s="9">
        <v>30</v>
      </c>
      <c r="I25" s="9">
        <v>40</v>
      </c>
      <c r="J25" s="9">
        <v>6</v>
      </c>
      <c r="K25" s="9">
        <v>4</v>
      </c>
      <c r="L25" s="10">
        <f t="shared" si="0"/>
        <v>749</v>
      </c>
      <c r="M25" s="28"/>
    </row>
    <row r="26" spans="1:13" ht="12.75">
      <c r="A26" s="20" t="s">
        <v>34</v>
      </c>
      <c r="B26" s="9">
        <v>642</v>
      </c>
      <c r="C26" s="9">
        <v>2</v>
      </c>
      <c r="D26" s="9">
        <v>0</v>
      </c>
      <c r="E26" s="9">
        <v>15</v>
      </c>
      <c r="F26" s="9">
        <v>6</v>
      </c>
      <c r="G26" s="9">
        <v>11</v>
      </c>
      <c r="H26" s="9">
        <v>26</v>
      </c>
      <c r="I26" s="9">
        <v>42</v>
      </c>
      <c r="J26" s="9">
        <v>6</v>
      </c>
      <c r="K26" s="9">
        <v>0</v>
      </c>
      <c r="L26" s="10">
        <f t="shared" si="0"/>
        <v>750</v>
      </c>
      <c r="M26" s="28"/>
    </row>
    <row r="27" spans="1:13" ht="12.75">
      <c r="A27" s="20" t="s">
        <v>35</v>
      </c>
      <c r="B27" s="9">
        <v>590</v>
      </c>
      <c r="C27" s="9">
        <v>0</v>
      </c>
      <c r="D27" s="9">
        <v>0</v>
      </c>
      <c r="E27" s="9">
        <v>31</v>
      </c>
      <c r="F27" s="9">
        <v>10</v>
      </c>
      <c r="G27" s="9">
        <v>22</v>
      </c>
      <c r="H27" s="9">
        <v>28</v>
      </c>
      <c r="I27" s="9">
        <v>52</v>
      </c>
      <c r="J27" s="9">
        <v>5</v>
      </c>
      <c r="K27" s="9">
        <v>11</v>
      </c>
      <c r="L27" s="10">
        <f t="shared" si="0"/>
        <v>749</v>
      </c>
      <c r="M27" s="28"/>
    </row>
    <row r="28" spans="1:12" ht="12.75">
      <c r="A28" s="20">
        <v>14</v>
      </c>
      <c r="B28" s="9">
        <v>423</v>
      </c>
      <c r="C28" s="9">
        <v>3</v>
      </c>
      <c r="D28" s="9">
        <v>0</v>
      </c>
      <c r="E28" s="9">
        <v>32</v>
      </c>
      <c r="F28" s="9">
        <v>9</v>
      </c>
      <c r="G28" s="9">
        <v>25</v>
      </c>
      <c r="H28" s="9">
        <v>30</v>
      </c>
      <c r="I28" s="9">
        <v>57</v>
      </c>
      <c r="J28" s="9">
        <v>15</v>
      </c>
      <c r="K28" s="9">
        <v>4</v>
      </c>
      <c r="L28" s="10">
        <f t="shared" si="0"/>
        <v>598</v>
      </c>
    </row>
    <row r="29" spans="1:12" ht="12.75">
      <c r="A29" s="20" t="s">
        <v>37</v>
      </c>
      <c r="B29" s="9">
        <v>472</v>
      </c>
      <c r="C29" s="9">
        <v>2</v>
      </c>
      <c r="D29" s="9">
        <v>0</v>
      </c>
      <c r="E29" s="9">
        <v>44</v>
      </c>
      <c r="F29" s="9">
        <v>11</v>
      </c>
      <c r="G29" s="9">
        <v>15</v>
      </c>
      <c r="H29" s="9">
        <v>27</v>
      </c>
      <c r="I29" s="9">
        <v>72</v>
      </c>
      <c r="J29" s="9">
        <v>16</v>
      </c>
      <c r="K29" s="9">
        <v>1</v>
      </c>
      <c r="L29" s="10">
        <f t="shared" si="0"/>
        <v>660</v>
      </c>
    </row>
    <row r="30" spans="1:12" ht="12.75">
      <c r="A30" s="20" t="s">
        <v>38</v>
      </c>
      <c r="B30" s="9">
        <v>520</v>
      </c>
      <c r="C30" s="9">
        <v>9</v>
      </c>
      <c r="D30" s="9">
        <v>0</v>
      </c>
      <c r="E30" s="9">
        <v>58</v>
      </c>
      <c r="F30" s="9">
        <v>4</v>
      </c>
      <c r="G30" s="9">
        <v>30</v>
      </c>
      <c r="H30" s="9">
        <v>23</v>
      </c>
      <c r="I30" s="9">
        <v>82</v>
      </c>
      <c r="J30" s="9">
        <v>16</v>
      </c>
      <c r="K30" s="9">
        <v>4</v>
      </c>
      <c r="L30" s="10">
        <f t="shared" si="0"/>
        <v>746</v>
      </c>
    </row>
    <row r="31" spans="1:12" ht="12.75">
      <c r="A31" s="20" t="s">
        <v>39</v>
      </c>
      <c r="B31" s="9">
        <v>464</v>
      </c>
      <c r="C31" s="9">
        <v>3</v>
      </c>
      <c r="D31" s="9">
        <v>0</v>
      </c>
      <c r="E31" s="9">
        <v>32</v>
      </c>
      <c r="F31" s="9">
        <v>7</v>
      </c>
      <c r="G31" s="9">
        <v>11</v>
      </c>
      <c r="H31" s="9">
        <v>29</v>
      </c>
      <c r="I31" s="9">
        <v>43</v>
      </c>
      <c r="J31" s="9">
        <v>5</v>
      </c>
      <c r="K31" s="9">
        <v>1</v>
      </c>
      <c r="L31" s="10">
        <f t="shared" si="0"/>
        <v>595</v>
      </c>
    </row>
    <row r="32" spans="1:12" ht="12.75">
      <c r="A32" s="20" t="s">
        <v>40</v>
      </c>
      <c r="B32" s="9">
        <v>410</v>
      </c>
      <c r="C32" s="9">
        <v>3</v>
      </c>
      <c r="D32" s="9">
        <v>0</v>
      </c>
      <c r="E32" s="9">
        <v>18</v>
      </c>
      <c r="F32" s="9">
        <v>7</v>
      </c>
      <c r="G32" s="9">
        <v>19</v>
      </c>
      <c r="H32" s="9">
        <v>25</v>
      </c>
      <c r="I32" s="9">
        <v>43</v>
      </c>
      <c r="J32" s="9">
        <v>7</v>
      </c>
      <c r="K32" s="9">
        <v>7</v>
      </c>
      <c r="L32" s="10">
        <f t="shared" si="0"/>
        <v>539</v>
      </c>
    </row>
    <row r="33" spans="1:12" ht="12.75">
      <c r="A33" s="20" t="s">
        <v>41</v>
      </c>
      <c r="B33" s="9">
        <v>440</v>
      </c>
      <c r="C33" s="9">
        <v>6</v>
      </c>
      <c r="D33" s="9">
        <v>0</v>
      </c>
      <c r="E33" s="9">
        <v>8</v>
      </c>
      <c r="F33" s="9">
        <v>9</v>
      </c>
      <c r="G33" s="9">
        <v>18</v>
      </c>
      <c r="H33" s="9">
        <v>21</v>
      </c>
      <c r="I33" s="9">
        <v>50</v>
      </c>
      <c r="J33" s="9">
        <v>5</v>
      </c>
      <c r="K33" s="9">
        <v>6</v>
      </c>
      <c r="L33" s="10">
        <f t="shared" si="0"/>
        <v>563</v>
      </c>
    </row>
    <row r="34" spans="1:12" ht="12.75">
      <c r="A34" s="20" t="s">
        <v>42</v>
      </c>
      <c r="B34" s="9">
        <v>327</v>
      </c>
      <c r="C34" s="9">
        <v>1</v>
      </c>
      <c r="D34" s="9">
        <v>1</v>
      </c>
      <c r="E34" s="9">
        <v>28</v>
      </c>
      <c r="F34" s="9">
        <v>6</v>
      </c>
      <c r="G34" s="9">
        <v>22</v>
      </c>
      <c r="H34" s="9">
        <v>27</v>
      </c>
      <c r="I34" s="9">
        <v>60</v>
      </c>
      <c r="J34" s="9">
        <v>12</v>
      </c>
      <c r="K34" s="9">
        <v>0</v>
      </c>
      <c r="L34" s="10">
        <f t="shared" si="0"/>
        <v>484</v>
      </c>
    </row>
    <row r="35" spans="1:12" ht="12.75">
      <c r="A35" s="20" t="s">
        <v>43</v>
      </c>
      <c r="B35" s="9">
        <v>356</v>
      </c>
      <c r="C35" s="9">
        <v>2</v>
      </c>
      <c r="D35" s="9">
        <v>0</v>
      </c>
      <c r="E35" s="9">
        <v>39</v>
      </c>
      <c r="F35" s="9">
        <v>13</v>
      </c>
      <c r="G35" s="9">
        <v>31</v>
      </c>
      <c r="H35" s="9">
        <v>25</v>
      </c>
      <c r="I35" s="9">
        <v>75</v>
      </c>
      <c r="J35" s="9">
        <v>10</v>
      </c>
      <c r="K35" s="9">
        <v>4</v>
      </c>
      <c r="L35" s="10">
        <f t="shared" si="0"/>
        <v>555</v>
      </c>
    </row>
    <row r="36" spans="1:12" ht="12.75">
      <c r="A36" s="20" t="s">
        <v>44</v>
      </c>
      <c r="B36" s="9">
        <v>378</v>
      </c>
      <c r="C36" s="9">
        <v>1</v>
      </c>
      <c r="D36" s="9">
        <v>1</v>
      </c>
      <c r="E36" s="9">
        <v>59</v>
      </c>
      <c r="F36" s="9">
        <v>5</v>
      </c>
      <c r="G36" s="9">
        <v>33</v>
      </c>
      <c r="H36" s="9">
        <v>35</v>
      </c>
      <c r="I36" s="9">
        <v>71</v>
      </c>
      <c r="J36" s="9">
        <v>13</v>
      </c>
      <c r="K36" s="9">
        <v>6</v>
      </c>
      <c r="L36" s="10">
        <f t="shared" si="0"/>
        <v>602</v>
      </c>
    </row>
    <row r="37" spans="1:12" ht="12.75">
      <c r="A37" s="20" t="s">
        <v>45</v>
      </c>
      <c r="B37" s="9">
        <v>428</v>
      </c>
      <c r="C37" s="9">
        <v>2</v>
      </c>
      <c r="D37" s="9">
        <v>0</v>
      </c>
      <c r="E37" s="9">
        <v>55</v>
      </c>
      <c r="F37" s="9">
        <v>9</v>
      </c>
      <c r="G37" s="9">
        <v>27</v>
      </c>
      <c r="H37" s="9">
        <v>29</v>
      </c>
      <c r="I37" s="9">
        <v>62</v>
      </c>
      <c r="J37" s="9">
        <v>6</v>
      </c>
      <c r="K37" s="9">
        <v>0</v>
      </c>
      <c r="L37" s="10">
        <f t="shared" si="0"/>
        <v>618</v>
      </c>
    </row>
    <row r="38" spans="1:12" ht="12.75">
      <c r="A38" s="20" t="s">
        <v>46</v>
      </c>
      <c r="B38" s="9">
        <v>520</v>
      </c>
      <c r="C38" s="9">
        <v>5</v>
      </c>
      <c r="D38" s="9">
        <v>0</v>
      </c>
      <c r="E38" s="9">
        <v>40</v>
      </c>
      <c r="F38" s="9">
        <v>12</v>
      </c>
      <c r="G38" s="9">
        <v>22</v>
      </c>
      <c r="H38" s="9">
        <v>41</v>
      </c>
      <c r="I38" s="9">
        <v>66</v>
      </c>
      <c r="J38" s="9">
        <v>10</v>
      </c>
      <c r="K38" s="9">
        <v>13</v>
      </c>
      <c r="L38" s="10">
        <f t="shared" si="0"/>
        <v>729</v>
      </c>
    </row>
    <row r="39" spans="1:12" ht="12.75">
      <c r="A39" s="20" t="s">
        <v>47</v>
      </c>
      <c r="B39" s="9">
        <v>482</v>
      </c>
      <c r="C39" s="9">
        <v>4</v>
      </c>
      <c r="D39" s="9">
        <v>0</v>
      </c>
      <c r="E39" s="9">
        <v>37</v>
      </c>
      <c r="F39" s="9">
        <v>7</v>
      </c>
      <c r="G39" s="9">
        <v>14</v>
      </c>
      <c r="H39" s="9">
        <v>32</v>
      </c>
      <c r="I39" s="9">
        <v>41</v>
      </c>
      <c r="J39" s="9">
        <v>0</v>
      </c>
      <c r="K39" s="9">
        <v>3</v>
      </c>
      <c r="L39" s="10">
        <f t="shared" si="0"/>
        <v>620</v>
      </c>
    </row>
    <row r="40" spans="1:12" ht="12.75">
      <c r="A40" s="20" t="s">
        <v>48</v>
      </c>
      <c r="B40" s="9">
        <v>511</v>
      </c>
      <c r="C40" s="9">
        <v>4</v>
      </c>
      <c r="D40" s="9">
        <v>0</v>
      </c>
      <c r="E40" s="9">
        <v>10</v>
      </c>
      <c r="F40" s="9">
        <v>11</v>
      </c>
      <c r="G40" s="9">
        <v>14</v>
      </c>
      <c r="H40" s="9">
        <v>24</v>
      </c>
      <c r="I40" s="9">
        <v>43</v>
      </c>
      <c r="J40" s="9">
        <v>1</v>
      </c>
      <c r="K40" s="9">
        <v>7</v>
      </c>
      <c r="L40" s="10">
        <f t="shared" si="0"/>
        <v>625</v>
      </c>
    </row>
    <row r="41" spans="1:12" ht="12.75">
      <c r="A41" s="20" t="s">
        <v>49</v>
      </c>
      <c r="B41" s="9">
        <v>331</v>
      </c>
      <c r="C41" s="9">
        <v>2</v>
      </c>
      <c r="D41" s="9">
        <v>0</v>
      </c>
      <c r="E41" s="9">
        <v>26</v>
      </c>
      <c r="F41" s="9">
        <v>8</v>
      </c>
      <c r="G41" s="9">
        <v>19</v>
      </c>
      <c r="H41" s="9">
        <v>31</v>
      </c>
      <c r="I41" s="9">
        <v>75</v>
      </c>
      <c r="J41" s="9">
        <v>10</v>
      </c>
      <c r="K41" s="9">
        <v>7</v>
      </c>
      <c r="L41" s="10">
        <f t="shared" si="0"/>
        <v>509</v>
      </c>
    </row>
    <row r="42" spans="1:12" ht="12.75">
      <c r="A42" s="20" t="s">
        <v>50</v>
      </c>
      <c r="B42" s="9">
        <v>365</v>
      </c>
      <c r="C42" s="9">
        <v>1</v>
      </c>
      <c r="D42" s="9">
        <v>0</v>
      </c>
      <c r="E42" s="9">
        <v>25</v>
      </c>
      <c r="F42" s="9">
        <v>7</v>
      </c>
      <c r="G42" s="9">
        <v>22</v>
      </c>
      <c r="H42" s="9">
        <v>26</v>
      </c>
      <c r="I42" s="9">
        <v>66</v>
      </c>
      <c r="J42" s="9">
        <v>17</v>
      </c>
      <c r="K42" s="9">
        <v>2</v>
      </c>
      <c r="L42" s="10">
        <f t="shared" si="0"/>
        <v>531</v>
      </c>
    </row>
    <row r="43" spans="1:12" ht="12.75">
      <c r="A43" s="20" t="s">
        <v>51</v>
      </c>
      <c r="B43" s="9">
        <v>387</v>
      </c>
      <c r="C43" s="9">
        <v>3</v>
      </c>
      <c r="D43" s="9">
        <v>0</v>
      </c>
      <c r="E43" s="9">
        <v>36</v>
      </c>
      <c r="F43" s="9">
        <v>6</v>
      </c>
      <c r="G43" s="9">
        <v>24</v>
      </c>
      <c r="H43" s="9">
        <v>28</v>
      </c>
      <c r="I43" s="9">
        <v>56</v>
      </c>
      <c r="J43" s="9">
        <v>12</v>
      </c>
      <c r="K43" s="9">
        <v>6</v>
      </c>
      <c r="L43" s="10">
        <f t="shared" si="0"/>
        <v>558</v>
      </c>
    </row>
    <row r="44" spans="1:12" ht="12.75">
      <c r="A44" s="20" t="s">
        <v>52</v>
      </c>
      <c r="B44" s="9">
        <v>657</v>
      </c>
      <c r="C44" s="9">
        <v>4</v>
      </c>
      <c r="D44" s="9">
        <v>0</v>
      </c>
      <c r="E44" s="9">
        <v>38</v>
      </c>
      <c r="F44" s="9">
        <v>11</v>
      </c>
      <c r="G44" s="9">
        <v>15</v>
      </c>
      <c r="H44" s="9">
        <v>27</v>
      </c>
      <c r="I44" s="9">
        <v>49</v>
      </c>
      <c r="J44" s="9">
        <v>8</v>
      </c>
      <c r="K44" s="9">
        <v>12</v>
      </c>
      <c r="L44" s="10">
        <f t="shared" si="0"/>
        <v>821</v>
      </c>
    </row>
    <row r="45" spans="1:12" ht="13.5" thickBot="1">
      <c r="A45" s="20" t="s">
        <v>53</v>
      </c>
      <c r="B45" s="9">
        <v>962</v>
      </c>
      <c r="C45" s="9">
        <v>13</v>
      </c>
      <c r="D45" s="9">
        <v>0</v>
      </c>
      <c r="E45" s="9">
        <v>25</v>
      </c>
      <c r="F45" s="9">
        <v>7</v>
      </c>
      <c r="G45" s="9">
        <v>8</v>
      </c>
      <c r="H45" s="9">
        <v>25</v>
      </c>
      <c r="I45" s="9">
        <v>50</v>
      </c>
      <c r="J45" s="9">
        <v>3</v>
      </c>
      <c r="K45" s="9">
        <v>22</v>
      </c>
      <c r="L45" s="10">
        <f t="shared" si="0"/>
        <v>1115</v>
      </c>
    </row>
    <row r="46" spans="1:12" ht="12.75">
      <c r="A46" s="21" t="s">
        <v>19</v>
      </c>
      <c r="B46" s="11">
        <f aca="true" t="shared" si="1" ref="B46:L46">SUM(B15:B45)</f>
        <v>14401</v>
      </c>
      <c r="C46" s="11">
        <f t="shared" si="1"/>
        <v>84</v>
      </c>
      <c r="D46" s="11">
        <f t="shared" si="1"/>
        <v>2</v>
      </c>
      <c r="E46" s="11">
        <f t="shared" si="1"/>
        <v>1045</v>
      </c>
      <c r="F46" s="11">
        <f t="shared" si="1"/>
        <v>256</v>
      </c>
      <c r="G46" s="11">
        <f t="shared" si="1"/>
        <v>573</v>
      </c>
      <c r="H46" s="11">
        <f t="shared" si="1"/>
        <v>856</v>
      </c>
      <c r="I46" s="11">
        <f t="shared" si="1"/>
        <v>1588</v>
      </c>
      <c r="J46" s="11">
        <f t="shared" si="1"/>
        <v>275</v>
      </c>
      <c r="K46" s="11">
        <f t="shared" si="1"/>
        <v>140</v>
      </c>
      <c r="L46" s="12">
        <f t="shared" si="1"/>
        <v>19220</v>
      </c>
    </row>
    <row r="47" spans="1:12" ht="13.5" thickBot="1">
      <c r="A47" s="22" t="s">
        <v>54</v>
      </c>
      <c r="B47" s="13">
        <f aca="true" t="shared" si="2" ref="B47:L47">(B46/$M13)</f>
        <v>464.5483870967742</v>
      </c>
      <c r="C47" s="13">
        <f t="shared" si="2"/>
        <v>2.7096774193548385</v>
      </c>
      <c r="D47" s="13">
        <f t="shared" si="2"/>
        <v>0.06451612903225806</v>
      </c>
      <c r="E47" s="13">
        <f t="shared" si="2"/>
        <v>33.70967741935484</v>
      </c>
      <c r="F47" s="13">
        <f t="shared" si="2"/>
        <v>8.258064516129032</v>
      </c>
      <c r="G47" s="13">
        <f t="shared" si="2"/>
        <v>18.483870967741936</v>
      </c>
      <c r="H47" s="13">
        <f t="shared" si="2"/>
        <v>27.612903225806452</v>
      </c>
      <c r="I47" s="13">
        <f t="shared" si="2"/>
        <v>51.225806451612904</v>
      </c>
      <c r="J47" s="13">
        <f t="shared" si="2"/>
        <v>8.870967741935484</v>
      </c>
      <c r="K47" s="13">
        <f t="shared" si="2"/>
        <v>4.516129032258065</v>
      </c>
      <c r="L47" s="14">
        <f t="shared" si="2"/>
        <v>620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66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1609</v>
      </c>
      <c r="C15" s="9">
        <v>0</v>
      </c>
      <c r="D15" s="9">
        <v>0</v>
      </c>
      <c r="E15" s="9">
        <v>111.04705882352941</v>
      </c>
      <c r="F15" s="9">
        <v>0</v>
      </c>
      <c r="G15" s="9">
        <v>0</v>
      </c>
      <c r="H15" s="9">
        <v>46.95294117647059</v>
      </c>
      <c r="I15" s="9">
        <v>0</v>
      </c>
      <c r="J15" s="9">
        <v>845</v>
      </c>
      <c r="K15" s="9">
        <v>2</v>
      </c>
      <c r="L15" s="10">
        <f aca="true" t="shared" si="0" ref="L15:L45">SUM(B15:K15)</f>
        <v>2614</v>
      </c>
      <c r="M15" s="23" t="s">
        <v>59</v>
      </c>
    </row>
    <row r="16" spans="1:13" ht="12.75">
      <c r="A16" s="20" t="s">
        <v>24</v>
      </c>
      <c r="B16" s="9">
        <v>1719</v>
      </c>
      <c r="C16" s="9">
        <v>0</v>
      </c>
      <c r="D16" s="9">
        <v>0</v>
      </c>
      <c r="E16" s="9">
        <v>146.68712273641853</v>
      </c>
      <c r="F16" s="9">
        <v>0</v>
      </c>
      <c r="G16" s="9">
        <v>0</v>
      </c>
      <c r="H16" s="9">
        <v>56.31287726358149</v>
      </c>
      <c r="I16" s="9">
        <v>0</v>
      </c>
      <c r="J16" s="9">
        <v>803</v>
      </c>
      <c r="K16" s="9">
        <v>8</v>
      </c>
      <c r="L16" s="10">
        <f t="shared" si="0"/>
        <v>2733</v>
      </c>
      <c r="M16" s="28"/>
    </row>
    <row r="17" spans="1:13" ht="12.75">
      <c r="A17" s="20" t="s">
        <v>25</v>
      </c>
      <c r="B17" s="9">
        <v>2159</v>
      </c>
      <c r="C17" s="9">
        <v>0</v>
      </c>
      <c r="D17" s="9">
        <v>0</v>
      </c>
      <c r="E17" s="9">
        <v>150.96797221686282</v>
      </c>
      <c r="F17" s="9">
        <v>0</v>
      </c>
      <c r="G17" s="9">
        <v>0</v>
      </c>
      <c r="H17" s="9">
        <v>60.032027783137174</v>
      </c>
      <c r="I17" s="9">
        <v>0</v>
      </c>
      <c r="J17" s="9">
        <v>889</v>
      </c>
      <c r="K17" s="9">
        <v>12</v>
      </c>
      <c r="L17" s="10">
        <f t="shared" si="0"/>
        <v>3271</v>
      </c>
      <c r="M17" s="28"/>
    </row>
    <row r="18" spans="1:13" ht="12.75">
      <c r="A18" s="20" t="s">
        <v>26</v>
      </c>
      <c r="B18" s="9">
        <v>1747</v>
      </c>
      <c r="C18" s="9">
        <v>0</v>
      </c>
      <c r="D18" s="9">
        <v>0</v>
      </c>
      <c r="E18" s="9">
        <v>72.97227191413238</v>
      </c>
      <c r="F18" s="9">
        <v>0</v>
      </c>
      <c r="G18" s="9">
        <v>0</v>
      </c>
      <c r="H18" s="9">
        <v>37.02772808586762</v>
      </c>
      <c r="I18" s="9">
        <v>0</v>
      </c>
      <c r="J18" s="9">
        <v>542</v>
      </c>
      <c r="K18" s="9">
        <v>20</v>
      </c>
      <c r="L18" s="10">
        <f t="shared" si="0"/>
        <v>2419</v>
      </c>
      <c r="M18" s="28"/>
    </row>
    <row r="19" spans="1:13" ht="12.75">
      <c r="A19" s="20" t="s">
        <v>27</v>
      </c>
      <c r="B19" s="9">
        <v>1853</v>
      </c>
      <c r="C19" s="9">
        <v>0</v>
      </c>
      <c r="D19" s="9">
        <v>0</v>
      </c>
      <c r="E19" s="9">
        <v>43.44117647058823</v>
      </c>
      <c r="F19" s="9">
        <v>0</v>
      </c>
      <c r="G19" s="9">
        <v>0</v>
      </c>
      <c r="H19" s="9">
        <v>22.558823529411768</v>
      </c>
      <c r="I19" s="9">
        <v>0</v>
      </c>
      <c r="J19" s="9">
        <v>112</v>
      </c>
      <c r="K19" s="9">
        <v>20</v>
      </c>
      <c r="L19" s="10">
        <f t="shared" si="0"/>
        <v>2051</v>
      </c>
      <c r="M19" s="28"/>
    </row>
    <row r="20" spans="1:13" ht="12.75">
      <c r="A20" s="20" t="s">
        <v>28</v>
      </c>
      <c r="B20" s="9">
        <v>1711</v>
      </c>
      <c r="C20" s="9">
        <v>0</v>
      </c>
      <c r="D20" s="9">
        <v>0</v>
      </c>
      <c r="E20" s="9">
        <v>74.5485294117647</v>
      </c>
      <c r="F20" s="9">
        <v>0</v>
      </c>
      <c r="G20" s="9">
        <v>0</v>
      </c>
      <c r="H20" s="9">
        <v>87.45147058823528</v>
      </c>
      <c r="I20" s="9">
        <v>0</v>
      </c>
      <c r="J20" s="9">
        <v>721</v>
      </c>
      <c r="K20" s="9">
        <v>2</v>
      </c>
      <c r="L20" s="10">
        <f t="shared" si="0"/>
        <v>2596</v>
      </c>
      <c r="M20" s="28"/>
    </row>
    <row r="21" spans="1:13" ht="12.75">
      <c r="A21" s="20" t="s">
        <v>29</v>
      </c>
      <c r="B21" s="9">
        <v>1692</v>
      </c>
      <c r="C21" s="9">
        <v>0</v>
      </c>
      <c r="D21" s="9">
        <v>0</v>
      </c>
      <c r="E21" s="9">
        <v>121.57698607698609</v>
      </c>
      <c r="F21" s="9">
        <v>0</v>
      </c>
      <c r="G21" s="9">
        <v>0</v>
      </c>
      <c r="H21" s="9">
        <v>40.423013923013926</v>
      </c>
      <c r="I21" s="9">
        <v>0</v>
      </c>
      <c r="J21" s="9">
        <v>941</v>
      </c>
      <c r="K21" s="9">
        <v>16</v>
      </c>
      <c r="L21" s="10">
        <f t="shared" si="0"/>
        <v>2811</v>
      </c>
      <c r="M21" s="28"/>
    </row>
    <row r="22" spans="1:13" ht="12.75">
      <c r="A22" s="20" t="s">
        <v>30</v>
      </c>
      <c r="B22" s="9">
        <v>1653</v>
      </c>
      <c r="C22" s="9">
        <v>0</v>
      </c>
      <c r="D22" s="9">
        <v>0</v>
      </c>
      <c r="E22" s="9">
        <v>106.6</v>
      </c>
      <c r="F22" s="9">
        <v>0</v>
      </c>
      <c r="G22" s="9">
        <v>0</v>
      </c>
      <c r="H22" s="9">
        <v>55.39999999999999</v>
      </c>
      <c r="I22" s="9">
        <v>0</v>
      </c>
      <c r="J22" s="9">
        <v>875</v>
      </c>
      <c r="K22" s="9">
        <v>4</v>
      </c>
      <c r="L22" s="10">
        <f t="shared" si="0"/>
        <v>2694</v>
      </c>
      <c r="M22" s="28"/>
    </row>
    <row r="23" spans="1:13" ht="12.75">
      <c r="A23" s="20" t="s">
        <v>31</v>
      </c>
      <c r="B23" s="9">
        <v>1870</v>
      </c>
      <c r="C23" s="9">
        <v>0</v>
      </c>
      <c r="D23" s="9">
        <v>0</v>
      </c>
      <c r="E23" s="9">
        <v>112.36574074074075</v>
      </c>
      <c r="F23" s="9">
        <v>0</v>
      </c>
      <c r="G23" s="9">
        <v>0</v>
      </c>
      <c r="H23" s="9">
        <v>43.63425925925926</v>
      </c>
      <c r="I23" s="9">
        <v>0</v>
      </c>
      <c r="J23" s="9">
        <v>867</v>
      </c>
      <c r="K23" s="9">
        <v>8</v>
      </c>
      <c r="L23" s="10">
        <f t="shared" si="0"/>
        <v>2901</v>
      </c>
      <c r="M23" s="28"/>
    </row>
    <row r="24" spans="1:13" ht="12.75">
      <c r="A24" s="20" t="s">
        <v>32</v>
      </c>
      <c r="B24" s="9">
        <v>2228</v>
      </c>
      <c r="C24" s="9">
        <v>0</v>
      </c>
      <c r="D24" s="9">
        <v>0</v>
      </c>
      <c r="E24" s="9">
        <v>143.65772818121252</v>
      </c>
      <c r="F24" s="9">
        <v>0</v>
      </c>
      <c r="G24" s="9">
        <v>0</v>
      </c>
      <c r="H24" s="9">
        <v>60.34227181878748</v>
      </c>
      <c r="I24" s="9">
        <v>0</v>
      </c>
      <c r="J24" s="9">
        <v>869</v>
      </c>
      <c r="K24" s="9">
        <v>4</v>
      </c>
      <c r="L24" s="10">
        <f t="shared" si="0"/>
        <v>3305</v>
      </c>
      <c r="M24" s="28"/>
    </row>
    <row r="25" spans="1:13" ht="12.75">
      <c r="A25" s="20" t="s">
        <v>33</v>
      </c>
      <c r="B25" s="9">
        <v>1782</v>
      </c>
      <c r="C25" s="9">
        <v>0</v>
      </c>
      <c r="D25" s="9">
        <v>0</v>
      </c>
      <c r="E25" s="9">
        <v>69.7266968325792</v>
      </c>
      <c r="F25" s="9">
        <v>0</v>
      </c>
      <c r="G25" s="9">
        <v>0</v>
      </c>
      <c r="H25" s="9">
        <v>48.27330316742082</v>
      </c>
      <c r="I25" s="9">
        <v>0</v>
      </c>
      <c r="J25" s="9">
        <v>542</v>
      </c>
      <c r="K25" s="9">
        <v>15</v>
      </c>
      <c r="L25" s="10">
        <f t="shared" si="0"/>
        <v>2457</v>
      </c>
      <c r="M25" s="28"/>
    </row>
    <row r="26" spans="1:13" ht="12.75">
      <c r="A26" s="20" t="s">
        <v>34</v>
      </c>
      <c r="B26" s="9">
        <v>1796</v>
      </c>
      <c r="C26" s="9">
        <v>0</v>
      </c>
      <c r="D26" s="9">
        <v>0</v>
      </c>
      <c r="E26" s="9">
        <v>34.31190476190476</v>
      </c>
      <c r="F26" s="9">
        <v>0</v>
      </c>
      <c r="G26" s="9">
        <v>0</v>
      </c>
      <c r="H26" s="9">
        <v>32.68809523809524</v>
      </c>
      <c r="I26" s="9">
        <v>0</v>
      </c>
      <c r="J26" s="9">
        <v>81</v>
      </c>
      <c r="K26" s="9">
        <v>17</v>
      </c>
      <c r="L26" s="10">
        <f t="shared" si="0"/>
        <v>1961</v>
      </c>
      <c r="M26" s="28"/>
    </row>
    <row r="27" spans="1:13" ht="12.75">
      <c r="A27" s="20" t="s">
        <v>35</v>
      </c>
      <c r="B27" s="9">
        <v>1688</v>
      </c>
      <c r="C27" s="9">
        <v>0</v>
      </c>
      <c r="D27" s="9">
        <v>0</v>
      </c>
      <c r="E27" s="9">
        <v>62.85746606334841</v>
      </c>
      <c r="F27" s="9">
        <v>0</v>
      </c>
      <c r="G27" s="9">
        <v>0</v>
      </c>
      <c r="H27" s="9">
        <v>99.14253393665157</v>
      </c>
      <c r="I27" s="9">
        <v>0</v>
      </c>
      <c r="J27" s="9">
        <v>748</v>
      </c>
      <c r="K27" s="9">
        <v>6</v>
      </c>
      <c r="L27" s="10">
        <f t="shared" si="0"/>
        <v>2604</v>
      </c>
      <c r="M27" s="28"/>
    </row>
    <row r="28" spans="1:12" ht="12.75">
      <c r="A28" s="20">
        <v>14</v>
      </c>
      <c r="B28" s="9">
        <v>1606</v>
      </c>
      <c r="C28" s="9">
        <v>0</v>
      </c>
      <c r="D28" s="9">
        <v>0</v>
      </c>
      <c r="E28" s="9">
        <v>104.18478260869566</v>
      </c>
      <c r="F28" s="9">
        <v>0</v>
      </c>
      <c r="G28" s="9">
        <v>0</v>
      </c>
      <c r="H28" s="9">
        <v>55.815217391304344</v>
      </c>
      <c r="I28" s="9">
        <v>0</v>
      </c>
      <c r="J28" s="9">
        <v>892</v>
      </c>
      <c r="K28" s="9">
        <v>8</v>
      </c>
      <c r="L28" s="10">
        <f t="shared" si="0"/>
        <v>2666</v>
      </c>
    </row>
    <row r="29" spans="1:12" ht="12.75">
      <c r="A29" s="20" t="s">
        <v>37</v>
      </c>
      <c r="B29" s="9">
        <v>1786</v>
      </c>
      <c r="C29" s="9">
        <v>0</v>
      </c>
      <c r="D29" s="9">
        <v>0</v>
      </c>
      <c r="E29" s="9">
        <v>112.45454545454547</v>
      </c>
      <c r="F29" s="9">
        <v>0</v>
      </c>
      <c r="G29" s="9">
        <v>0</v>
      </c>
      <c r="H29" s="9">
        <v>46.54545454545455</v>
      </c>
      <c r="I29" s="9">
        <v>0</v>
      </c>
      <c r="J29" s="9">
        <v>935</v>
      </c>
      <c r="K29" s="9">
        <v>3</v>
      </c>
      <c r="L29" s="10">
        <f t="shared" si="0"/>
        <v>2883</v>
      </c>
    </row>
    <row r="30" spans="1:12" ht="12.75">
      <c r="A30" s="20" t="s">
        <v>38</v>
      </c>
      <c r="B30" s="9">
        <v>1839</v>
      </c>
      <c r="C30" s="9">
        <v>0</v>
      </c>
      <c r="D30" s="9">
        <v>0</v>
      </c>
      <c r="E30" s="9">
        <v>134.01932773109246</v>
      </c>
      <c r="F30" s="9">
        <v>0</v>
      </c>
      <c r="G30" s="9">
        <v>0</v>
      </c>
      <c r="H30" s="9">
        <v>50.98067226890757</v>
      </c>
      <c r="I30" s="9">
        <v>0</v>
      </c>
      <c r="J30" s="9">
        <v>897</v>
      </c>
      <c r="K30" s="9">
        <v>6</v>
      </c>
      <c r="L30" s="10">
        <f t="shared" si="0"/>
        <v>2927</v>
      </c>
    </row>
    <row r="31" spans="1:12" ht="12.75">
      <c r="A31" s="20" t="s">
        <v>39</v>
      </c>
      <c r="B31" s="9">
        <v>2219</v>
      </c>
      <c r="C31" s="9">
        <v>0</v>
      </c>
      <c r="D31" s="9">
        <v>0</v>
      </c>
      <c r="E31" s="9">
        <v>163.4418150238819</v>
      </c>
      <c r="F31" s="9">
        <v>0</v>
      </c>
      <c r="G31" s="9">
        <v>0</v>
      </c>
      <c r="H31" s="9">
        <v>57.558184976118106</v>
      </c>
      <c r="I31" s="9">
        <v>0</v>
      </c>
      <c r="J31" s="9">
        <v>628</v>
      </c>
      <c r="K31" s="9">
        <v>6</v>
      </c>
      <c r="L31" s="10">
        <f t="shared" si="0"/>
        <v>3074</v>
      </c>
    </row>
    <row r="32" spans="1:12" ht="12.75">
      <c r="A32" s="20" t="s">
        <v>40</v>
      </c>
      <c r="B32" s="9">
        <v>1732</v>
      </c>
      <c r="C32" s="9">
        <v>0</v>
      </c>
      <c r="D32" s="9">
        <v>0</v>
      </c>
      <c r="E32" s="9">
        <v>28.544268406337373</v>
      </c>
      <c r="F32" s="9">
        <v>0</v>
      </c>
      <c r="G32" s="9">
        <v>0</v>
      </c>
      <c r="H32" s="9">
        <v>75.45573159366262</v>
      </c>
      <c r="I32" s="9">
        <v>0</v>
      </c>
      <c r="J32" s="9">
        <v>506</v>
      </c>
      <c r="K32" s="9">
        <v>11</v>
      </c>
      <c r="L32" s="10">
        <f t="shared" si="0"/>
        <v>2353</v>
      </c>
    </row>
    <row r="33" spans="1:12" ht="12.75">
      <c r="A33" s="20" t="s">
        <v>41</v>
      </c>
      <c r="B33" s="9">
        <v>1807</v>
      </c>
      <c r="C33" s="9">
        <v>0</v>
      </c>
      <c r="D33" s="9">
        <v>0</v>
      </c>
      <c r="E33" s="9">
        <v>23.68</v>
      </c>
      <c r="F33" s="9">
        <v>0</v>
      </c>
      <c r="G33" s="9">
        <v>0</v>
      </c>
      <c r="H33" s="9">
        <v>37.32</v>
      </c>
      <c r="I33" s="9">
        <v>0</v>
      </c>
      <c r="J33" s="9">
        <v>136</v>
      </c>
      <c r="K33" s="9">
        <v>10</v>
      </c>
      <c r="L33" s="10">
        <f t="shared" si="0"/>
        <v>2014</v>
      </c>
    </row>
    <row r="34" spans="1:12" ht="12.75">
      <c r="A34" s="20" t="s">
        <v>42</v>
      </c>
      <c r="B34" s="9">
        <v>1857</v>
      </c>
      <c r="C34" s="9">
        <v>0</v>
      </c>
      <c r="D34" s="9">
        <v>0</v>
      </c>
      <c r="E34" s="9">
        <v>37.79481132075472</v>
      </c>
      <c r="F34" s="9">
        <v>0</v>
      </c>
      <c r="G34" s="9">
        <v>0</v>
      </c>
      <c r="H34" s="9">
        <v>98.20518867924528</v>
      </c>
      <c r="I34" s="9">
        <v>0</v>
      </c>
      <c r="J34" s="9">
        <v>854</v>
      </c>
      <c r="K34" s="9">
        <v>7</v>
      </c>
      <c r="L34" s="10">
        <f t="shared" si="0"/>
        <v>2854</v>
      </c>
    </row>
    <row r="35" spans="1:12" ht="12.75">
      <c r="A35" s="20" t="s">
        <v>43</v>
      </c>
      <c r="B35" s="9">
        <v>1741</v>
      </c>
      <c r="C35" s="9">
        <v>0</v>
      </c>
      <c r="D35" s="9">
        <v>0</v>
      </c>
      <c r="E35" s="9">
        <v>102.89836065573769</v>
      </c>
      <c r="F35" s="9">
        <v>0</v>
      </c>
      <c r="G35" s="9">
        <v>0</v>
      </c>
      <c r="H35" s="9">
        <v>59.101639344262296</v>
      </c>
      <c r="I35" s="9">
        <v>0</v>
      </c>
      <c r="J35" s="9">
        <v>1036</v>
      </c>
      <c r="K35" s="9">
        <v>6</v>
      </c>
      <c r="L35" s="10">
        <f t="shared" si="0"/>
        <v>2945</v>
      </c>
    </row>
    <row r="36" spans="1:12" ht="12.75">
      <c r="A36" s="20" t="s">
        <v>44</v>
      </c>
      <c r="B36" s="9">
        <v>1673</v>
      </c>
      <c r="C36" s="9">
        <v>0</v>
      </c>
      <c r="D36" s="9">
        <v>0</v>
      </c>
      <c r="E36" s="9">
        <v>118.82936507936508</v>
      </c>
      <c r="F36" s="9">
        <v>0</v>
      </c>
      <c r="G36" s="9">
        <v>0</v>
      </c>
      <c r="H36" s="9">
        <v>55.17063492063491</v>
      </c>
      <c r="I36" s="9">
        <v>0</v>
      </c>
      <c r="J36" s="9">
        <v>1012</v>
      </c>
      <c r="K36" s="9">
        <v>5</v>
      </c>
      <c r="L36" s="10">
        <f t="shared" si="0"/>
        <v>2864</v>
      </c>
    </row>
    <row r="37" spans="1:12" ht="12.75">
      <c r="A37" s="20" t="s">
        <v>45</v>
      </c>
      <c r="B37" s="9">
        <v>1847</v>
      </c>
      <c r="C37" s="9">
        <v>0</v>
      </c>
      <c r="D37" s="9">
        <v>0</v>
      </c>
      <c r="E37" s="9">
        <v>122.20498374864572</v>
      </c>
      <c r="F37" s="9">
        <v>0</v>
      </c>
      <c r="G37" s="9">
        <v>0</v>
      </c>
      <c r="H37" s="9">
        <v>68.79501625135428</v>
      </c>
      <c r="I37" s="9">
        <v>0</v>
      </c>
      <c r="J37" s="9">
        <v>1039</v>
      </c>
      <c r="K37" s="9">
        <v>6</v>
      </c>
      <c r="L37" s="10">
        <f t="shared" si="0"/>
        <v>3083</v>
      </c>
    </row>
    <row r="38" spans="1:12" ht="12.75">
      <c r="A38" s="20" t="s">
        <v>46</v>
      </c>
      <c r="B38" s="9">
        <v>2195</v>
      </c>
      <c r="C38" s="9">
        <v>0</v>
      </c>
      <c r="D38" s="9">
        <v>0</v>
      </c>
      <c r="E38" s="9">
        <v>147.02337662337663</v>
      </c>
      <c r="F38" s="9">
        <v>0</v>
      </c>
      <c r="G38" s="9">
        <v>0</v>
      </c>
      <c r="H38" s="9">
        <v>67.97662337662338</v>
      </c>
      <c r="I38" s="9">
        <v>0</v>
      </c>
      <c r="J38" s="9">
        <v>1055</v>
      </c>
      <c r="K38" s="9">
        <v>7</v>
      </c>
      <c r="L38" s="10">
        <f t="shared" si="0"/>
        <v>3472.0000000000005</v>
      </c>
    </row>
    <row r="39" spans="1:12" ht="12.75">
      <c r="A39" s="20" t="s">
        <v>47</v>
      </c>
      <c r="B39" s="9">
        <v>1779</v>
      </c>
      <c r="C39" s="9">
        <v>0</v>
      </c>
      <c r="D39" s="9">
        <v>0</v>
      </c>
      <c r="E39" s="9">
        <v>85.65884115884117</v>
      </c>
      <c r="F39" s="9">
        <v>0</v>
      </c>
      <c r="G39" s="9">
        <v>0</v>
      </c>
      <c r="H39" s="9">
        <v>40.341158841158844</v>
      </c>
      <c r="I39" s="9">
        <v>0</v>
      </c>
      <c r="J39" s="9">
        <v>538</v>
      </c>
      <c r="K39" s="9">
        <v>19</v>
      </c>
      <c r="L39" s="10">
        <f t="shared" si="0"/>
        <v>2462</v>
      </c>
    </row>
    <row r="40" spans="1:12" ht="12.75">
      <c r="A40" s="20" t="s">
        <v>48</v>
      </c>
      <c r="B40" s="9">
        <v>1927</v>
      </c>
      <c r="C40" s="9">
        <v>0</v>
      </c>
      <c r="D40" s="9">
        <v>0</v>
      </c>
      <c r="E40" s="9">
        <v>36.63932002956393</v>
      </c>
      <c r="F40" s="9">
        <v>0</v>
      </c>
      <c r="G40" s="9">
        <v>0</v>
      </c>
      <c r="H40" s="9">
        <v>46.36067997043607</v>
      </c>
      <c r="I40" s="9">
        <v>0</v>
      </c>
      <c r="J40" s="9">
        <v>87</v>
      </c>
      <c r="K40" s="9">
        <v>24</v>
      </c>
      <c r="L40" s="10">
        <f t="shared" si="0"/>
        <v>2121</v>
      </c>
    </row>
    <row r="41" spans="1:12" ht="12.75">
      <c r="A41" s="20" t="s">
        <v>49</v>
      </c>
      <c r="B41" s="9">
        <v>1820</v>
      </c>
      <c r="C41" s="9">
        <v>0</v>
      </c>
      <c r="D41" s="9">
        <v>0</v>
      </c>
      <c r="E41" s="9">
        <v>76.4738598442714</v>
      </c>
      <c r="F41" s="9">
        <v>0</v>
      </c>
      <c r="G41" s="9">
        <v>0</v>
      </c>
      <c r="H41" s="9">
        <v>81.52614015572858</v>
      </c>
      <c r="I41" s="9">
        <v>0</v>
      </c>
      <c r="J41" s="9">
        <v>847</v>
      </c>
      <c r="K41" s="9">
        <v>8</v>
      </c>
      <c r="L41" s="10">
        <f t="shared" si="0"/>
        <v>2833</v>
      </c>
    </row>
    <row r="42" spans="1:12" ht="12.75">
      <c r="A42" s="20" t="s">
        <v>50</v>
      </c>
      <c r="B42" s="9">
        <v>1675</v>
      </c>
      <c r="C42" s="9">
        <v>0</v>
      </c>
      <c r="D42" s="9">
        <v>0</v>
      </c>
      <c r="E42" s="9">
        <v>145.97310126582278</v>
      </c>
      <c r="F42" s="9">
        <v>0</v>
      </c>
      <c r="G42" s="9">
        <v>0</v>
      </c>
      <c r="H42" s="9">
        <v>63.02689873417721</v>
      </c>
      <c r="I42" s="9">
        <v>0</v>
      </c>
      <c r="J42" s="9">
        <v>917</v>
      </c>
      <c r="K42" s="9">
        <v>4</v>
      </c>
      <c r="L42" s="10">
        <f t="shared" si="0"/>
        <v>2805</v>
      </c>
    </row>
    <row r="43" spans="1:12" ht="12.75">
      <c r="A43" s="20" t="s">
        <v>51</v>
      </c>
      <c r="B43" s="9">
        <v>1870</v>
      </c>
      <c r="C43" s="9">
        <v>0</v>
      </c>
      <c r="D43" s="9">
        <v>0</v>
      </c>
      <c r="E43" s="9">
        <v>147.50697906281158</v>
      </c>
      <c r="F43" s="9">
        <v>0</v>
      </c>
      <c r="G43" s="9">
        <v>0</v>
      </c>
      <c r="H43" s="9">
        <v>67.49302093718843</v>
      </c>
      <c r="I43" s="9">
        <v>0</v>
      </c>
      <c r="J43" s="9">
        <v>920</v>
      </c>
      <c r="K43" s="9">
        <v>3</v>
      </c>
      <c r="L43" s="10">
        <f t="shared" si="0"/>
        <v>3008</v>
      </c>
    </row>
    <row r="44" spans="1:12" ht="12.75">
      <c r="A44" s="20" t="s">
        <v>52</v>
      </c>
      <c r="B44" s="9">
        <v>3039</v>
      </c>
      <c r="C44" s="9">
        <v>0</v>
      </c>
      <c r="D44" s="9">
        <v>0</v>
      </c>
      <c r="E44" s="9">
        <v>134.9684822076979</v>
      </c>
      <c r="F44" s="9">
        <v>0</v>
      </c>
      <c r="G44" s="9">
        <v>0</v>
      </c>
      <c r="H44" s="9">
        <v>65.03151779230211</v>
      </c>
      <c r="I44" s="9">
        <v>0</v>
      </c>
      <c r="J44" s="9">
        <v>790</v>
      </c>
      <c r="K44" s="9">
        <v>13</v>
      </c>
      <c r="L44" s="10">
        <f t="shared" si="0"/>
        <v>4042</v>
      </c>
    </row>
    <row r="45" spans="1:12" ht="13.5" thickBot="1">
      <c r="A45" s="20" t="s">
        <v>53</v>
      </c>
      <c r="B45" s="9">
        <v>3062</v>
      </c>
      <c r="C45" s="9">
        <v>0</v>
      </c>
      <c r="D45" s="9">
        <v>0</v>
      </c>
      <c r="E45" s="9">
        <v>58.60877684407097</v>
      </c>
      <c r="F45" s="9">
        <v>0</v>
      </c>
      <c r="G45" s="9">
        <v>0</v>
      </c>
      <c r="H45" s="9">
        <v>29.39122315592904</v>
      </c>
      <c r="I45" s="9">
        <v>0</v>
      </c>
      <c r="J45" s="9">
        <v>155</v>
      </c>
      <c r="K45" s="9">
        <v>36</v>
      </c>
      <c r="L45" s="10">
        <f t="shared" si="0"/>
        <v>3341</v>
      </c>
    </row>
    <row r="46" spans="1:12" ht="12.75">
      <c r="A46" s="21" t="s">
        <v>19</v>
      </c>
      <c r="B46" s="11">
        <f aca="true" t="shared" si="1" ref="B46:L46">SUM(B15:B45)</f>
        <v>58981</v>
      </c>
      <c r="C46" s="11">
        <f t="shared" si="1"/>
        <v>0</v>
      </c>
      <c r="D46" s="11">
        <f t="shared" si="1"/>
        <v>0</v>
      </c>
      <c r="E46" s="11">
        <f t="shared" si="1"/>
        <v>3031.665651295581</v>
      </c>
      <c r="F46" s="11">
        <f t="shared" si="1"/>
        <v>0</v>
      </c>
      <c r="G46" s="11">
        <f t="shared" si="1"/>
        <v>0</v>
      </c>
      <c r="H46" s="11">
        <f t="shared" si="1"/>
        <v>1756.33434870442</v>
      </c>
      <c r="I46" s="11">
        <f t="shared" si="1"/>
        <v>0</v>
      </c>
      <c r="J46" s="11">
        <f t="shared" si="1"/>
        <v>22079</v>
      </c>
      <c r="K46" s="11">
        <f t="shared" si="1"/>
        <v>316</v>
      </c>
      <c r="L46" s="12">
        <f t="shared" si="1"/>
        <v>86164</v>
      </c>
    </row>
    <row r="47" spans="1:12" ht="13.5" thickBot="1">
      <c r="A47" s="22" t="s">
        <v>54</v>
      </c>
      <c r="B47" s="13">
        <f aca="true" t="shared" si="2" ref="B47:L47">(B46/$M13)</f>
        <v>1902.6129032258063</v>
      </c>
      <c r="C47" s="13">
        <f t="shared" si="2"/>
        <v>0</v>
      </c>
      <c r="D47" s="13">
        <f t="shared" si="2"/>
        <v>0</v>
      </c>
      <c r="E47" s="13">
        <f t="shared" si="2"/>
        <v>97.7956661708252</v>
      </c>
      <c r="F47" s="13">
        <f t="shared" si="2"/>
        <v>0</v>
      </c>
      <c r="G47" s="13">
        <f t="shared" si="2"/>
        <v>0</v>
      </c>
      <c r="H47" s="13">
        <f t="shared" si="2"/>
        <v>56.65594673240065</v>
      </c>
      <c r="I47" s="13">
        <f t="shared" si="2"/>
        <v>0</v>
      </c>
      <c r="J47" s="13">
        <f t="shared" si="2"/>
        <v>712.2258064516129</v>
      </c>
      <c r="K47" s="13">
        <f t="shared" si="2"/>
        <v>10.193548387096774</v>
      </c>
      <c r="L47" s="14">
        <f t="shared" si="2"/>
        <v>2779.483870967742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 t="s">
        <v>63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2014-11-05T20:45:22Z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Octubre</vt:lpwstr>
  </property>
  <property fmtid="{D5CDD505-2E9C-101B-9397-08002B2CF9AE}" pid="4" name="ContentTy">
    <vt:lpwstr>Documento</vt:lpwstr>
  </property>
  <property fmtid="{D5CDD505-2E9C-101B-9397-08002B2CF9AE}" pid="5" name="A">
    <vt:lpwstr>2014</vt:lpwstr>
  </property>
  <property fmtid="{D5CDD505-2E9C-101B-9397-08002B2CF9AE}" pid="6" name="URL Documen">
    <vt:lpwstr>/PasadasVehiculares/Vehic-OCTUBRE-2014.xls</vt:lpwstr>
  </property>
  <property fmtid="{D5CDD505-2E9C-101B-9397-08002B2CF9AE}" pid="7" name="N_M">
    <vt:lpwstr>10.0000000000000</vt:lpwstr>
  </property>
</Properties>
</file>