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octubre-11" sheetId="1" r:id="rId1"/>
    <sheet name="cor-octubre-11" sheetId="2" r:id="rId2"/>
    <sheet name="las-raices-octubre-11" sheetId="3" r:id="rId3"/>
    <sheet name="cris-octubre-11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<sst xmlns="http://schemas.openxmlformats.org/spreadsheetml/2006/main" count="244" uniqueCount="66">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</sst>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6940</v>
      </c>
      <c r="C15" s="9">
        <v>16</v>
      </c>
      <c r="D15" s="9">
        <v>1</v>
      </c>
      <c r="E15" s="9">
        <v>451</v>
      </c>
      <c r="F15" s="9">
        <v>76</v>
      </c>
      <c r="G15" s="9">
        <v>178</v>
      </c>
      <c r="H15" s="9">
        <v>426</v>
      </c>
      <c r="I15" s="9">
        <v>791</v>
      </c>
      <c r="J15" s="9">
        <v>221</v>
      </c>
      <c r="K15" s="9">
        <v>82</v>
      </c>
      <c r="L15" s="10">
        <f>SUM(B15:K15)</f>
        <v>9182</v>
      </c>
    </row>
    <row r="16" spans="1:12" ht="12.75">
      <c r="A16" s="20" t="s">
        <v>25</v>
      </c>
      <c r="B16" s="9">
        <v>7924</v>
      </c>
      <c r="C16" s="9">
        <v>17</v>
      </c>
      <c r="D16" s="9">
        <v>1</v>
      </c>
      <c r="E16" s="9">
        <v>205</v>
      </c>
      <c r="F16" s="9">
        <v>52</v>
      </c>
      <c r="G16" s="9">
        <v>29</v>
      </c>
      <c r="H16" s="9">
        <v>398</v>
      </c>
      <c r="I16" s="9">
        <v>181</v>
      </c>
      <c r="J16" s="9">
        <v>55</v>
      </c>
      <c r="K16" s="9">
        <v>100</v>
      </c>
      <c r="L16" s="10">
        <f>SUM(B16:K16)</f>
        <v>8962</v>
      </c>
    </row>
    <row r="17" spans="1:12" ht="12.75">
      <c r="A17" s="20" t="s">
        <v>26</v>
      </c>
      <c r="B17" s="9">
        <v>5030</v>
      </c>
      <c r="C17" s="9">
        <v>11</v>
      </c>
      <c r="D17" s="9">
        <v>1</v>
      </c>
      <c r="E17" s="9">
        <v>587</v>
      </c>
      <c r="F17" s="9">
        <v>151</v>
      </c>
      <c r="G17" s="9">
        <v>238</v>
      </c>
      <c r="H17" s="9">
        <v>429</v>
      </c>
      <c r="I17" s="9">
        <v>1294</v>
      </c>
      <c r="J17" s="9">
        <v>239</v>
      </c>
      <c r="K17" s="9">
        <v>20</v>
      </c>
      <c r="L17" s="10">
        <f aca="true" t="shared" si="0" ref="L17:L45">SUM(B17:K17)</f>
        <v>8000</v>
      </c>
    </row>
    <row r="18" spans="1:12" ht="12.75">
      <c r="A18" s="20" t="s">
        <v>27</v>
      </c>
      <c r="B18" s="9">
        <v>4893</v>
      </c>
      <c r="C18" s="9">
        <v>13</v>
      </c>
      <c r="D18" s="9">
        <v>1</v>
      </c>
      <c r="E18" s="9">
        <v>645</v>
      </c>
      <c r="F18" s="9">
        <v>146</v>
      </c>
      <c r="G18" s="9">
        <v>275</v>
      </c>
      <c r="H18" s="9">
        <v>436</v>
      </c>
      <c r="I18" s="9">
        <v>1501</v>
      </c>
      <c r="J18" s="9">
        <v>258</v>
      </c>
      <c r="K18" s="9">
        <v>20</v>
      </c>
      <c r="L18" s="10">
        <f t="shared" si="0"/>
        <v>8188</v>
      </c>
    </row>
    <row r="19" spans="1:12" ht="12.75">
      <c r="A19" s="20" t="s">
        <v>28</v>
      </c>
      <c r="B19" s="9">
        <v>4853</v>
      </c>
      <c r="C19" s="9">
        <v>9</v>
      </c>
      <c r="D19" s="9">
        <v>0</v>
      </c>
      <c r="E19" s="9">
        <v>726</v>
      </c>
      <c r="F19" s="9">
        <v>187</v>
      </c>
      <c r="G19" s="9">
        <v>306</v>
      </c>
      <c r="H19" s="9">
        <v>432</v>
      </c>
      <c r="I19" s="9">
        <v>1675</v>
      </c>
      <c r="J19" s="9">
        <v>304</v>
      </c>
      <c r="K19" s="9">
        <v>21</v>
      </c>
      <c r="L19" s="10">
        <f t="shared" si="0"/>
        <v>8513</v>
      </c>
    </row>
    <row r="20" spans="1:12" ht="12.75">
      <c r="A20" s="20" t="s">
        <v>29</v>
      </c>
      <c r="B20" s="9">
        <v>4953</v>
      </c>
      <c r="C20" s="9">
        <v>8</v>
      </c>
      <c r="D20" s="9">
        <v>0</v>
      </c>
      <c r="E20" s="9">
        <v>721</v>
      </c>
      <c r="F20" s="9">
        <v>180</v>
      </c>
      <c r="G20" s="9">
        <v>217</v>
      </c>
      <c r="H20" s="9">
        <v>413</v>
      </c>
      <c r="I20" s="9">
        <v>1726</v>
      </c>
      <c r="J20" s="9">
        <v>284</v>
      </c>
      <c r="K20" s="9">
        <v>16</v>
      </c>
      <c r="L20" s="10">
        <f t="shared" si="0"/>
        <v>8518</v>
      </c>
    </row>
    <row r="21" spans="1:12" ht="12.75">
      <c r="A21" s="20" t="s">
        <v>30</v>
      </c>
      <c r="B21" s="9">
        <v>6642</v>
      </c>
      <c r="C21" s="9">
        <v>13</v>
      </c>
      <c r="D21" s="9">
        <v>1</v>
      </c>
      <c r="E21" s="9">
        <v>747</v>
      </c>
      <c r="F21" s="9">
        <v>201</v>
      </c>
      <c r="G21" s="9">
        <v>248</v>
      </c>
      <c r="H21" s="9">
        <v>465</v>
      </c>
      <c r="I21" s="9">
        <v>1563</v>
      </c>
      <c r="J21" s="9">
        <v>314</v>
      </c>
      <c r="K21" s="9">
        <v>38</v>
      </c>
      <c r="L21" s="10">
        <f t="shared" si="0"/>
        <v>10232</v>
      </c>
    </row>
    <row r="22" spans="1:12" ht="12.75">
      <c r="A22" s="20" t="s">
        <v>31</v>
      </c>
      <c r="B22" s="9">
        <v>9163</v>
      </c>
      <c r="C22" s="9">
        <v>21</v>
      </c>
      <c r="D22" s="9">
        <v>0</v>
      </c>
      <c r="E22" s="9">
        <v>551</v>
      </c>
      <c r="F22" s="9">
        <v>102</v>
      </c>
      <c r="G22" s="9">
        <v>205</v>
      </c>
      <c r="H22" s="9">
        <v>477</v>
      </c>
      <c r="I22" s="9">
        <v>1005</v>
      </c>
      <c r="J22" s="9">
        <v>177</v>
      </c>
      <c r="K22" s="9">
        <v>71</v>
      </c>
      <c r="L22" s="10">
        <f t="shared" si="0"/>
        <v>11772</v>
      </c>
    </row>
    <row r="23" spans="1:12" ht="12.75">
      <c r="A23" s="20" t="s">
        <v>32</v>
      </c>
      <c r="B23" s="9">
        <v>9111</v>
      </c>
      <c r="C23" s="9">
        <v>10</v>
      </c>
      <c r="D23" s="9">
        <v>0</v>
      </c>
      <c r="E23" s="9">
        <v>205</v>
      </c>
      <c r="F23" s="9">
        <v>37</v>
      </c>
      <c r="G23" s="9">
        <v>29</v>
      </c>
      <c r="H23" s="9">
        <v>324</v>
      </c>
      <c r="I23" s="9">
        <v>117</v>
      </c>
      <c r="J23" s="9">
        <v>33</v>
      </c>
      <c r="K23" s="9">
        <v>111</v>
      </c>
      <c r="L23" s="10">
        <f t="shared" si="0"/>
        <v>9977</v>
      </c>
    </row>
    <row r="24" spans="1:12" ht="12.75">
      <c r="A24" s="20" t="s">
        <v>33</v>
      </c>
      <c r="B24" s="9">
        <v>9487</v>
      </c>
      <c r="C24" s="9">
        <v>20</v>
      </c>
      <c r="D24" s="9">
        <v>0</v>
      </c>
      <c r="E24" s="9">
        <v>262</v>
      </c>
      <c r="F24" s="9">
        <v>63</v>
      </c>
      <c r="G24" s="9">
        <v>37</v>
      </c>
      <c r="H24" s="9">
        <v>425</v>
      </c>
      <c r="I24" s="9">
        <v>233</v>
      </c>
      <c r="J24" s="9">
        <v>125</v>
      </c>
      <c r="K24" s="9">
        <v>78</v>
      </c>
      <c r="L24" s="10">
        <f t="shared" si="0"/>
        <v>10730</v>
      </c>
    </row>
    <row r="25" spans="1:12" ht="12.75">
      <c r="A25" s="20" t="s">
        <v>34</v>
      </c>
      <c r="B25" s="9">
        <v>5199</v>
      </c>
      <c r="C25" s="9">
        <v>7</v>
      </c>
      <c r="D25" s="9">
        <v>3</v>
      </c>
      <c r="E25" s="9">
        <v>669</v>
      </c>
      <c r="F25" s="9">
        <v>187</v>
      </c>
      <c r="G25" s="9">
        <v>284</v>
      </c>
      <c r="H25" s="9">
        <v>446</v>
      </c>
      <c r="I25" s="9">
        <v>1393</v>
      </c>
      <c r="J25" s="9">
        <v>218</v>
      </c>
      <c r="K25" s="9">
        <v>20</v>
      </c>
      <c r="L25" s="10">
        <f t="shared" si="0"/>
        <v>8426</v>
      </c>
    </row>
    <row r="26" spans="1:12" ht="12.75">
      <c r="A26" s="20" t="s">
        <v>35</v>
      </c>
      <c r="B26" s="9">
        <v>4555</v>
      </c>
      <c r="C26" s="9">
        <v>4</v>
      </c>
      <c r="D26" s="9">
        <v>1</v>
      </c>
      <c r="E26" s="9">
        <v>614</v>
      </c>
      <c r="F26" s="9">
        <v>166</v>
      </c>
      <c r="G26" s="9">
        <v>317</v>
      </c>
      <c r="H26" s="9">
        <v>422</v>
      </c>
      <c r="I26" s="9">
        <v>1593</v>
      </c>
      <c r="J26" s="9">
        <v>303</v>
      </c>
      <c r="K26" s="9">
        <v>6</v>
      </c>
      <c r="L26" s="10">
        <f t="shared" si="0"/>
        <v>7981</v>
      </c>
    </row>
    <row r="27" spans="1:12" ht="12.75">
      <c r="A27" s="20" t="s">
        <v>36</v>
      </c>
      <c r="B27" s="9">
        <v>4885</v>
      </c>
      <c r="C27" s="9">
        <v>8</v>
      </c>
      <c r="D27" s="9">
        <v>1</v>
      </c>
      <c r="E27" s="9">
        <v>662</v>
      </c>
      <c r="F27" s="9">
        <v>191</v>
      </c>
      <c r="G27" s="9">
        <v>302</v>
      </c>
      <c r="H27" s="9">
        <v>412</v>
      </c>
      <c r="I27" s="9">
        <v>1736</v>
      </c>
      <c r="J27" s="9">
        <v>391</v>
      </c>
      <c r="K27" s="9">
        <v>10</v>
      </c>
      <c r="L27" s="10">
        <f t="shared" si="0"/>
        <v>8598</v>
      </c>
    </row>
    <row r="28" spans="1:12" ht="12.75">
      <c r="A28" s="20" t="s">
        <v>37</v>
      </c>
      <c r="B28" s="9">
        <v>6105</v>
      </c>
      <c r="C28" s="9">
        <v>12</v>
      </c>
      <c r="D28" s="9">
        <v>1</v>
      </c>
      <c r="E28" s="9">
        <v>842</v>
      </c>
      <c r="F28" s="9">
        <v>211</v>
      </c>
      <c r="G28" s="9">
        <v>307</v>
      </c>
      <c r="H28" s="9">
        <v>467</v>
      </c>
      <c r="I28" s="9">
        <v>1827</v>
      </c>
      <c r="J28" s="9">
        <v>317</v>
      </c>
      <c r="K28" s="9">
        <v>23</v>
      </c>
      <c r="L28" s="10">
        <f t="shared" si="0"/>
        <v>10112</v>
      </c>
    </row>
    <row r="29" spans="1:12" ht="12.75">
      <c r="A29" s="20" t="s">
        <v>38</v>
      </c>
      <c r="B29" s="9">
        <v>6405</v>
      </c>
      <c r="C29" s="9">
        <v>9</v>
      </c>
      <c r="D29" s="9">
        <v>3</v>
      </c>
      <c r="E29" s="9">
        <v>484</v>
      </c>
      <c r="F29" s="9">
        <v>109</v>
      </c>
      <c r="G29" s="9">
        <v>232</v>
      </c>
      <c r="H29" s="9">
        <v>432</v>
      </c>
      <c r="I29" s="9">
        <v>1014</v>
      </c>
      <c r="J29" s="9">
        <v>200</v>
      </c>
      <c r="K29" s="9">
        <v>48</v>
      </c>
      <c r="L29" s="10">
        <f t="shared" si="0"/>
        <v>8936</v>
      </c>
    </row>
    <row r="30" spans="1:12" ht="12.75">
      <c r="A30" s="20" t="s">
        <v>39</v>
      </c>
      <c r="B30" s="9">
        <v>6910</v>
      </c>
      <c r="C30" s="9">
        <v>25</v>
      </c>
      <c r="D30" s="9">
        <v>0</v>
      </c>
      <c r="E30" s="9">
        <v>181</v>
      </c>
      <c r="F30" s="9">
        <v>54</v>
      </c>
      <c r="G30" s="9">
        <v>38</v>
      </c>
      <c r="H30" s="9">
        <v>407</v>
      </c>
      <c r="I30" s="9">
        <v>246</v>
      </c>
      <c r="J30" s="9">
        <v>59</v>
      </c>
      <c r="K30" s="9">
        <v>74</v>
      </c>
      <c r="L30" s="10">
        <f t="shared" si="0"/>
        <v>7994</v>
      </c>
    </row>
    <row r="31" spans="1:12" ht="12.75">
      <c r="A31" s="20" t="s">
        <v>40</v>
      </c>
      <c r="B31" s="9">
        <v>4899</v>
      </c>
      <c r="C31" s="9">
        <v>8</v>
      </c>
      <c r="D31" s="9">
        <v>0</v>
      </c>
      <c r="E31" s="9">
        <v>579</v>
      </c>
      <c r="F31" s="9">
        <v>171</v>
      </c>
      <c r="G31" s="9">
        <v>231</v>
      </c>
      <c r="H31" s="9">
        <v>431</v>
      </c>
      <c r="I31" s="9">
        <v>1532</v>
      </c>
      <c r="J31" s="9">
        <v>203</v>
      </c>
      <c r="K31" s="9">
        <v>19</v>
      </c>
      <c r="L31" s="10">
        <f t="shared" si="0"/>
        <v>8073</v>
      </c>
    </row>
    <row r="32" spans="1:12" ht="12.75">
      <c r="A32" s="20" t="s">
        <v>41</v>
      </c>
      <c r="B32" s="9">
        <v>4936</v>
      </c>
      <c r="C32" s="9">
        <v>9</v>
      </c>
      <c r="D32" s="9">
        <v>8</v>
      </c>
      <c r="E32" s="9">
        <v>718</v>
      </c>
      <c r="F32" s="9">
        <v>235</v>
      </c>
      <c r="G32" s="9">
        <v>287</v>
      </c>
      <c r="H32" s="9">
        <v>441</v>
      </c>
      <c r="I32" s="9">
        <v>1714</v>
      </c>
      <c r="J32" s="9">
        <v>300</v>
      </c>
      <c r="K32" s="9">
        <v>29</v>
      </c>
      <c r="L32" s="10">
        <f t="shared" si="0"/>
        <v>8677</v>
      </c>
    </row>
    <row r="33" spans="1:12" ht="12.75">
      <c r="A33" s="20" t="s">
        <v>42</v>
      </c>
      <c r="B33" s="9">
        <v>5098</v>
      </c>
      <c r="C33" s="9">
        <v>8</v>
      </c>
      <c r="D33" s="9">
        <v>0</v>
      </c>
      <c r="E33" s="9">
        <v>731</v>
      </c>
      <c r="F33" s="9">
        <v>181</v>
      </c>
      <c r="G33" s="9">
        <v>349</v>
      </c>
      <c r="H33" s="9">
        <v>408</v>
      </c>
      <c r="I33" s="9">
        <v>1762</v>
      </c>
      <c r="J33" s="9">
        <v>277</v>
      </c>
      <c r="K33" s="9">
        <v>31</v>
      </c>
      <c r="L33" s="10">
        <f t="shared" si="0"/>
        <v>8845</v>
      </c>
    </row>
    <row r="34" spans="1:12" ht="12.75">
      <c r="A34" s="20" t="s">
        <v>43</v>
      </c>
      <c r="B34" s="9">
        <v>4630</v>
      </c>
      <c r="C34" s="9">
        <v>8</v>
      </c>
      <c r="D34" s="9">
        <v>2</v>
      </c>
      <c r="E34" s="9">
        <v>604</v>
      </c>
      <c r="F34" s="9">
        <v>145</v>
      </c>
      <c r="G34" s="9">
        <v>173</v>
      </c>
      <c r="H34" s="9">
        <v>325</v>
      </c>
      <c r="I34" s="9">
        <v>1481</v>
      </c>
      <c r="J34" s="9">
        <v>217</v>
      </c>
      <c r="K34" s="9">
        <v>16</v>
      </c>
      <c r="L34" s="10">
        <f t="shared" si="0"/>
        <v>7601</v>
      </c>
    </row>
    <row r="35" spans="1:12" ht="12.75">
      <c r="A35" s="20" t="s">
        <v>44</v>
      </c>
      <c r="B35" s="9">
        <v>6014</v>
      </c>
      <c r="C35" s="9">
        <v>10</v>
      </c>
      <c r="D35" s="9">
        <v>1</v>
      </c>
      <c r="E35" s="9">
        <v>734</v>
      </c>
      <c r="F35" s="9">
        <v>187</v>
      </c>
      <c r="G35" s="9">
        <v>168</v>
      </c>
      <c r="H35" s="9">
        <v>429</v>
      </c>
      <c r="I35" s="9">
        <v>1820</v>
      </c>
      <c r="J35" s="9">
        <v>237</v>
      </c>
      <c r="K35" s="9">
        <v>27</v>
      </c>
      <c r="L35" s="10">
        <f t="shared" si="0"/>
        <v>9627</v>
      </c>
    </row>
    <row r="36" spans="1:12" ht="12.75">
      <c r="A36" s="20" t="s">
        <v>45</v>
      </c>
      <c r="B36" s="9">
        <v>6908</v>
      </c>
      <c r="C36" s="9">
        <v>17</v>
      </c>
      <c r="D36" s="9">
        <v>0</v>
      </c>
      <c r="E36" s="9">
        <v>507</v>
      </c>
      <c r="F36" s="9">
        <v>127</v>
      </c>
      <c r="G36" s="9">
        <v>208</v>
      </c>
      <c r="H36" s="9">
        <v>447</v>
      </c>
      <c r="I36" s="9">
        <v>1079</v>
      </c>
      <c r="J36" s="9">
        <v>217</v>
      </c>
      <c r="K36" s="9">
        <v>82</v>
      </c>
      <c r="L36" s="10">
        <f t="shared" si="0"/>
        <v>9592</v>
      </c>
    </row>
    <row r="37" spans="1:12" ht="12.75">
      <c r="A37" s="20" t="s">
        <v>46</v>
      </c>
      <c r="B37" s="9">
        <v>7628</v>
      </c>
      <c r="C37" s="9">
        <v>15</v>
      </c>
      <c r="D37" s="9">
        <v>0</v>
      </c>
      <c r="E37" s="9">
        <v>203</v>
      </c>
      <c r="F37" s="9">
        <v>58</v>
      </c>
      <c r="G37" s="9">
        <v>55</v>
      </c>
      <c r="H37" s="9">
        <v>404</v>
      </c>
      <c r="I37" s="9">
        <v>301</v>
      </c>
      <c r="J37" s="9">
        <v>53</v>
      </c>
      <c r="K37" s="9">
        <v>78</v>
      </c>
      <c r="L37" s="10">
        <f t="shared" si="0"/>
        <v>8795</v>
      </c>
    </row>
    <row r="38" spans="1:12" ht="12.75">
      <c r="A38" s="20" t="s">
        <v>47</v>
      </c>
      <c r="B38" s="9">
        <v>5073</v>
      </c>
      <c r="C38" s="9">
        <v>9</v>
      </c>
      <c r="D38" s="9">
        <v>1</v>
      </c>
      <c r="E38" s="9">
        <v>597</v>
      </c>
      <c r="F38" s="9">
        <v>189</v>
      </c>
      <c r="G38" s="9">
        <v>367</v>
      </c>
      <c r="H38" s="9">
        <v>427</v>
      </c>
      <c r="I38" s="9">
        <v>1508</v>
      </c>
      <c r="J38" s="9">
        <v>304</v>
      </c>
      <c r="K38" s="9">
        <v>39</v>
      </c>
      <c r="L38" s="10">
        <f t="shared" si="0"/>
        <v>8514</v>
      </c>
    </row>
    <row r="39" spans="1:12" ht="12.75">
      <c r="A39" s="20" t="s">
        <v>48</v>
      </c>
      <c r="B39" s="9">
        <v>5084</v>
      </c>
      <c r="C39" s="9">
        <v>9</v>
      </c>
      <c r="D39" s="9">
        <v>0</v>
      </c>
      <c r="E39" s="9">
        <v>725</v>
      </c>
      <c r="F39" s="9">
        <v>192</v>
      </c>
      <c r="G39" s="9">
        <v>296</v>
      </c>
      <c r="H39" s="9">
        <v>423</v>
      </c>
      <c r="I39" s="9">
        <v>1915</v>
      </c>
      <c r="J39" s="9">
        <v>318</v>
      </c>
      <c r="K39" s="9">
        <v>17</v>
      </c>
      <c r="L39" s="10">
        <f t="shared" si="0"/>
        <v>8979</v>
      </c>
    </row>
    <row r="40" spans="1:12" ht="12.75">
      <c r="A40" s="20" t="s">
        <v>49</v>
      </c>
      <c r="B40" s="9">
        <v>5421</v>
      </c>
      <c r="C40" s="9">
        <v>13</v>
      </c>
      <c r="D40" s="9">
        <v>4</v>
      </c>
      <c r="E40" s="9">
        <v>771</v>
      </c>
      <c r="F40" s="9">
        <v>198</v>
      </c>
      <c r="G40" s="9">
        <v>348</v>
      </c>
      <c r="H40" s="9">
        <v>440</v>
      </c>
      <c r="I40" s="9">
        <v>1865</v>
      </c>
      <c r="J40" s="9">
        <v>288</v>
      </c>
      <c r="K40" s="9">
        <v>27</v>
      </c>
      <c r="L40" s="10">
        <f t="shared" si="0"/>
        <v>9375</v>
      </c>
    </row>
    <row r="41" spans="1:12" ht="12.75">
      <c r="A41" s="20" t="s">
        <v>50</v>
      </c>
      <c r="B41" s="9">
        <v>5506</v>
      </c>
      <c r="C41" s="9">
        <v>19</v>
      </c>
      <c r="D41" s="9">
        <v>1</v>
      </c>
      <c r="E41" s="9">
        <v>783</v>
      </c>
      <c r="F41" s="9">
        <v>195</v>
      </c>
      <c r="G41" s="9">
        <v>367</v>
      </c>
      <c r="H41" s="9">
        <v>432</v>
      </c>
      <c r="I41" s="9">
        <v>1798</v>
      </c>
      <c r="J41" s="9">
        <v>343</v>
      </c>
      <c r="K41" s="9">
        <v>26</v>
      </c>
      <c r="L41" s="10">
        <f t="shared" si="0"/>
        <v>9470</v>
      </c>
    </row>
    <row r="42" spans="1:12" ht="12.75">
      <c r="A42" s="20" t="s">
        <v>51</v>
      </c>
      <c r="B42" s="9">
        <v>7778</v>
      </c>
      <c r="C42" s="9">
        <v>24</v>
      </c>
      <c r="D42" s="9">
        <v>0</v>
      </c>
      <c r="E42" s="9">
        <v>844</v>
      </c>
      <c r="F42" s="9">
        <v>194</v>
      </c>
      <c r="G42" s="9">
        <v>335</v>
      </c>
      <c r="H42" s="9">
        <v>541</v>
      </c>
      <c r="I42" s="9">
        <v>1702</v>
      </c>
      <c r="J42" s="9">
        <v>354</v>
      </c>
      <c r="K42" s="9">
        <v>44</v>
      </c>
      <c r="L42" s="10">
        <f t="shared" si="0"/>
        <v>11816</v>
      </c>
    </row>
    <row r="43" spans="1:12" ht="12.75">
      <c r="A43" s="20" t="s">
        <v>52</v>
      </c>
      <c r="B43" s="9">
        <v>11710</v>
      </c>
      <c r="C43" s="9">
        <v>39</v>
      </c>
      <c r="D43" s="9">
        <v>1</v>
      </c>
      <c r="E43" s="9">
        <v>638</v>
      </c>
      <c r="F43" s="9">
        <v>133</v>
      </c>
      <c r="G43" s="9">
        <v>127</v>
      </c>
      <c r="H43" s="9">
        <v>548</v>
      </c>
      <c r="I43" s="9">
        <v>1335</v>
      </c>
      <c r="J43" s="9">
        <v>126</v>
      </c>
      <c r="K43" s="9">
        <v>94</v>
      </c>
      <c r="L43" s="10">
        <f t="shared" si="0"/>
        <v>14751</v>
      </c>
    </row>
    <row r="44" spans="1:12" ht="12.75">
      <c r="A44" s="20" t="s">
        <v>53</v>
      </c>
      <c r="B44" s="9">
        <v>10840</v>
      </c>
      <c r="C44" s="9">
        <v>16</v>
      </c>
      <c r="D44" s="9">
        <v>0</v>
      </c>
      <c r="E44" s="9">
        <v>225</v>
      </c>
      <c r="F44" s="9">
        <v>39</v>
      </c>
      <c r="G44" s="9">
        <v>21</v>
      </c>
      <c r="H44" s="9">
        <v>341</v>
      </c>
      <c r="I44" s="9">
        <v>151</v>
      </c>
      <c r="J44" s="9">
        <v>28</v>
      </c>
      <c r="K44" s="9">
        <v>109</v>
      </c>
      <c r="L44" s="10">
        <f t="shared" si="0"/>
        <v>11770</v>
      </c>
    </row>
    <row r="45" spans="1:12" ht="13.5" thickBot="1">
      <c r="A45" s="20" t="s">
        <v>54</v>
      </c>
      <c r="B45" s="9">
        <v>10761</v>
      </c>
      <c r="C45" s="9">
        <v>18</v>
      </c>
      <c r="D45" s="9">
        <v>2</v>
      </c>
      <c r="E45" s="9">
        <v>216</v>
      </c>
      <c r="F45" s="9">
        <v>53</v>
      </c>
      <c r="G45" s="9">
        <v>26</v>
      </c>
      <c r="H45" s="9">
        <v>320</v>
      </c>
      <c r="I45" s="9">
        <v>146</v>
      </c>
      <c r="J45" s="9">
        <v>51</v>
      </c>
      <c r="K45" s="9">
        <v>86</v>
      </c>
      <c r="L45" s="10">
        <f t="shared" si="0"/>
        <v>11679</v>
      </c>
    </row>
    <row r="46" spans="1:12" ht="12.75">
      <c r="A46" s="21" t="s">
        <v>19</v>
      </c>
      <c r="B46" s="11">
        <f aca="true" t="shared" si="1" ref="B46:J46">SUM(B15:B45)</f>
        <v>205341</v>
      </c>
      <c r="C46" s="11">
        <f t="shared" si="1"/>
        <v>425</v>
      </c>
      <c r="D46" s="11">
        <f t="shared" si="1"/>
        <v>34</v>
      </c>
      <c r="E46" s="11">
        <f t="shared" si="1"/>
        <v>17427</v>
      </c>
      <c r="F46" s="11">
        <f t="shared" si="1"/>
        <v>4410</v>
      </c>
      <c r="G46" s="11">
        <f t="shared" si="1"/>
        <v>6600</v>
      </c>
      <c r="H46" s="11">
        <f t="shared" si="1"/>
        <v>13168</v>
      </c>
      <c r="I46" s="11">
        <f t="shared" si="1"/>
        <v>38004</v>
      </c>
      <c r="J46" s="11">
        <f t="shared" si="1"/>
        <v>6814</v>
      </c>
      <c r="K46" s="11">
        <f>SUM(K15:K45)</f>
        <v>1462</v>
      </c>
      <c r="L46" s="12">
        <f>SUM(L15:L45)</f>
        <v>293685</v>
      </c>
    </row>
    <row r="47" spans="1:12" ht="13.5" thickBot="1">
      <c r="A47" s="22" t="s">
        <v>55</v>
      </c>
      <c r="B47" s="13">
        <f aca="true" t="shared" si="2" ref="B47:K47">(B46/$M13)</f>
        <v>6623.903225806452</v>
      </c>
      <c r="C47" s="13">
        <f t="shared" si="2"/>
        <v>13.709677419354838</v>
      </c>
      <c r="D47" s="13">
        <f t="shared" si="2"/>
        <v>1.096774193548387</v>
      </c>
      <c r="E47" s="13">
        <f t="shared" si="2"/>
        <v>562.1612903225806</v>
      </c>
      <c r="F47" s="13">
        <f t="shared" si="2"/>
        <v>142.25806451612902</v>
      </c>
      <c r="G47" s="13">
        <f t="shared" si="2"/>
        <v>212.90322580645162</v>
      </c>
      <c r="H47" s="13">
        <f t="shared" si="2"/>
        <v>424.7741935483871</v>
      </c>
      <c r="I47" s="13">
        <f t="shared" si="2"/>
        <v>1225.9354838709678</v>
      </c>
      <c r="J47" s="13">
        <f t="shared" si="2"/>
        <v>219.80645161290323</v>
      </c>
      <c r="K47" s="13">
        <f t="shared" si="2"/>
        <v>47.16129032258065</v>
      </c>
      <c r="L47" s="14">
        <f>SUM(B47:K47)</f>
        <v>9473.709677419356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3728</v>
      </c>
      <c r="C15" s="9">
        <v>8</v>
      </c>
      <c r="D15" s="9">
        <v>4</v>
      </c>
      <c r="E15" s="9">
        <v>291</v>
      </c>
      <c r="F15" s="9">
        <v>108</v>
      </c>
      <c r="G15" s="9">
        <v>37</v>
      </c>
      <c r="H15" s="9">
        <v>440</v>
      </c>
      <c r="I15" s="9">
        <v>324</v>
      </c>
      <c r="J15" s="9">
        <v>47</v>
      </c>
      <c r="K15" s="9">
        <v>28</v>
      </c>
      <c r="L15" s="10">
        <f>SUM(B15:K15)</f>
        <v>5015</v>
      </c>
    </row>
    <row r="16" spans="1:12" ht="12.75">
      <c r="A16" s="20" t="s">
        <v>25</v>
      </c>
      <c r="B16" s="9">
        <v>2938</v>
      </c>
      <c r="C16" s="9">
        <v>3</v>
      </c>
      <c r="D16" s="9">
        <v>0</v>
      </c>
      <c r="E16" s="9">
        <v>69</v>
      </c>
      <c r="F16" s="9">
        <v>13</v>
      </c>
      <c r="G16" s="9">
        <v>14</v>
      </c>
      <c r="H16" s="9">
        <v>299</v>
      </c>
      <c r="I16" s="9">
        <v>27</v>
      </c>
      <c r="J16" s="9">
        <v>11</v>
      </c>
      <c r="K16" s="9">
        <v>28</v>
      </c>
      <c r="L16" s="10">
        <f>SUM(B16:K16)</f>
        <v>3402</v>
      </c>
    </row>
    <row r="17" spans="1:12" ht="12.75">
      <c r="A17" s="20" t="s">
        <v>26</v>
      </c>
      <c r="B17" s="9">
        <v>5389</v>
      </c>
      <c r="C17" s="9">
        <v>9</v>
      </c>
      <c r="D17" s="9">
        <v>4</v>
      </c>
      <c r="E17" s="9">
        <v>480</v>
      </c>
      <c r="F17" s="9">
        <v>204</v>
      </c>
      <c r="G17" s="9">
        <v>116</v>
      </c>
      <c r="H17" s="9">
        <v>497</v>
      </c>
      <c r="I17" s="9">
        <v>484</v>
      </c>
      <c r="J17" s="9">
        <v>135</v>
      </c>
      <c r="K17" s="9">
        <v>17</v>
      </c>
      <c r="L17" s="10">
        <f aca="true" t="shared" si="0" ref="L17:L45">SUM(B17:K17)</f>
        <v>7335</v>
      </c>
    </row>
    <row r="18" spans="1:12" ht="12.75">
      <c r="A18" s="20" t="s">
        <v>27</v>
      </c>
      <c r="B18" s="9">
        <v>5372</v>
      </c>
      <c r="C18" s="9">
        <v>10</v>
      </c>
      <c r="D18" s="9">
        <v>4</v>
      </c>
      <c r="E18" s="9">
        <v>522</v>
      </c>
      <c r="F18" s="9">
        <v>200</v>
      </c>
      <c r="G18" s="9">
        <v>109</v>
      </c>
      <c r="H18" s="9">
        <v>485</v>
      </c>
      <c r="I18" s="9">
        <v>603</v>
      </c>
      <c r="J18" s="9">
        <v>106</v>
      </c>
      <c r="K18" s="9">
        <v>16</v>
      </c>
      <c r="L18" s="10">
        <f t="shared" si="0"/>
        <v>7427</v>
      </c>
    </row>
    <row r="19" spans="1:12" ht="12.75">
      <c r="A19" s="20" t="s">
        <v>28</v>
      </c>
      <c r="B19" s="9">
        <v>5518</v>
      </c>
      <c r="C19" s="9">
        <v>10</v>
      </c>
      <c r="D19" s="9">
        <v>1</v>
      </c>
      <c r="E19" s="9">
        <v>466</v>
      </c>
      <c r="F19" s="9">
        <v>204</v>
      </c>
      <c r="G19" s="9">
        <v>144</v>
      </c>
      <c r="H19" s="9">
        <v>492</v>
      </c>
      <c r="I19" s="9">
        <v>717</v>
      </c>
      <c r="J19" s="9">
        <v>121</v>
      </c>
      <c r="K19" s="9">
        <v>28</v>
      </c>
      <c r="L19" s="10">
        <f t="shared" si="0"/>
        <v>7701</v>
      </c>
    </row>
    <row r="20" spans="1:12" ht="12.75">
      <c r="A20" s="20" t="s">
        <v>29</v>
      </c>
      <c r="B20" s="9">
        <v>5620</v>
      </c>
      <c r="C20" s="9">
        <v>4</v>
      </c>
      <c r="D20" s="9">
        <v>4</v>
      </c>
      <c r="E20" s="9">
        <v>534</v>
      </c>
      <c r="F20" s="9">
        <v>195</v>
      </c>
      <c r="G20" s="9">
        <v>170</v>
      </c>
      <c r="H20" s="9">
        <v>502</v>
      </c>
      <c r="I20" s="9">
        <v>661</v>
      </c>
      <c r="J20" s="9">
        <v>134</v>
      </c>
      <c r="K20" s="9">
        <v>28</v>
      </c>
      <c r="L20" s="10">
        <f t="shared" si="0"/>
        <v>7852</v>
      </c>
    </row>
    <row r="21" spans="1:12" ht="12.75">
      <c r="A21" s="20" t="s">
        <v>30</v>
      </c>
      <c r="B21" s="9">
        <v>6172</v>
      </c>
      <c r="C21" s="9">
        <v>3</v>
      </c>
      <c r="D21" s="9">
        <v>0</v>
      </c>
      <c r="E21" s="9">
        <v>586</v>
      </c>
      <c r="F21" s="9">
        <v>235</v>
      </c>
      <c r="G21" s="9">
        <v>154</v>
      </c>
      <c r="H21" s="9">
        <v>536</v>
      </c>
      <c r="I21" s="9">
        <v>678</v>
      </c>
      <c r="J21" s="9">
        <v>124</v>
      </c>
      <c r="K21" s="9">
        <v>29</v>
      </c>
      <c r="L21" s="10">
        <f t="shared" si="0"/>
        <v>8517</v>
      </c>
    </row>
    <row r="22" spans="1:12" ht="12.75">
      <c r="A22" s="20" t="s">
        <v>31</v>
      </c>
      <c r="B22" s="9">
        <v>3682</v>
      </c>
      <c r="C22" s="9">
        <v>10</v>
      </c>
      <c r="D22" s="9">
        <v>1</v>
      </c>
      <c r="E22" s="9">
        <v>304</v>
      </c>
      <c r="F22" s="9">
        <v>140</v>
      </c>
      <c r="G22" s="9">
        <v>109</v>
      </c>
      <c r="H22" s="9">
        <v>439</v>
      </c>
      <c r="I22" s="9">
        <v>428</v>
      </c>
      <c r="J22" s="9">
        <v>58</v>
      </c>
      <c r="K22" s="9">
        <v>36</v>
      </c>
      <c r="L22" s="10">
        <f t="shared" si="0"/>
        <v>5207</v>
      </c>
    </row>
    <row r="23" spans="1:12" ht="12.75">
      <c r="A23" s="20" t="s">
        <v>32</v>
      </c>
      <c r="B23" s="9">
        <v>2764</v>
      </c>
      <c r="C23" s="9">
        <v>4</v>
      </c>
      <c r="D23" s="9">
        <v>0</v>
      </c>
      <c r="E23" s="9">
        <v>57</v>
      </c>
      <c r="F23" s="9">
        <v>7</v>
      </c>
      <c r="G23" s="9">
        <v>2</v>
      </c>
      <c r="H23" s="9">
        <v>259</v>
      </c>
      <c r="I23" s="9">
        <v>16</v>
      </c>
      <c r="J23" s="9">
        <v>5</v>
      </c>
      <c r="K23" s="9">
        <v>52</v>
      </c>
      <c r="L23" s="10">
        <f t="shared" si="0"/>
        <v>3166</v>
      </c>
    </row>
    <row r="24" spans="1:12" ht="12.75">
      <c r="A24" s="20" t="s">
        <v>33</v>
      </c>
      <c r="B24" s="9">
        <v>3007</v>
      </c>
      <c r="C24" s="9">
        <v>3</v>
      </c>
      <c r="D24" s="9">
        <v>0</v>
      </c>
      <c r="E24" s="9">
        <v>120</v>
      </c>
      <c r="F24" s="9">
        <v>15</v>
      </c>
      <c r="G24" s="9">
        <v>8</v>
      </c>
      <c r="H24" s="9">
        <v>339</v>
      </c>
      <c r="I24" s="9">
        <v>85</v>
      </c>
      <c r="J24" s="9">
        <v>13</v>
      </c>
      <c r="K24" s="9">
        <v>30</v>
      </c>
      <c r="L24" s="10">
        <f t="shared" si="0"/>
        <v>3620</v>
      </c>
    </row>
    <row r="25" spans="1:12" ht="12.75">
      <c r="A25" s="20" t="s">
        <v>34</v>
      </c>
      <c r="B25" s="9">
        <v>5372</v>
      </c>
      <c r="C25" s="9">
        <v>2</v>
      </c>
      <c r="D25" s="9">
        <v>2</v>
      </c>
      <c r="E25" s="9">
        <v>493</v>
      </c>
      <c r="F25" s="9">
        <v>205</v>
      </c>
      <c r="G25" s="9">
        <v>103</v>
      </c>
      <c r="H25" s="9">
        <v>495</v>
      </c>
      <c r="I25" s="9">
        <v>616</v>
      </c>
      <c r="J25" s="9">
        <v>146</v>
      </c>
      <c r="K25" s="9">
        <v>32</v>
      </c>
      <c r="L25" s="10">
        <f t="shared" si="0"/>
        <v>7466</v>
      </c>
    </row>
    <row r="26" spans="1:12" ht="12.75">
      <c r="A26" s="20" t="s">
        <v>35</v>
      </c>
      <c r="B26" s="9">
        <v>4987</v>
      </c>
      <c r="C26" s="9">
        <v>2</v>
      </c>
      <c r="D26" s="9">
        <v>1</v>
      </c>
      <c r="E26" s="9">
        <v>435</v>
      </c>
      <c r="F26" s="9">
        <v>177</v>
      </c>
      <c r="G26" s="9">
        <v>148</v>
      </c>
      <c r="H26" s="9">
        <v>473</v>
      </c>
      <c r="I26" s="9">
        <v>779</v>
      </c>
      <c r="J26" s="9">
        <v>116</v>
      </c>
      <c r="K26" s="9">
        <v>7</v>
      </c>
      <c r="L26" s="10">
        <f t="shared" si="0"/>
        <v>7125</v>
      </c>
    </row>
    <row r="27" spans="1:12" ht="12.75">
      <c r="A27" s="20" t="s">
        <v>36</v>
      </c>
      <c r="B27" s="9">
        <v>5485</v>
      </c>
      <c r="C27" s="9">
        <v>3</v>
      </c>
      <c r="D27" s="9">
        <v>1</v>
      </c>
      <c r="E27" s="9">
        <v>538</v>
      </c>
      <c r="F27" s="9">
        <v>240</v>
      </c>
      <c r="G27" s="9">
        <v>177</v>
      </c>
      <c r="H27" s="9">
        <v>491</v>
      </c>
      <c r="I27" s="9">
        <v>711</v>
      </c>
      <c r="J27" s="9">
        <v>151</v>
      </c>
      <c r="K27" s="9">
        <v>22</v>
      </c>
      <c r="L27" s="10">
        <f t="shared" si="0"/>
        <v>7819</v>
      </c>
    </row>
    <row r="28" spans="1:12" ht="12.75">
      <c r="A28" s="20" t="s">
        <v>37</v>
      </c>
      <c r="B28" s="9">
        <v>6024</v>
      </c>
      <c r="C28" s="9">
        <v>5</v>
      </c>
      <c r="D28" s="9">
        <v>2</v>
      </c>
      <c r="E28" s="9">
        <v>644</v>
      </c>
      <c r="F28" s="9">
        <v>224</v>
      </c>
      <c r="G28" s="9">
        <v>97</v>
      </c>
      <c r="H28" s="9">
        <v>517</v>
      </c>
      <c r="I28" s="9">
        <v>799</v>
      </c>
      <c r="J28" s="9">
        <v>122</v>
      </c>
      <c r="K28" s="9">
        <v>38</v>
      </c>
      <c r="L28" s="10">
        <f t="shared" si="0"/>
        <v>8472</v>
      </c>
    </row>
    <row r="29" spans="1:12" ht="12.75">
      <c r="A29" s="20" t="s">
        <v>38</v>
      </c>
      <c r="B29" s="9">
        <v>3232</v>
      </c>
      <c r="C29" s="9">
        <v>4</v>
      </c>
      <c r="D29" s="9">
        <v>1</v>
      </c>
      <c r="E29" s="9">
        <v>333</v>
      </c>
      <c r="F29" s="9">
        <v>150</v>
      </c>
      <c r="G29" s="9">
        <v>111</v>
      </c>
      <c r="H29" s="9">
        <v>422</v>
      </c>
      <c r="I29" s="9">
        <v>422</v>
      </c>
      <c r="J29" s="9">
        <v>100</v>
      </c>
      <c r="K29" s="9">
        <v>29</v>
      </c>
      <c r="L29" s="10">
        <f t="shared" si="0"/>
        <v>4804</v>
      </c>
    </row>
    <row r="30" spans="1:12" ht="12.75">
      <c r="A30" s="20" t="s">
        <v>39</v>
      </c>
      <c r="B30" s="9">
        <v>2656</v>
      </c>
      <c r="C30" s="9">
        <v>4</v>
      </c>
      <c r="D30" s="9">
        <v>1</v>
      </c>
      <c r="E30" s="9">
        <v>73</v>
      </c>
      <c r="F30" s="9">
        <v>12</v>
      </c>
      <c r="G30" s="9">
        <v>5</v>
      </c>
      <c r="H30" s="9">
        <v>325</v>
      </c>
      <c r="I30" s="9">
        <v>32</v>
      </c>
      <c r="J30" s="9">
        <v>16</v>
      </c>
      <c r="K30" s="9">
        <v>46</v>
      </c>
      <c r="L30" s="10">
        <f t="shared" si="0"/>
        <v>3170</v>
      </c>
    </row>
    <row r="31" spans="1:12" ht="12.75">
      <c r="A31" s="20" t="s">
        <v>40</v>
      </c>
      <c r="B31" s="9">
        <v>5239</v>
      </c>
      <c r="C31" s="9">
        <v>3</v>
      </c>
      <c r="D31" s="9">
        <v>3</v>
      </c>
      <c r="E31" s="9">
        <v>497</v>
      </c>
      <c r="F31" s="9">
        <v>192</v>
      </c>
      <c r="G31" s="9">
        <v>125</v>
      </c>
      <c r="H31" s="9">
        <v>473</v>
      </c>
      <c r="I31" s="9">
        <v>656</v>
      </c>
      <c r="J31" s="9">
        <v>113</v>
      </c>
      <c r="K31" s="9">
        <v>18</v>
      </c>
      <c r="L31" s="10">
        <f t="shared" si="0"/>
        <v>7319</v>
      </c>
    </row>
    <row r="32" spans="1:12" ht="12.75">
      <c r="A32" s="20" t="s">
        <v>41</v>
      </c>
      <c r="B32" s="9">
        <v>5516</v>
      </c>
      <c r="C32" s="9">
        <v>5</v>
      </c>
      <c r="D32" s="9">
        <v>3</v>
      </c>
      <c r="E32" s="9">
        <v>529</v>
      </c>
      <c r="F32" s="9">
        <v>230</v>
      </c>
      <c r="G32" s="9">
        <v>163</v>
      </c>
      <c r="H32" s="9">
        <v>493</v>
      </c>
      <c r="I32" s="9">
        <v>681</v>
      </c>
      <c r="J32" s="9">
        <v>118</v>
      </c>
      <c r="K32" s="9">
        <v>33</v>
      </c>
      <c r="L32" s="10">
        <f t="shared" si="0"/>
        <v>7771</v>
      </c>
    </row>
    <row r="33" spans="1:12" ht="12.75">
      <c r="A33" s="20" t="s">
        <v>42</v>
      </c>
      <c r="B33" s="9">
        <v>5260</v>
      </c>
      <c r="C33" s="9">
        <v>3</v>
      </c>
      <c r="D33" s="9">
        <v>4</v>
      </c>
      <c r="E33" s="9">
        <v>501</v>
      </c>
      <c r="F33" s="9">
        <v>209</v>
      </c>
      <c r="G33" s="9">
        <v>147</v>
      </c>
      <c r="H33" s="9">
        <v>481</v>
      </c>
      <c r="I33" s="9">
        <v>660</v>
      </c>
      <c r="J33" s="9">
        <v>126</v>
      </c>
      <c r="K33" s="9">
        <v>32</v>
      </c>
      <c r="L33" s="10">
        <f t="shared" si="0"/>
        <v>7423</v>
      </c>
    </row>
    <row r="34" spans="1:12" ht="12.75">
      <c r="A34" s="20" t="s">
        <v>43</v>
      </c>
      <c r="B34" s="9">
        <v>5619</v>
      </c>
      <c r="C34" s="9">
        <v>0</v>
      </c>
      <c r="D34" s="9">
        <v>3</v>
      </c>
      <c r="E34" s="9">
        <v>609</v>
      </c>
      <c r="F34" s="9">
        <v>189</v>
      </c>
      <c r="G34" s="9">
        <v>148</v>
      </c>
      <c r="H34" s="9">
        <v>516</v>
      </c>
      <c r="I34" s="9">
        <v>806</v>
      </c>
      <c r="J34" s="9">
        <v>132</v>
      </c>
      <c r="K34" s="9">
        <v>32</v>
      </c>
      <c r="L34" s="10">
        <f t="shared" si="0"/>
        <v>8054</v>
      </c>
    </row>
    <row r="35" spans="1:12" ht="12.75">
      <c r="A35" s="20" t="s">
        <v>44</v>
      </c>
      <c r="B35" s="9">
        <v>5813</v>
      </c>
      <c r="C35" s="9">
        <v>2</v>
      </c>
      <c r="D35" s="9">
        <v>3</v>
      </c>
      <c r="E35" s="9">
        <v>607</v>
      </c>
      <c r="F35" s="9">
        <v>228</v>
      </c>
      <c r="G35" s="9">
        <v>140</v>
      </c>
      <c r="H35" s="9">
        <v>539</v>
      </c>
      <c r="I35" s="9">
        <v>871</v>
      </c>
      <c r="J35" s="9">
        <v>161</v>
      </c>
      <c r="K35" s="9">
        <v>34</v>
      </c>
      <c r="L35" s="10">
        <f t="shared" si="0"/>
        <v>8398</v>
      </c>
    </row>
    <row r="36" spans="1:12" ht="12.75">
      <c r="A36" s="20" t="s">
        <v>45</v>
      </c>
      <c r="B36" s="9">
        <v>3447</v>
      </c>
      <c r="C36" s="9">
        <v>5</v>
      </c>
      <c r="D36" s="9">
        <v>1</v>
      </c>
      <c r="E36" s="9">
        <v>307</v>
      </c>
      <c r="F36" s="9">
        <v>145</v>
      </c>
      <c r="G36" s="9">
        <v>81</v>
      </c>
      <c r="H36" s="9">
        <v>419</v>
      </c>
      <c r="I36" s="9">
        <v>503</v>
      </c>
      <c r="J36" s="9">
        <v>104</v>
      </c>
      <c r="K36" s="9">
        <v>45</v>
      </c>
      <c r="L36" s="10">
        <f t="shared" si="0"/>
        <v>5057</v>
      </c>
    </row>
    <row r="37" spans="1:12" ht="12.75">
      <c r="A37" s="20" t="s">
        <v>46</v>
      </c>
      <c r="B37" s="9">
        <v>2500</v>
      </c>
      <c r="C37" s="9">
        <v>6</v>
      </c>
      <c r="D37" s="9">
        <v>1</v>
      </c>
      <c r="E37" s="9">
        <v>87</v>
      </c>
      <c r="F37" s="9">
        <v>6</v>
      </c>
      <c r="G37" s="9">
        <v>41</v>
      </c>
      <c r="H37" s="9">
        <v>308</v>
      </c>
      <c r="I37" s="9">
        <v>154</v>
      </c>
      <c r="J37" s="9">
        <v>42</v>
      </c>
      <c r="K37" s="9">
        <v>23</v>
      </c>
      <c r="L37" s="10">
        <f t="shared" si="0"/>
        <v>3168</v>
      </c>
    </row>
    <row r="38" spans="1:12" ht="12.75">
      <c r="A38" s="20" t="s">
        <v>47</v>
      </c>
      <c r="B38" s="9">
        <v>5412</v>
      </c>
      <c r="C38" s="9">
        <v>4</v>
      </c>
      <c r="D38" s="9">
        <v>4</v>
      </c>
      <c r="E38" s="9">
        <v>494</v>
      </c>
      <c r="F38" s="9">
        <v>270</v>
      </c>
      <c r="G38" s="9">
        <v>175</v>
      </c>
      <c r="H38" s="9">
        <v>478</v>
      </c>
      <c r="I38" s="9">
        <v>780</v>
      </c>
      <c r="J38" s="9">
        <v>143</v>
      </c>
      <c r="K38" s="9">
        <v>33</v>
      </c>
      <c r="L38" s="10">
        <f t="shared" si="0"/>
        <v>7793</v>
      </c>
    </row>
    <row r="39" spans="1:12" ht="12.75">
      <c r="A39" s="20" t="s">
        <v>48</v>
      </c>
      <c r="B39" s="9">
        <v>5351</v>
      </c>
      <c r="C39" s="9">
        <v>6</v>
      </c>
      <c r="D39" s="9">
        <v>2</v>
      </c>
      <c r="E39" s="9">
        <v>565</v>
      </c>
      <c r="F39" s="9">
        <v>289</v>
      </c>
      <c r="G39" s="9">
        <v>202</v>
      </c>
      <c r="H39" s="9">
        <v>490</v>
      </c>
      <c r="I39" s="9">
        <v>944</v>
      </c>
      <c r="J39" s="9">
        <v>189</v>
      </c>
      <c r="K39" s="9">
        <v>47</v>
      </c>
      <c r="L39" s="10">
        <f t="shared" si="0"/>
        <v>8085</v>
      </c>
    </row>
    <row r="40" spans="1:12" ht="12.75">
      <c r="A40" s="20" t="s">
        <v>49</v>
      </c>
      <c r="B40" s="9">
        <v>5343</v>
      </c>
      <c r="C40" s="9">
        <v>2</v>
      </c>
      <c r="D40" s="9">
        <v>2</v>
      </c>
      <c r="E40" s="9">
        <v>495</v>
      </c>
      <c r="F40" s="9">
        <v>237</v>
      </c>
      <c r="G40" s="9">
        <v>206</v>
      </c>
      <c r="H40" s="9">
        <v>506</v>
      </c>
      <c r="I40" s="9">
        <v>978</v>
      </c>
      <c r="J40" s="9">
        <v>148</v>
      </c>
      <c r="K40" s="9">
        <v>32</v>
      </c>
      <c r="L40" s="10">
        <f t="shared" si="0"/>
        <v>7949</v>
      </c>
    </row>
    <row r="41" spans="1:12" ht="12.75">
      <c r="A41" s="20" t="s">
        <v>50</v>
      </c>
      <c r="B41" s="9">
        <v>5732</v>
      </c>
      <c r="C41" s="9">
        <v>1</v>
      </c>
      <c r="D41" s="9">
        <v>5</v>
      </c>
      <c r="E41" s="9">
        <v>608</v>
      </c>
      <c r="F41" s="9">
        <v>277</v>
      </c>
      <c r="G41" s="9">
        <v>223</v>
      </c>
      <c r="H41" s="9">
        <v>525</v>
      </c>
      <c r="I41" s="9">
        <v>814</v>
      </c>
      <c r="J41" s="9">
        <v>155</v>
      </c>
      <c r="K41" s="9">
        <v>41</v>
      </c>
      <c r="L41" s="10">
        <f t="shared" si="0"/>
        <v>8381</v>
      </c>
    </row>
    <row r="42" spans="1:12" ht="12.75">
      <c r="A42" s="20" t="s">
        <v>51</v>
      </c>
      <c r="B42" s="9">
        <v>6590</v>
      </c>
      <c r="C42" s="9">
        <v>10</v>
      </c>
      <c r="D42" s="9">
        <v>3</v>
      </c>
      <c r="E42" s="9">
        <v>648</v>
      </c>
      <c r="F42" s="9">
        <v>284</v>
      </c>
      <c r="G42" s="9">
        <v>184</v>
      </c>
      <c r="H42" s="9">
        <v>539</v>
      </c>
      <c r="I42" s="9">
        <v>849</v>
      </c>
      <c r="J42" s="9">
        <v>134</v>
      </c>
      <c r="K42" s="9">
        <v>37</v>
      </c>
      <c r="L42" s="10">
        <f t="shared" si="0"/>
        <v>9278</v>
      </c>
    </row>
    <row r="43" spans="1:12" ht="12.75">
      <c r="A43" s="20" t="s">
        <v>52</v>
      </c>
      <c r="B43" s="9">
        <v>4759</v>
      </c>
      <c r="C43" s="9">
        <v>5</v>
      </c>
      <c r="D43" s="9">
        <v>1</v>
      </c>
      <c r="E43" s="9">
        <v>395</v>
      </c>
      <c r="F43" s="9">
        <v>174</v>
      </c>
      <c r="G43" s="9">
        <v>106</v>
      </c>
      <c r="H43" s="9">
        <v>449</v>
      </c>
      <c r="I43" s="9">
        <v>519</v>
      </c>
      <c r="J43" s="9">
        <v>98</v>
      </c>
      <c r="K43" s="9">
        <v>48</v>
      </c>
      <c r="L43" s="10">
        <f t="shared" si="0"/>
        <v>6554</v>
      </c>
    </row>
    <row r="44" spans="1:12" ht="12.75">
      <c r="A44" s="20" t="s">
        <v>53</v>
      </c>
      <c r="B44" s="9">
        <v>3586</v>
      </c>
      <c r="C44" s="9">
        <v>9</v>
      </c>
      <c r="D44" s="9">
        <v>1</v>
      </c>
      <c r="E44" s="9">
        <v>98</v>
      </c>
      <c r="F44" s="9">
        <v>2</v>
      </c>
      <c r="G44" s="9">
        <v>9</v>
      </c>
      <c r="H44" s="9">
        <v>260</v>
      </c>
      <c r="I44" s="9">
        <v>66</v>
      </c>
      <c r="J44" s="9">
        <v>9</v>
      </c>
      <c r="K44" s="9">
        <v>32</v>
      </c>
      <c r="L44" s="10">
        <f t="shared" si="0"/>
        <v>4072</v>
      </c>
    </row>
    <row r="45" spans="1:12" ht="13.5" thickBot="1">
      <c r="A45" s="20" t="s">
        <v>54</v>
      </c>
      <c r="B45" s="9">
        <v>3268</v>
      </c>
      <c r="C45" s="9">
        <v>6</v>
      </c>
      <c r="D45" s="9">
        <v>0</v>
      </c>
      <c r="E45" s="9">
        <v>109</v>
      </c>
      <c r="F45" s="9">
        <v>17</v>
      </c>
      <c r="G45" s="9">
        <v>19</v>
      </c>
      <c r="H45" s="9">
        <v>270</v>
      </c>
      <c r="I45" s="9">
        <v>100</v>
      </c>
      <c r="J45" s="9">
        <v>30</v>
      </c>
      <c r="K45" s="9">
        <v>34</v>
      </c>
      <c r="L45" s="10">
        <f t="shared" si="0"/>
        <v>3853</v>
      </c>
    </row>
    <row r="46" spans="1:12" ht="12.75">
      <c r="A46" s="21" t="s">
        <v>19</v>
      </c>
      <c r="B46" s="11">
        <f aca="true" t="shared" si="1" ref="B46:J46">SUM(B15:B45)</f>
        <v>145381</v>
      </c>
      <c r="C46" s="11">
        <f t="shared" si="1"/>
        <v>151</v>
      </c>
      <c r="D46" s="11">
        <f t="shared" si="1"/>
        <v>62</v>
      </c>
      <c r="E46" s="11">
        <f t="shared" si="1"/>
        <v>12494</v>
      </c>
      <c r="F46" s="11">
        <f t="shared" si="1"/>
        <v>5078</v>
      </c>
      <c r="G46" s="11">
        <f t="shared" si="1"/>
        <v>3473</v>
      </c>
      <c r="H46" s="11">
        <f t="shared" si="1"/>
        <v>13757</v>
      </c>
      <c r="I46" s="11">
        <f t="shared" si="1"/>
        <v>16763</v>
      </c>
      <c r="J46" s="11">
        <f t="shared" si="1"/>
        <v>3107</v>
      </c>
      <c r="K46" s="11">
        <f>SUM(K15:K45)</f>
        <v>987</v>
      </c>
      <c r="L46" s="12">
        <f>SUM(L15:L45)</f>
        <v>201253</v>
      </c>
    </row>
    <row r="47" spans="1:12" ht="13.5" thickBot="1">
      <c r="A47" s="22" t="s">
        <v>55</v>
      </c>
      <c r="B47" s="13">
        <f aca="true" t="shared" si="2" ref="B47:K47">(B46/$M13)</f>
        <v>4689.709677419355</v>
      </c>
      <c r="C47" s="13">
        <f t="shared" si="2"/>
        <v>4.870967741935484</v>
      </c>
      <c r="D47" s="13">
        <f t="shared" si="2"/>
        <v>2</v>
      </c>
      <c r="E47" s="13">
        <f t="shared" si="2"/>
        <v>403.03225806451616</v>
      </c>
      <c r="F47" s="13">
        <f t="shared" si="2"/>
        <v>163.80645161290323</v>
      </c>
      <c r="G47" s="13">
        <f t="shared" si="2"/>
        <v>112.03225806451613</v>
      </c>
      <c r="H47" s="13">
        <f t="shared" si="2"/>
        <v>443.7741935483871</v>
      </c>
      <c r="I47" s="13">
        <f t="shared" si="2"/>
        <v>540.741935483871</v>
      </c>
      <c r="J47" s="13">
        <f t="shared" si="2"/>
        <v>100.2258064516129</v>
      </c>
      <c r="K47" s="13">
        <f t="shared" si="2"/>
        <v>31.838709677419356</v>
      </c>
      <c r="L47" s="14">
        <f>SUM(B47:K47)</f>
        <v>6492.032258064517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326</v>
      </c>
      <c r="C15" s="9">
        <v>2</v>
      </c>
      <c r="D15" s="9">
        <v>0</v>
      </c>
      <c r="E15" s="9">
        <v>19</v>
      </c>
      <c r="F15" s="9">
        <v>4</v>
      </c>
      <c r="G15" s="9">
        <v>14</v>
      </c>
      <c r="H15" s="9">
        <v>32</v>
      </c>
      <c r="I15" s="9">
        <v>27</v>
      </c>
      <c r="J15" s="9">
        <v>8</v>
      </c>
      <c r="K15" s="9">
        <v>2</v>
      </c>
      <c r="L15" s="10">
        <f aca="true" t="shared" si="0" ref="L15:L45">SUM(B15:K15)</f>
        <v>434</v>
      </c>
      <c r="M15" s="23" t="s">
        <v>61</v>
      </c>
    </row>
    <row r="16" spans="1:13" ht="12.75">
      <c r="A16" s="20" t="s">
        <v>25</v>
      </c>
      <c r="B16" s="9">
        <v>406</v>
      </c>
      <c r="C16" s="9">
        <v>0</v>
      </c>
      <c r="D16" s="9">
        <v>0</v>
      </c>
      <c r="E16" s="9">
        <v>8</v>
      </c>
      <c r="F16" s="9">
        <v>4</v>
      </c>
      <c r="G16" s="9">
        <v>6</v>
      </c>
      <c r="H16" s="9">
        <v>25</v>
      </c>
      <c r="I16" s="9">
        <v>54</v>
      </c>
      <c r="J16" s="9">
        <v>4</v>
      </c>
      <c r="K16" s="9">
        <v>8</v>
      </c>
      <c r="L16" s="10">
        <f t="shared" si="0"/>
        <v>515</v>
      </c>
      <c r="M16" s="28"/>
    </row>
    <row r="17" spans="1:13" ht="12.75">
      <c r="A17" s="20" t="s">
        <v>26</v>
      </c>
      <c r="B17" s="9">
        <v>299</v>
      </c>
      <c r="C17" s="9">
        <v>7</v>
      </c>
      <c r="D17" s="9">
        <v>0</v>
      </c>
      <c r="E17" s="9">
        <v>48</v>
      </c>
      <c r="F17" s="9">
        <v>7</v>
      </c>
      <c r="G17" s="9">
        <v>30</v>
      </c>
      <c r="H17" s="9">
        <v>29</v>
      </c>
      <c r="I17" s="9">
        <v>37</v>
      </c>
      <c r="J17" s="9">
        <v>10</v>
      </c>
      <c r="K17" s="9">
        <v>2</v>
      </c>
      <c r="L17" s="10">
        <f t="shared" si="0"/>
        <v>469</v>
      </c>
      <c r="M17" s="28"/>
    </row>
    <row r="18" spans="1:13" ht="12.75">
      <c r="A18" s="20" t="s">
        <v>27</v>
      </c>
      <c r="B18" s="9">
        <v>275</v>
      </c>
      <c r="C18" s="9">
        <v>2</v>
      </c>
      <c r="D18" s="9">
        <v>0</v>
      </c>
      <c r="E18" s="9">
        <v>53</v>
      </c>
      <c r="F18" s="9">
        <v>4</v>
      </c>
      <c r="G18" s="9">
        <v>14</v>
      </c>
      <c r="H18" s="9">
        <v>30</v>
      </c>
      <c r="I18" s="9">
        <v>55</v>
      </c>
      <c r="J18" s="9">
        <v>19</v>
      </c>
      <c r="K18" s="9">
        <v>1</v>
      </c>
      <c r="L18" s="10">
        <f t="shared" si="0"/>
        <v>453</v>
      </c>
      <c r="M18" s="28"/>
    </row>
    <row r="19" spans="1:13" ht="12.75">
      <c r="A19" s="20" t="s">
        <v>28</v>
      </c>
      <c r="B19" s="9">
        <v>276</v>
      </c>
      <c r="C19" s="9">
        <v>0</v>
      </c>
      <c r="D19" s="9">
        <v>0</v>
      </c>
      <c r="E19" s="9">
        <v>35</v>
      </c>
      <c r="F19" s="9">
        <v>7</v>
      </c>
      <c r="G19" s="9">
        <v>24</v>
      </c>
      <c r="H19" s="9">
        <v>29</v>
      </c>
      <c r="I19" s="9">
        <v>73</v>
      </c>
      <c r="J19" s="9">
        <v>14</v>
      </c>
      <c r="K19" s="9">
        <v>3</v>
      </c>
      <c r="L19" s="10">
        <f t="shared" si="0"/>
        <v>461</v>
      </c>
      <c r="M19" s="28"/>
    </row>
    <row r="20" spans="1:13" ht="12.75">
      <c r="A20" s="20" t="s">
        <v>29</v>
      </c>
      <c r="B20" s="9">
        <v>273</v>
      </c>
      <c r="C20" s="9">
        <v>4</v>
      </c>
      <c r="D20" s="9">
        <v>0</v>
      </c>
      <c r="E20" s="9">
        <v>30</v>
      </c>
      <c r="F20" s="9">
        <v>5</v>
      </c>
      <c r="G20" s="9">
        <v>32</v>
      </c>
      <c r="H20" s="9">
        <v>31</v>
      </c>
      <c r="I20" s="9">
        <v>83</v>
      </c>
      <c r="J20" s="9">
        <v>9</v>
      </c>
      <c r="K20" s="9">
        <v>7</v>
      </c>
      <c r="L20" s="10">
        <f t="shared" si="0"/>
        <v>474</v>
      </c>
      <c r="M20" s="28"/>
    </row>
    <row r="21" spans="1:13" ht="12.75">
      <c r="A21" s="20" t="s">
        <v>30</v>
      </c>
      <c r="B21" s="9">
        <v>519</v>
      </c>
      <c r="C21" s="9">
        <v>1</v>
      </c>
      <c r="D21" s="9">
        <v>0</v>
      </c>
      <c r="E21" s="9">
        <v>35</v>
      </c>
      <c r="F21" s="9">
        <v>7</v>
      </c>
      <c r="G21" s="9">
        <v>10</v>
      </c>
      <c r="H21" s="9">
        <v>28</v>
      </c>
      <c r="I21" s="9">
        <v>67</v>
      </c>
      <c r="J21" s="9">
        <v>11</v>
      </c>
      <c r="K21" s="9">
        <v>10</v>
      </c>
      <c r="L21" s="10">
        <f t="shared" si="0"/>
        <v>688</v>
      </c>
      <c r="M21" s="28"/>
    </row>
    <row r="22" spans="1:13" ht="12.75">
      <c r="A22" s="20" t="s">
        <v>31</v>
      </c>
      <c r="B22" s="9">
        <v>616</v>
      </c>
      <c r="C22" s="9">
        <v>3</v>
      </c>
      <c r="D22" s="9">
        <v>0</v>
      </c>
      <c r="E22" s="9">
        <v>29</v>
      </c>
      <c r="F22" s="9">
        <v>6</v>
      </c>
      <c r="G22" s="9">
        <v>16</v>
      </c>
      <c r="H22" s="9">
        <v>25</v>
      </c>
      <c r="I22" s="9">
        <v>56</v>
      </c>
      <c r="J22" s="9">
        <v>6</v>
      </c>
      <c r="K22" s="9">
        <v>6</v>
      </c>
      <c r="L22" s="10">
        <f t="shared" si="0"/>
        <v>763</v>
      </c>
      <c r="M22" s="28"/>
    </row>
    <row r="23" spans="1:13" ht="12.75">
      <c r="A23" s="20" t="s">
        <v>32</v>
      </c>
      <c r="B23" s="9">
        <v>624</v>
      </c>
      <c r="C23" s="9">
        <v>1</v>
      </c>
      <c r="D23" s="9">
        <v>0</v>
      </c>
      <c r="E23" s="9">
        <v>7</v>
      </c>
      <c r="F23" s="9">
        <v>4</v>
      </c>
      <c r="G23" s="9">
        <v>15</v>
      </c>
      <c r="H23" s="9">
        <v>16</v>
      </c>
      <c r="I23" s="9">
        <v>54</v>
      </c>
      <c r="J23" s="9">
        <v>4</v>
      </c>
      <c r="K23" s="9">
        <v>12</v>
      </c>
      <c r="L23" s="10">
        <f t="shared" si="0"/>
        <v>737</v>
      </c>
      <c r="M23" s="28"/>
    </row>
    <row r="24" spans="1:13" ht="12.75">
      <c r="A24" s="20" t="s">
        <v>33</v>
      </c>
      <c r="B24" s="9">
        <v>721</v>
      </c>
      <c r="C24" s="9">
        <v>4</v>
      </c>
      <c r="D24" s="9">
        <v>0</v>
      </c>
      <c r="E24" s="9">
        <v>12</v>
      </c>
      <c r="F24" s="9">
        <v>5</v>
      </c>
      <c r="G24" s="9">
        <v>33</v>
      </c>
      <c r="H24" s="9">
        <v>23</v>
      </c>
      <c r="I24" s="9">
        <v>65</v>
      </c>
      <c r="J24" s="9">
        <v>5</v>
      </c>
      <c r="K24" s="9">
        <v>6</v>
      </c>
      <c r="L24" s="10">
        <f t="shared" si="0"/>
        <v>874</v>
      </c>
      <c r="M24" s="28"/>
    </row>
    <row r="25" spans="1:13" ht="12.75">
      <c r="A25" s="20" t="s">
        <v>34</v>
      </c>
      <c r="B25" s="9">
        <v>314</v>
      </c>
      <c r="C25" s="9">
        <v>4</v>
      </c>
      <c r="D25" s="9">
        <v>2</v>
      </c>
      <c r="E25" s="9">
        <v>40</v>
      </c>
      <c r="F25" s="9">
        <v>7</v>
      </c>
      <c r="G25" s="9">
        <v>19</v>
      </c>
      <c r="H25" s="9">
        <v>27</v>
      </c>
      <c r="I25" s="9">
        <v>62</v>
      </c>
      <c r="J25" s="9">
        <v>5</v>
      </c>
      <c r="K25" s="9">
        <v>0</v>
      </c>
      <c r="L25" s="10">
        <f t="shared" si="0"/>
        <v>480</v>
      </c>
      <c r="M25" s="28"/>
    </row>
    <row r="26" spans="1:13" ht="12.75">
      <c r="A26" s="20" t="s">
        <v>35</v>
      </c>
      <c r="B26" s="9">
        <v>272</v>
      </c>
      <c r="C26" s="9">
        <v>1</v>
      </c>
      <c r="D26" s="9">
        <v>0</v>
      </c>
      <c r="E26" s="9">
        <v>35</v>
      </c>
      <c r="F26" s="9">
        <v>7</v>
      </c>
      <c r="G26" s="9">
        <v>23</v>
      </c>
      <c r="H26" s="9">
        <v>40</v>
      </c>
      <c r="I26" s="9">
        <v>97</v>
      </c>
      <c r="J26" s="9">
        <v>9</v>
      </c>
      <c r="K26" s="9">
        <v>1</v>
      </c>
      <c r="L26" s="10">
        <f t="shared" si="0"/>
        <v>485</v>
      </c>
      <c r="M26" s="28"/>
    </row>
    <row r="27" spans="1:13" ht="12.75">
      <c r="A27" s="20" t="s">
        <v>36</v>
      </c>
      <c r="B27" s="9">
        <v>282</v>
      </c>
      <c r="C27" s="9">
        <v>0</v>
      </c>
      <c r="D27" s="9">
        <v>0</v>
      </c>
      <c r="E27" s="9">
        <v>23</v>
      </c>
      <c r="F27" s="9">
        <v>6</v>
      </c>
      <c r="G27" s="9">
        <v>29</v>
      </c>
      <c r="H27" s="9">
        <v>29</v>
      </c>
      <c r="I27" s="9">
        <v>91</v>
      </c>
      <c r="J27" s="9">
        <v>6</v>
      </c>
      <c r="K27" s="9">
        <v>1</v>
      </c>
      <c r="L27" s="10">
        <f t="shared" si="0"/>
        <v>467</v>
      </c>
      <c r="M27" s="28"/>
    </row>
    <row r="28" spans="1:12" ht="12.75">
      <c r="A28" s="20">
        <v>14</v>
      </c>
      <c r="B28" s="9">
        <v>386</v>
      </c>
      <c r="C28" s="9">
        <v>4</v>
      </c>
      <c r="D28" s="9">
        <v>0</v>
      </c>
      <c r="E28" s="9">
        <v>38</v>
      </c>
      <c r="F28" s="9">
        <v>9</v>
      </c>
      <c r="G28" s="9">
        <v>15</v>
      </c>
      <c r="H28" s="9">
        <v>23</v>
      </c>
      <c r="I28" s="9">
        <v>80</v>
      </c>
      <c r="J28" s="9">
        <v>8</v>
      </c>
      <c r="K28" s="9">
        <v>8</v>
      </c>
      <c r="L28" s="10">
        <f t="shared" si="0"/>
        <v>571</v>
      </c>
    </row>
    <row r="29" spans="1:12" ht="12.75">
      <c r="A29" s="20" t="s">
        <v>38</v>
      </c>
      <c r="B29" s="9">
        <v>307</v>
      </c>
      <c r="C29" s="9">
        <v>4</v>
      </c>
      <c r="D29" s="9">
        <v>0</v>
      </c>
      <c r="E29" s="9">
        <v>34</v>
      </c>
      <c r="F29" s="9">
        <v>14</v>
      </c>
      <c r="G29" s="9">
        <v>11</v>
      </c>
      <c r="H29" s="9">
        <v>39</v>
      </c>
      <c r="I29" s="9">
        <v>73</v>
      </c>
      <c r="J29" s="9">
        <v>2</v>
      </c>
      <c r="K29" s="9">
        <v>0</v>
      </c>
      <c r="L29" s="10">
        <f t="shared" si="0"/>
        <v>484</v>
      </c>
    </row>
    <row r="30" spans="1:12" ht="12.75">
      <c r="A30" s="20" t="s">
        <v>39</v>
      </c>
      <c r="B30" s="9">
        <v>355</v>
      </c>
      <c r="C30" s="9">
        <v>4</v>
      </c>
      <c r="D30" s="9">
        <v>0</v>
      </c>
      <c r="E30" s="9">
        <v>5</v>
      </c>
      <c r="F30" s="9">
        <v>7</v>
      </c>
      <c r="G30" s="9">
        <v>21</v>
      </c>
      <c r="H30" s="9">
        <v>30</v>
      </c>
      <c r="I30" s="9">
        <v>82</v>
      </c>
      <c r="J30" s="9">
        <v>0</v>
      </c>
      <c r="K30" s="9">
        <v>6</v>
      </c>
      <c r="L30" s="10">
        <f t="shared" si="0"/>
        <v>510</v>
      </c>
    </row>
    <row r="31" spans="1:12" ht="12.75">
      <c r="A31" s="20" t="s">
        <v>40</v>
      </c>
      <c r="B31" s="9">
        <v>264</v>
      </c>
      <c r="C31" s="9">
        <v>1</v>
      </c>
      <c r="D31" s="9">
        <v>0</v>
      </c>
      <c r="E31" s="9">
        <v>37</v>
      </c>
      <c r="F31" s="9">
        <v>14</v>
      </c>
      <c r="G31" s="9">
        <v>30</v>
      </c>
      <c r="H31" s="9">
        <v>27</v>
      </c>
      <c r="I31" s="9">
        <v>68</v>
      </c>
      <c r="J31" s="9">
        <v>9</v>
      </c>
      <c r="K31" s="9">
        <v>1</v>
      </c>
      <c r="L31" s="10">
        <f t="shared" si="0"/>
        <v>451</v>
      </c>
    </row>
    <row r="32" spans="1:12" ht="12.75">
      <c r="A32" s="20" t="s">
        <v>41</v>
      </c>
      <c r="B32" s="9">
        <v>268</v>
      </c>
      <c r="C32" s="9">
        <v>1</v>
      </c>
      <c r="D32" s="9">
        <v>0</v>
      </c>
      <c r="E32" s="9">
        <v>44</v>
      </c>
      <c r="F32" s="9">
        <v>13</v>
      </c>
      <c r="G32" s="9">
        <v>35</v>
      </c>
      <c r="H32" s="9">
        <v>29</v>
      </c>
      <c r="I32" s="9">
        <v>71</v>
      </c>
      <c r="J32" s="9">
        <v>16</v>
      </c>
      <c r="K32" s="9">
        <v>2</v>
      </c>
      <c r="L32" s="10">
        <f t="shared" si="0"/>
        <v>479</v>
      </c>
    </row>
    <row r="33" spans="1:12" ht="12.75">
      <c r="A33" s="20" t="s">
        <v>42</v>
      </c>
      <c r="B33" s="9">
        <v>273</v>
      </c>
      <c r="C33" s="9">
        <v>2</v>
      </c>
      <c r="D33" s="9">
        <v>0</v>
      </c>
      <c r="E33" s="9">
        <v>34</v>
      </c>
      <c r="F33" s="9">
        <v>15</v>
      </c>
      <c r="G33" s="9">
        <v>36</v>
      </c>
      <c r="H33" s="9">
        <v>30</v>
      </c>
      <c r="I33" s="9">
        <v>95</v>
      </c>
      <c r="J33" s="9">
        <v>13</v>
      </c>
      <c r="K33" s="9">
        <v>1</v>
      </c>
      <c r="L33" s="10">
        <f t="shared" si="0"/>
        <v>499</v>
      </c>
    </row>
    <row r="34" spans="1:12" ht="12.75">
      <c r="A34" s="20" t="s">
        <v>43</v>
      </c>
      <c r="B34" s="9">
        <v>239</v>
      </c>
      <c r="C34" s="9">
        <v>0</v>
      </c>
      <c r="D34" s="9">
        <v>0</v>
      </c>
      <c r="E34" s="9">
        <v>38</v>
      </c>
      <c r="F34" s="9">
        <v>8</v>
      </c>
      <c r="G34" s="9">
        <v>23</v>
      </c>
      <c r="H34" s="9">
        <v>27</v>
      </c>
      <c r="I34" s="9">
        <v>85</v>
      </c>
      <c r="J34" s="9">
        <v>11</v>
      </c>
      <c r="K34" s="9">
        <v>0</v>
      </c>
      <c r="L34" s="10">
        <f t="shared" si="0"/>
        <v>431</v>
      </c>
    </row>
    <row r="35" spans="1:12" ht="12.75">
      <c r="A35" s="20" t="s">
        <v>44</v>
      </c>
      <c r="B35" s="9">
        <v>368</v>
      </c>
      <c r="C35" s="9">
        <v>0</v>
      </c>
      <c r="D35" s="9">
        <v>0</v>
      </c>
      <c r="E35" s="9">
        <v>47</v>
      </c>
      <c r="F35" s="9">
        <v>11</v>
      </c>
      <c r="G35" s="9">
        <v>23</v>
      </c>
      <c r="H35" s="9">
        <v>30</v>
      </c>
      <c r="I35" s="9">
        <v>81</v>
      </c>
      <c r="J35" s="9">
        <v>22</v>
      </c>
      <c r="K35" s="9">
        <v>3</v>
      </c>
      <c r="L35" s="10">
        <f t="shared" si="0"/>
        <v>585</v>
      </c>
    </row>
    <row r="36" spans="1:12" ht="12.75">
      <c r="A36" s="20" t="s">
        <v>45</v>
      </c>
      <c r="B36" s="9">
        <v>335</v>
      </c>
      <c r="C36" s="9">
        <v>4</v>
      </c>
      <c r="D36" s="9">
        <v>0</v>
      </c>
      <c r="E36" s="9">
        <v>26</v>
      </c>
      <c r="F36" s="9">
        <v>7</v>
      </c>
      <c r="G36" s="9">
        <v>13</v>
      </c>
      <c r="H36" s="9">
        <v>40</v>
      </c>
      <c r="I36" s="9">
        <v>63</v>
      </c>
      <c r="J36" s="9">
        <v>4</v>
      </c>
      <c r="K36" s="9">
        <v>10</v>
      </c>
      <c r="L36" s="10">
        <f t="shared" si="0"/>
        <v>502</v>
      </c>
    </row>
    <row r="37" spans="1:12" ht="12.75">
      <c r="A37" s="20" t="s">
        <v>46</v>
      </c>
      <c r="B37" s="9">
        <v>393</v>
      </c>
      <c r="C37" s="9">
        <v>2</v>
      </c>
      <c r="D37" s="9">
        <v>0</v>
      </c>
      <c r="E37" s="9">
        <v>6</v>
      </c>
      <c r="F37" s="9">
        <v>6</v>
      </c>
      <c r="G37" s="9">
        <v>38</v>
      </c>
      <c r="H37" s="9">
        <v>26</v>
      </c>
      <c r="I37" s="9">
        <v>50</v>
      </c>
      <c r="J37" s="9">
        <v>3</v>
      </c>
      <c r="K37" s="9">
        <v>2</v>
      </c>
      <c r="L37" s="10">
        <f t="shared" si="0"/>
        <v>526</v>
      </c>
    </row>
    <row r="38" spans="1:12" ht="12.75">
      <c r="A38" s="20" t="s">
        <v>47</v>
      </c>
      <c r="B38" s="9">
        <v>268</v>
      </c>
      <c r="C38" s="9">
        <v>0</v>
      </c>
      <c r="D38" s="9">
        <v>2</v>
      </c>
      <c r="E38" s="9">
        <v>36</v>
      </c>
      <c r="F38" s="9">
        <v>14</v>
      </c>
      <c r="G38" s="9">
        <v>19</v>
      </c>
      <c r="H38" s="9">
        <v>25</v>
      </c>
      <c r="I38" s="9">
        <v>93</v>
      </c>
      <c r="J38" s="9">
        <v>5</v>
      </c>
      <c r="K38" s="9">
        <v>1</v>
      </c>
      <c r="L38" s="10">
        <f t="shared" si="0"/>
        <v>463</v>
      </c>
    </row>
    <row r="39" spans="1:12" ht="12.75">
      <c r="A39" s="20" t="s">
        <v>48</v>
      </c>
      <c r="B39" s="9">
        <v>332</v>
      </c>
      <c r="C39" s="9">
        <v>2</v>
      </c>
      <c r="D39" s="9">
        <v>0</v>
      </c>
      <c r="E39" s="9">
        <v>54</v>
      </c>
      <c r="F39" s="9">
        <v>4</v>
      </c>
      <c r="G39" s="9">
        <v>36</v>
      </c>
      <c r="H39" s="9">
        <v>32</v>
      </c>
      <c r="I39" s="9">
        <v>71</v>
      </c>
      <c r="J39" s="9">
        <v>6</v>
      </c>
      <c r="K39" s="9">
        <v>0</v>
      </c>
      <c r="L39" s="10">
        <f t="shared" si="0"/>
        <v>537</v>
      </c>
    </row>
    <row r="40" spans="1:12" ht="12.75">
      <c r="A40" s="20" t="s">
        <v>49</v>
      </c>
      <c r="B40" s="9">
        <v>370</v>
      </c>
      <c r="C40" s="9">
        <v>1</v>
      </c>
      <c r="D40" s="9">
        <v>0</v>
      </c>
      <c r="E40" s="9">
        <v>51</v>
      </c>
      <c r="F40" s="9">
        <v>7</v>
      </c>
      <c r="G40" s="9">
        <v>36</v>
      </c>
      <c r="H40" s="9">
        <v>33</v>
      </c>
      <c r="I40" s="9">
        <v>84</v>
      </c>
      <c r="J40" s="9">
        <v>19</v>
      </c>
      <c r="K40" s="9">
        <v>2</v>
      </c>
      <c r="L40" s="10">
        <f t="shared" si="0"/>
        <v>603</v>
      </c>
    </row>
    <row r="41" spans="1:12" ht="12.75">
      <c r="A41" s="20" t="s">
        <v>50</v>
      </c>
      <c r="B41" s="9">
        <v>446</v>
      </c>
      <c r="C41" s="9">
        <v>4</v>
      </c>
      <c r="D41" s="9">
        <v>0</v>
      </c>
      <c r="E41" s="9">
        <v>56</v>
      </c>
      <c r="F41" s="9">
        <v>27</v>
      </c>
      <c r="G41" s="9">
        <v>28</v>
      </c>
      <c r="H41" s="9">
        <v>29</v>
      </c>
      <c r="I41" s="9">
        <v>94</v>
      </c>
      <c r="J41" s="9">
        <v>10</v>
      </c>
      <c r="K41" s="9">
        <v>4</v>
      </c>
      <c r="L41" s="10">
        <f t="shared" si="0"/>
        <v>698</v>
      </c>
    </row>
    <row r="42" spans="1:12" ht="12.75">
      <c r="A42" s="20" t="s">
        <v>51</v>
      </c>
      <c r="B42" s="9">
        <v>584</v>
      </c>
      <c r="C42" s="9">
        <v>4</v>
      </c>
      <c r="D42" s="9">
        <v>0</v>
      </c>
      <c r="E42" s="9">
        <v>44</v>
      </c>
      <c r="F42" s="9">
        <v>9</v>
      </c>
      <c r="G42" s="9">
        <v>20</v>
      </c>
      <c r="H42" s="9">
        <v>34</v>
      </c>
      <c r="I42" s="9">
        <v>112</v>
      </c>
      <c r="J42" s="9">
        <v>23</v>
      </c>
      <c r="K42" s="9">
        <v>4</v>
      </c>
      <c r="L42" s="10">
        <f t="shared" si="0"/>
        <v>834</v>
      </c>
    </row>
    <row r="43" spans="1:12" ht="12.75">
      <c r="A43" s="20" t="s">
        <v>52</v>
      </c>
      <c r="B43" s="9">
        <v>737</v>
      </c>
      <c r="C43" s="9">
        <v>7</v>
      </c>
      <c r="D43" s="9">
        <v>0</v>
      </c>
      <c r="E43" s="9">
        <v>34</v>
      </c>
      <c r="F43" s="9">
        <v>8</v>
      </c>
      <c r="G43" s="9">
        <v>24</v>
      </c>
      <c r="H43" s="9">
        <v>42</v>
      </c>
      <c r="I43" s="9">
        <v>54</v>
      </c>
      <c r="J43" s="9">
        <v>13</v>
      </c>
      <c r="K43" s="9">
        <v>24</v>
      </c>
      <c r="L43" s="10">
        <f t="shared" si="0"/>
        <v>943</v>
      </c>
    </row>
    <row r="44" spans="1:12" ht="12.75">
      <c r="A44" s="20" t="s">
        <v>53</v>
      </c>
      <c r="B44" s="9">
        <v>880</v>
      </c>
      <c r="C44" s="9">
        <v>7</v>
      </c>
      <c r="D44" s="9">
        <v>0</v>
      </c>
      <c r="E44" s="9">
        <v>20</v>
      </c>
      <c r="F44" s="9">
        <v>5</v>
      </c>
      <c r="G44" s="9">
        <v>14</v>
      </c>
      <c r="H44" s="9">
        <v>15</v>
      </c>
      <c r="I44" s="9">
        <v>51</v>
      </c>
      <c r="J44" s="9">
        <v>1</v>
      </c>
      <c r="K44" s="9">
        <v>11</v>
      </c>
      <c r="L44" s="10">
        <f t="shared" si="0"/>
        <v>1004</v>
      </c>
    </row>
    <row r="45" spans="1:12" ht="13.5" thickBot="1">
      <c r="A45" s="20" t="s">
        <v>54</v>
      </c>
      <c r="B45" s="9">
        <v>859</v>
      </c>
      <c r="C45" s="9">
        <v>9</v>
      </c>
      <c r="D45" s="9">
        <v>0</v>
      </c>
      <c r="E45" s="9">
        <v>21</v>
      </c>
      <c r="F45" s="9">
        <v>8</v>
      </c>
      <c r="G45" s="9">
        <v>14</v>
      </c>
      <c r="H45" s="9">
        <v>13</v>
      </c>
      <c r="I45" s="9">
        <v>71</v>
      </c>
      <c r="J45" s="9">
        <v>0</v>
      </c>
      <c r="K45" s="9">
        <v>18</v>
      </c>
      <c r="L45" s="10">
        <f t="shared" si="0"/>
        <v>1013</v>
      </c>
    </row>
    <row r="46" spans="1:12" ht="12.75">
      <c r="A46" s="21" t="s">
        <v>19</v>
      </c>
      <c r="B46" s="11">
        <f aca="true" t="shared" si="1" ref="B46:L46">SUM(B15:B45)</f>
        <v>12867</v>
      </c>
      <c r="C46" s="11">
        <f t="shared" si="1"/>
        <v>85</v>
      </c>
      <c r="D46" s="11">
        <f t="shared" si="1"/>
        <v>4</v>
      </c>
      <c r="E46" s="11">
        <f t="shared" si="1"/>
        <v>999</v>
      </c>
      <c r="F46" s="11">
        <f t="shared" si="1"/>
        <v>259</v>
      </c>
      <c r="G46" s="11">
        <f t="shared" si="1"/>
        <v>701</v>
      </c>
      <c r="H46" s="11">
        <f t="shared" si="1"/>
        <v>888</v>
      </c>
      <c r="I46" s="11">
        <f t="shared" si="1"/>
        <v>2199</v>
      </c>
      <c r="J46" s="11">
        <f t="shared" si="1"/>
        <v>275</v>
      </c>
      <c r="K46" s="11">
        <f t="shared" si="1"/>
        <v>156</v>
      </c>
      <c r="L46" s="12">
        <f t="shared" si="1"/>
        <v>18433</v>
      </c>
    </row>
    <row r="47" spans="1:12" ht="13.5" thickBot="1">
      <c r="A47" s="22" t="s">
        <v>55</v>
      </c>
      <c r="B47" s="13">
        <f aca="true" t="shared" si="2" ref="B47:L47">(B46/$M13)</f>
        <v>415.06451612903226</v>
      </c>
      <c r="C47" s="13">
        <f t="shared" si="2"/>
        <v>2.7419354838709675</v>
      </c>
      <c r="D47" s="13">
        <f t="shared" si="2"/>
        <v>0.12903225806451613</v>
      </c>
      <c r="E47" s="13">
        <f t="shared" si="2"/>
        <v>32.225806451612904</v>
      </c>
      <c r="F47" s="13">
        <f t="shared" si="2"/>
        <v>8.35483870967742</v>
      </c>
      <c r="G47" s="13">
        <f t="shared" si="2"/>
        <v>22.612903225806452</v>
      </c>
      <c r="H47" s="13">
        <f t="shared" si="2"/>
        <v>28.64516129032258</v>
      </c>
      <c r="I47" s="13">
        <f t="shared" si="2"/>
        <v>70.93548387096774</v>
      </c>
      <c r="J47" s="13">
        <f t="shared" si="2"/>
        <v>8.870967741935484</v>
      </c>
      <c r="K47" s="13">
        <f t="shared" si="2"/>
        <v>5.032258064516129</v>
      </c>
      <c r="L47" s="14">
        <f t="shared" si="2"/>
        <v>594.6129032258065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207</v>
      </c>
      <c r="C15" s="9">
        <v>0</v>
      </c>
      <c r="D15" s="9">
        <v>0</v>
      </c>
      <c r="E15" s="9">
        <v>3</v>
      </c>
      <c r="F15" s="9">
        <v>28</v>
      </c>
      <c r="G15" s="9">
        <v>101</v>
      </c>
      <c r="H15" s="9">
        <v>18</v>
      </c>
      <c r="I15" s="9">
        <v>428</v>
      </c>
      <c r="J15" s="9">
        <v>101</v>
      </c>
      <c r="K15" s="9">
        <v>9</v>
      </c>
      <c r="L15" s="10">
        <f aca="true" t="shared" si="0" ref="L15:L45">SUM(B15:K15)</f>
        <v>895</v>
      </c>
      <c r="M15" s="23" t="s">
        <v>61</v>
      </c>
    </row>
    <row r="16" spans="1:13" ht="12.75">
      <c r="A16" s="20" t="s">
        <v>25</v>
      </c>
      <c r="B16" s="9">
        <v>339</v>
      </c>
      <c r="C16" s="9">
        <v>0</v>
      </c>
      <c r="D16" s="9">
        <v>0</v>
      </c>
      <c r="E16" s="9">
        <v>8</v>
      </c>
      <c r="F16" s="9">
        <v>19</v>
      </c>
      <c r="G16" s="9">
        <v>38</v>
      </c>
      <c r="H16" s="9">
        <v>19</v>
      </c>
      <c r="I16" s="9">
        <v>148</v>
      </c>
      <c r="J16" s="9">
        <v>38</v>
      </c>
      <c r="K16" s="9">
        <v>21</v>
      </c>
      <c r="L16" s="10">
        <f t="shared" si="0"/>
        <v>630</v>
      </c>
      <c r="M16" s="28"/>
    </row>
    <row r="17" spans="1:13" ht="12.75">
      <c r="A17" s="20" t="s">
        <v>26</v>
      </c>
      <c r="B17" s="9">
        <v>230</v>
      </c>
      <c r="C17" s="9">
        <v>0</v>
      </c>
      <c r="D17" s="9">
        <v>0</v>
      </c>
      <c r="E17" s="9">
        <v>4</v>
      </c>
      <c r="F17" s="9">
        <v>20</v>
      </c>
      <c r="G17" s="9">
        <v>57</v>
      </c>
      <c r="H17" s="9">
        <v>11</v>
      </c>
      <c r="I17" s="9">
        <v>180</v>
      </c>
      <c r="J17" s="9">
        <v>57</v>
      </c>
      <c r="K17" s="9">
        <v>7</v>
      </c>
      <c r="L17" s="10">
        <f t="shared" si="0"/>
        <v>566</v>
      </c>
      <c r="M17" s="28"/>
    </row>
    <row r="18" spans="1:13" ht="12.75">
      <c r="A18" s="20" t="s">
        <v>27</v>
      </c>
      <c r="B18" s="9">
        <v>144</v>
      </c>
      <c r="C18" s="9">
        <v>0</v>
      </c>
      <c r="D18" s="9">
        <v>0</v>
      </c>
      <c r="E18" s="9">
        <v>9</v>
      </c>
      <c r="F18" s="9">
        <v>25</v>
      </c>
      <c r="G18" s="9">
        <v>338</v>
      </c>
      <c r="H18" s="9">
        <v>15</v>
      </c>
      <c r="I18" s="9">
        <v>165</v>
      </c>
      <c r="J18" s="9">
        <v>42</v>
      </c>
      <c r="K18" s="9">
        <v>7</v>
      </c>
      <c r="L18" s="10">
        <f t="shared" si="0"/>
        <v>745</v>
      </c>
      <c r="M18" s="28"/>
    </row>
    <row r="19" spans="1:13" ht="12.75">
      <c r="A19" s="20" t="s">
        <v>28</v>
      </c>
      <c r="B19" s="9">
        <v>186</v>
      </c>
      <c r="C19" s="9">
        <v>0</v>
      </c>
      <c r="D19" s="9">
        <v>0</v>
      </c>
      <c r="E19" s="9">
        <v>4</v>
      </c>
      <c r="F19" s="9">
        <v>24</v>
      </c>
      <c r="G19" s="9">
        <v>267</v>
      </c>
      <c r="H19" s="9">
        <v>15</v>
      </c>
      <c r="I19" s="9">
        <v>280</v>
      </c>
      <c r="J19" s="9">
        <v>27</v>
      </c>
      <c r="K19" s="9">
        <v>4</v>
      </c>
      <c r="L19" s="10">
        <f t="shared" si="0"/>
        <v>807</v>
      </c>
      <c r="M19" s="28"/>
    </row>
    <row r="20" spans="1:13" ht="12.75">
      <c r="A20" s="20" t="s">
        <v>29</v>
      </c>
      <c r="B20" s="9">
        <v>310</v>
      </c>
      <c r="C20" s="9">
        <v>0</v>
      </c>
      <c r="D20" s="9">
        <v>0</v>
      </c>
      <c r="E20" s="9">
        <v>9</v>
      </c>
      <c r="F20" s="9">
        <v>24</v>
      </c>
      <c r="G20" s="9">
        <v>289</v>
      </c>
      <c r="H20" s="9">
        <v>21</v>
      </c>
      <c r="I20" s="9">
        <v>268</v>
      </c>
      <c r="J20" s="9">
        <v>38</v>
      </c>
      <c r="K20" s="9">
        <v>38</v>
      </c>
      <c r="L20" s="10">
        <f t="shared" si="0"/>
        <v>997</v>
      </c>
      <c r="M20" s="28"/>
    </row>
    <row r="21" spans="1:13" ht="12.75">
      <c r="A21" s="20" t="s">
        <v>30</v>
      </c>
      <c r="B21" s="9">
        <v>696</v>
      </c>
      <c r="C21" s="9">
        <v>0</v>
      </c>
      <c r="D21" s="9">
        <v>0</v>
      </c>
      <c r="E21" s="9">
        <v>9</v>
      </c>
      <c r="F21" s="9">
        <v>38</v>
      </c>
      <c r="G21" s="9">
        <v>329</v>
      </c>
      <c r="H21" s="9">
        <v>34</v>
      </c>
      <c r="I21" s="9">
        <v>289</v>
      </c>
      <c r="J21" s="9">
        <v>51</v>
      </c>
      <c r="K21" s="9">
        <v>135</v>
      </c>
      <c r="L21" s="10">
        <f t="shared" si="0"/>
        <v>1581</v>
      </c>
      <c r="M21" s="28"/>
    </row>
    <row r="22" spans="1:13" ht="12.75">
      <c r="A22" s="20" t="s">
        <v>31</v>
      </c>
      <c r="B22" s="9">
        <v>623</v>
      </c>
      <c r="C22" s="9">
        <v>0</v>
      </c>
      <c r="D22" s="9">
        <v>0</v>
      </c>
      <c r="E22" s="9">
        <v>13</v>
      </c>
      <c r="F22" s="9">
        <v>30</v>
      </c>
      <c r="G22" s="9">
        <v>274</v>
      </c>
      <c r="H22" s="9">
        <v>23</v>
      </c>
      <c r="I22" s="9">
        <v>277</v>
      </c>
      <c r="J22" s="9">
        <v>58</v>
      </c>
      <c r="K22" s="9">
        <v>67</v>
      </c>
      <c r="L22" s="10">
        <f t="shared" si="0"/>
        <v>1365</v>
      </c>
      <c r="M22" s="28"/>
    </row>
    <row r="23" spans="1:13" ht="12.75">
      <c r="A23" s="20" t="s">
        <v>32</v>
      </c>
      <c r="B23" s="9">
        <v>344</v>
      </c>
      <c r="C23" s="9">
        <v>0</v>
      </c>
      <c r="D23" s="9">
        <v>0</v>
      </c>
      <c r="E23" s="9">
        <v>1</v>
      </c>
      <c r="F23" s="9">
        <v>26</v>
      </c>
      <c r="G23" s="9">
        <v>83</v>
      </c>
      <c r="H23" s="9">
        <v>14</v>
      </c>
      <c r="I23" s="9">
        <v>113</v>
      </c>
      <c r="J23" s="9">
        <v>17</v>
      </c>
      <c r="K23" s="9">
        <v>31</v>
      </c>
      <c r="L23" s="10">
        <f t="shared" si="0"/>
        <v>629</v>
      </c>
      <c r="M23" s="28"/>
    </row>
    <row r="24" spans="1:13" ht="12.75">
      <c r="A24" s="20" t="s">
        <v>33</v>
      </c>
      <c r="B24" s="9">
        <v>1410</v>
      </c>
      <c r="C24" s="9">
        <v>0</v>
      </c>
      <c r="D24" s="9">
        <v>0</v>
      </c>
      <c r="E24" s="9">
        <v>4</v>
      </c>
      <c r="F24" s="9">
        <v>22</v>
      </c>
      <c r="G24" s="9">
        <v>54</v>
      </c>
      <c r="H24" s="9">
        <v>19</v>
      </c>
      <c r="I24" s="9">
        <v>85</v>
      </c>
      <c r="J24" s="9">
        <v>5</v>
      </c>
      <c r="K24" s="9">
        <v>52</v>
      </c>
      <c r="L24" s="10">
        <f t="shared" si="0"/>
        <v>1651</v>
      </c>
      <c r="M24" s="28"/>
    </row>
    <row r="25" spans="1:13" ht="12.75">
      <c r="A25" s="20" t="s">
        <v>34</v>
      </c>
      <c r="B25" s="9">
        <v>454</v>
      </c>
      <c r="C25" s="9">
        <v>0</v>
      </c>
      <c r="D25" s="9">
        <v>0</v>
      </c>
      <c r="E25" s="9">
        <v>7</v>
      </c>
      <c r="F25" s="9">
        <v>23</v>
      </c>
      <c r="G25" s="9">
        <v>55</v>
      </c>
      <c r="H25" s="9">
        <v>16</v>
      </c>
      <c r="I25" s="9">
        <v>181</v>
      </c>
      <c r="J25" s="9">
        <v>55</v>
      </c>
      <c r="K25" s="9">
        <v>15</v>
      </c>
      <c r="L25" s="10">
        <f t="shared" si="0"/>
        <v>806</v>
      </c>
      <c r="M25" s="28"/>
    </row>
    <row r="26" spans="1:13" ht="12.75">
      <c r="A26" s="20" t="s">
        <v>35</v>
      </c>
      <c r="B26" s="9">
        <v>186</v>
      </c>
      <c r="C26" s="9">
        <v>0</v>
      </c>
      <c r="D26" s="9">
        <v>0</v>
      </c>
      <c r="E26" s="9">
        <v>5</v>
      </c>
      <c r="F26" s="9">
        <v>24</v>
      </c>
      <c r="G26" s="9">
        <v>60</v>
      </c>
      <c r="H26" s="9">
        <v>12</v>
      </c>
      <c r="I26" s="9">
        <v>241</v>
      </c>
      <c r="J26" s="9">
        <v>60</v>
      </c>
      <c r="K26" s="9">
        <v>21</v>
      </c>
      <c r="L26" s="10">
        <f t="shared" si="0"/>
        <v>609</v>
      </c>
      <c r="M26" s="28"/>
    </row>
    <row r="27" spans="1:13" ht="12.75">
      <c r="A27" s="20" t="s">
        <v>36</v>
      </c>
      <c r="B27" s="9">
        <v>197</v>
      </c>
      <c r="C27" s="9">
        <v>0</v>
      </c>
      <c r="D27" s="9">
        <v>0</v>
      </c>
      <c r="E27" s="9">
        <v>4</v>
      </c>
      <c r="F27" s="9">
        <v>14</v>
      </c>
      <c r="G27" s="9">
        <v>88</v>
      </c>
      <c r="H27" s="9">
        <v>17</v>
      </c>
      <c r="I27" s="9">
        <v>222</v>
      </c>
      <c r="J27" s="9">
        <v>88</v>
      </c>
      <c r="K27" s="9">
        <v>5</v>
      </c>
      <c r="L27" s="10">
        <f t="shared" si="0"/>
        <v>635</v>
      </c>
      <c r="M27" s="28"/>
    </row>
    <row r="28" spans="1:12" ht="12.75">
      <c r="A28" s="20">
        <v>14</v>
      </c>
      <c r="B28" s="9">
        <v>205</v>
      </c>
      <c r="C28" s="9">
        <v>0</v>
      </c>
      <c r="D28" s="9">
        <v>0</v>
      </c>
      <c r="E28" s="9">
        <v>2</v>
      </c>
      <c r="F28" s="9">
        <v>20</v>
      </c>
      <c r="G28" s="9">
        <v>80</v>
      </c>
      <c r="H28" s="9">
        <v>21</v>
      </c>
      <c r="I28" s="9">
        <v>139</v>
      </c>
      <c r="J28" s="9">
        <v>80</v>
      </c>
      <c r="K28" s="9">
        <v>25</v>
      </c>
      <c r="L28" s="10">
        <f t="shared" si="0"/>
        <v>572</v>
      </c>
    </row>
    <row r="29" spans="1:12" ht="12.75">
      <c r="A29" s="20" t="s">
        <v>38</v>
      </c>
      <c r="B29" s="9">
        <v>266</v>
      </c>
      <c r="C29" s="9">
        <v>0</v>
      </c>
      <c r="D29" s="9">
        <v>0</v>
      </c>
      <c r="E29" s="9">
        <v>10</v>
      </c>
      <c r="F29" s="9">
        <v>22</v>
      </c>
      <c r="G29" s="9">
        <v>243</v>
      </c>
      <c r="H29" s="9">
        <v>32</v>
      </c>
      <c r="I29" s="9">
        <v>568</v>
      </c>
      <c r="J29" s="9">
        <v>243</v>
      </c>
      <c r="K29" s="9">
        <v>37</v>
      </c>
      <c r="L29" s="10">
        <f t="shared" si="0"/>
        <v>1421</v>
      </c>
    </row>
    <row r="30" spans="1:12" ht="12.75">
      <c r="A30" s="20" t="s">
        <v>39</v>
      </c>
      <c r="B30" s="9">
        <v>240</v>
      </c>
      <c r="C30" s="9">
        <v>0</v>
      </c>
      <c r="D30" s="9">
        <v>0</v>
      </c>
      <c r="E30" s="9">
        <v>6</v>
      </c>
      <c r="F30" s="9">
        <v>19</v>
      </c>
      <c r="G30" s="9">
        <v>39</v>
      </c>
      <c r="H30" s="9">
        <v>10</v>
      </c>
      <c r="I30" s="9">
        <v>159</v>
      </c>
      <c r="J30" s="9">
        <v>39</v>
      </c>
      <c r="K30" s="9">
        <v>79</v>
      </c>
      <c r="L30" s="10">
        <f t="shared" si="0"/>
        <v>591</v>
      </c>
    </row>
    <row r="31" spans="1:12" ht="12.75">
      <c r="A31" s="20" t="s">
        <v>40</v>
      </c>
      <c r="B31" s="9">
        <v>232</v>
      </c>
      <c r="C31" s="9">
        <v>0</v>
      </c>
      <c r="D31" s="9">
        <v>0</v>
      </c>
      <c r="E31" s="9">
        <v>1</v>
      </c>
      <c r="F31" s="9">
        <v>23</v>
      </c>
      <c r="G31" s="9">
        <v>48</v>
      </c>
      <c r="H31" s="9">
        <v>12</v>
      </c>
      <c r="I31" s="9">
        <v>178</v>
      </c>
      <c r="J31" s="9">
        <v>48</v>
      </c>
      <c r="K31" s="9">
        <v>5</v>
      </c>
      <c r="L31" s="10">
        <f t="shared" si="0"/>
        <v>547</v>
      </c>
    </row>
    <row r="32" spans="1:12" ht="12.75">
      <c r="A32" s="20" t="s">
        <v>41</v>
      </c>
      <c r="B32" s="9">
        <v>151</v>
      </c>
      <c r="C32" s="9">
        <v>0</v>
      </c>
      <c r="D32" s="9">
        <v>0</v>
      </c>
      <c r="E32" s="9">
        <v>6</v>
      </c>
      <c r="F32" s="9">
        <v>31</v>
      </c>
      <c r="G32" s="9">
        <v>357</v>
      </c>
      <c r="H32" s="9">
        <v>17</v>
      </c>
      <c r="I32" s="9">
        <v>196</v>
      </c>
      <c r="J32" s="9">
        <v>37</v>
      </c>
      <c r="K32" s="9">
        <v>10</v>
      </c>
      <c r="L32" s="10">
        <f t="shared" si="0"/>
        <v>805</v>
      </c>
    </row>
    <row r="33" spans="1:12" ht="12.75">
      <c r="A33" s="20" t="s">
        <v>42</v>
      </c>
      <c r="B33" s="9">
        <v>149</v>
      </c>
      <c r="C33" s="9">
        <v>0</v>
      </c>
      <c r="D33" s="9">
        <v>0</v>
      </c>
      <c r="E33" s="9">
        <v>4</v>
      </c>
      <c r="F33" s="9">
        <v>30</v>
      </c>
      <c r="G33" s="9">
        <v>347</v>
      </c>
      <c r="H33" s="9">
        <v>13</v>
      </c>
      <c r="I33" s="9">
        <v>268</v>
      </c>
      <c r="J33" s="9">
        <v>62</v>
      </c>
      <c r="K33" s="9">
        <v>4</v>
      </c>
      <c r="L33" s="10">
        <f t="shared" si="0"/>
        <v>877</v>
      </c>
    </row>
    <row r="34" spans="1:12" ht="12.75">
      <c r="A34" s="20" t="s">
        <v>43</v>
      </c>
      <c r="B34" s="9">
        <v>166</v>
      </c>
      <c r="C34" s="9">
        <v>0</v>
      </c>
      <c r="D34" s="9">
        <v>0</v>
      </c>
      <c r="E34" s="9">
        <v>5</v>
      </c>
      <c r="F34" s="9">
        <v>27</v>
      </c>
      <c r="G34" s="9">
        <v>319</v>
      </c>
      <c r="H34" s="9">
        <v>18</v>
      </c>
      <c r="I34" s="9">
        <v>275</v>
      </c>
      <c r="J34" s="9">
        <v>38</v>
      </c>
      <c r="K34" s="9">
        <v>17</v>
      </c>
      <c r="L34" s="10">
        <f t="shared" si="0"/>
        <v>865</v>
      </c>
    </row>
    <row r="35" spans="1:12" ht="12.75">
      <c r="A35" s="20" t="s">
        <v>44</v>
      </c>
      <c r="B35" s="9">
        <v>292</v>
      </c>
      <c r="C35" s="9">
        <v>0</v>
      </c>
      <c r="D35" s="9">
        <v>0</v>
      </c>
      <c r="E35" s="9">
        <v>5</v>
      </c>
      <c r="F35" s="9">
        <v>25</v>
      </c>
      <c r="G35" s="9">
        <v>409</v>
      </c>
      <c r="H35" s="9">
        <v>12</v>
      </c>
      <c r="I35" s="9">
        <v>271</v>
      </c>
      <c r="J35" s="9">
        <v>65</v>
      </c>
      <c r="K35" s="9">
        <v>11</v>
      </c>
      <c r="L35" s="10">
        <f t="shared" si="0"/>
        <v>1090</v>
      </c>
    </row>
    <row r="36" spans="1:12" ht="12.75">
      <c r="A36" s="20" t="s">
        <v>45</v>
      </c>
      <c r="B36" s="9">
        <v>243</v>
      </c>
      <c r="C36" s="9">
        <v>0</v>
      </c>
      <c r="D36" s="9">
        <v>0</v>
      </c>
      <c r="E36" s="9">
        <v>9</v>
      </c>
      <c r="F36" s="9">
        <v>25</v>
      </c>
      <c r="G36" s="9">
        <v>311</v>
      </c>
      <c r="H36" s="9">
        <v>17</v>
      </c>
      <c r="I36" s="9">
        <v>242</v>
      </c>
      <c r="J36" s="9">
        <v>48</v>
      </c>
      <c r="K36" s="9">
        <v>17</v>
      </c>
      <c r="L36" s="10">
        <f t="shared" si="0"/>
        <v>912</v>
      </c>
    </row>
    <row r="37" spans="1:12" ht="12.75">
      <c r="A37" s="20" t="s">
        <v>46</v>
      </c>
      <c r="B37" s="9">
        <v>244</v>
      </c>
      <c r="C37" s="9">
        <v>0</v>
      </c>
      <c r="D37" s="9">
        <v>0</v>
      </c>
      <c r="E37" s="9">
        <v>2</v>
      </c>
      <c r="F37" s="9">
        <v>29</v>
      </c>
      <c r="G37" s="9">
        <v>91</v>
      </c>
      <c r="H37" s="9">
        <v>15</v>
      </c>
      <c r="I37" s="9">
        <v>101</v>
      </c>
      <c r="J37" s="9">
        <v>27</v>
      </c>
      <c r="K37" s="9">
        <v>7</v>
      </c>
      <c r="L37" s="10">
        <f t="shared" si="0"/>
        <v>516</v>
      </c>
    </row>
    <row r="38" spans="1:12" ht="12.75">
      <c r="A38" s="20" t="s">
        <v>47</v>
      </c>
      <c r="B38" s="9">
        <v>262</v>
      </c>
      <c r="C38" s="9">
        <v>0</v>
      </c>
      <c r="D38" s="9">
        <v>0</v>
      </c>
      <c r="E38" s="9">
        <v>8</v>
      </c>
      <c r="F38" s="9">
        <v>22</v>
      </c>
      <c r="G38" s="9">
        <v>190</v>
      </c>
      <c r="H38" s="9">
        <v>9</v>
      </c>
      <c r="I38" s="9">
        <v>109</v>
      </c>
      <c r="J38" s="9">
        <v>12</v>
      </c>
      <c r="K38" s="9">
        <v>3</v>
      </c>
      <c r="L38" s="10">
        <f t="shared" si="0"/>
        <v>615</v>
      </c>
    </row>
    <row r="39" spans="1:12" ht="12.75">
      <c r="A39" s="20" t="s">
        <v>48</v>
      </c>
      <c r="B39" s="9">
        <v>139</v>
      </c>
      <c r="C39" s="9">
        <v>0</v>
      </c>
      <c r="D39" s="9">
        <v>0</v>
      </c>
      <c r="E39" s="9">
        <v>7</v>
      </c>
      <c r="F39" s="9">
        <v>21</v>
      </c>
      <c r="G39" s="9">
        <v>81</v>
      </c>
      <c r="H39" s="9">
        <v>18</v>
      </c>
      <c r="I39" s="9">
        <v>375</v>
      </c>
      <c r="J39" s="9">
        <v>81</v>
      </c>
      <c r="K39" s="9">
        <v>5</v>
      </c>
      <c r="L39" s="10">
        <f t="shared" si="0"/>
        <v>727</v>
      </c>
    </row>
    <row r="40" spans="1:12" ht="12.75">
      <c r="A40" s="20" t="s">
        <v>49</v>
      </c>
      <c r="B40" s="9">
        <v>150</v>
      </c>
      <c r="C40" s="9">
        <v>0</v>
      </c>
      <c r="D40" s="9">
        <v>0</v>
      </c>
      <c r="E40" s="9">
        <v>9</v>
      </c>
      <c r="F40" s="9">
        <v>22</v>
      </c>
      <c r="G40" s="9">
        <v>87</v>
      </c>
      <c r="H40" s="9">
        <v>9</v>
      </c>
      <c r="I40" s="9">
        <v>412</v>
      </c>
      <c r="J40" s="9">
        <v>87</v>
      </c>
      <c r="K40" s="9">
        <v>1</v>
      </c>
      <c r="L40" s="10">
        <f t="shared" si="0"/>
        <v>777</v>
      </c>
    </row>
    <row r="41" spans="1:12" ht="12.75">
      <c r="A41" s="20" t="s">
        <v>50</v>
      </c>
      <c r="B41" s="9">
        <v>303</v>
      </c>
      <c r="C41" s="9">
        <v>0</v>
      </c>
      <c r="D41" s="9">
        <v>0</v>
      </c>
      <c r="E41" s="9">
        <v>8</v>
      </c>
      <c r="F41" s="9">
        <v>26</v>
      </c>
      <c r="G41" s="9">
        <v>88</v>
      </c>
      <c r="H41" s="9">
        <v>16</v>
      </c>
      <c r="I41" s="9">
        <v>495</v>
      </c>
      <c r="J41" s="9">
        <v>88</v>
      </c>
      <c r="K41" s="9">
        <v>13</v>
      </c>
      <c r="L41" s="10">
        <f t="shared" si="0"/>
        <v>1037</v>
      </c>
    </row>
    <row r="42" spans="1:12" ht="12.75">
      <c r="A42" s="20" t="s">
        <v>51</v>
      </c>
      <c r="B42" s="9">
        <v>1290</v>
      </c>
      <c r="C42" s="9">
        <v>0</v>
      </c>
      <c r="D42" s="9">
        <v>0</v>
      </c>
      <c r="E42" s="9">
        <v>12</v>
      </c>
      <c r="F42" s="9">
        <v>28</v>
      </c>
      <c r="G42" s="9">
        <v>94</v>
      </c>
      <c r="H42" s="9">
        <v>32</v>
      </c>
      <c r="I42" s="9">
        <v>509</v>
      </c>
      <c r="J42" s="9">
        <v>94</v>
      </c>
      <c r="K42" s="9">
        <v>39</v>
      </c>
      <c r="L42" s="10">
        <f t="shared" si="0"/>
        <v>2098</v>
      </c>
    </row>
    <row r="43" spans="1:12" ht="12.75">
      <c r="A43" s="20" t="s">
        <v>52</v>
      </c>
      <c r="B43" s="9">
        <v>2154</v>
      </c>
      <c r="C43" s="9">
        <v>0</v>
      </c>
      <c r="D43" s="9">
        <v>0</v>
      </c>
      <c r="E43" s="9">
        <v>10</v>
      </c>
      <c r="F43" s="9">
        <v>45</v>
      </c>
      <c r="G43" s="9">
        <v>90</v>
      </c>
      <c r="H43" s="9">
        <v>62</v>
      </c>
      <c r="I43" s="9">
        <v>551</v>
      </c>
      <c r="J43" s="9">
        <v>90</v>
      </c>
      <c r="K43" s="9">
        <v>94</v>
      </c>
      <c r="L43" s="10">
        <f t="shared" si="0"/>
        <v>3096</v>
      </c>
    </row>
    <row r="44" spans="1:12" ht="12.75">
      <c r="A44" s="20" t="s">
        <v>53</v>
      </c>
      <c r="B44" s="9">
        <v>600</v>
      </c>
      <c r="C44" s="9">
        <v>0</v>
      </c>
      <c r="D44" s="9">
        <v>0</v>
      </c>
      <c r="E44" s="9">
        <v>2</v>
      </c>
      <c r="F44" s="9">
        <v>22</v>
      </c>
      <c r="G44" s="9">
        <v>44</v>
      </c>
      <c r="H44" s="9">
        <v>15</v>
      </c>
      <c r="I44" s="9">
        <v>191</v>
      </c>
      <c r="J44" s="9">
        <v>44</v>
      </c>
      <c r="K44" s="9">
        <v>31</v>
      </c>
      <c r="L44" s="10">
        <f t="shared" si="0"/>
        <v>949</v>
      </c>
    </row>
    <row r="45" spans="1:12" ht="13.5" thickBot="1">
      <c r="A45" s="20" t="s">
        <v>54</v>
      </c>
      <c r="B45" s="9">
        <v>240</v>
      </c>
      <c r="C45" s="9">
        <v>0</v>
      </c>
      <c r="D45" s="9">
        <v>0</v>
      </c>
      <c r="E45" s="9">
        <v>4</v>
      </c>
      <c r="F45" s="9">
        <v>25</v>
      </c>
      <c r="G45" s="9">
        <v>23</v>
      </c>
      <c r="H45" s="9">
        <v>12</v>
      </c>
      <c r="I45" s="9">
        <v>102</v>
      </c>
      <c r="J45" s="9">
        <v>23</v>
      </c>
      <c r="K45" s="9">
        <v>18</v>
      </c>
      <c r="L45" s="10">
        <f t="shared" si="0"/>
        <v>447</v>
      </c>
    </row>
    <row r="46" spans="1:12" ht="12.75">
      <c r="A46" s="21" t="s">
        <v>19</v>
      </c>
      <c r="B46" s="11">
        <f aca="true" t="shared" si="1" ref="B46:L46">SUM(B15:B45)</f>
        <v>12652</v>
      </c>
      <c r="C46" s="11">
        <f t="shared" si="1"/>
        <v>0</v>
      </c>
      <c r="D46" s="11">
        <f t="shared" si="1"/>
        <v>0</v>
      </c>
      <c r="E46" s="11">
        <f t="shared" si="1"/>
        <v>190</v>
      </c>
      <c r="F46" s="11">
        <f t="shared" si="1"/>
        <v>779</v>
      </c>
      <c r="G46" s="11">
        <f t="shared" si="1"/>
        <v>4974</v>
      </c>
      <c r="H46" s="11">
        <f t="shared" si="1"/>
        <v>574</v>
      </c>
      <c r="I46" s="11">
        <f t="shared" si="1"/>
        <v>8018</v>
      </c>
      <c r="J46" s="11">
        <f t="shared" si="1"/>
        <v>1843</v>
      </c>
      <c r="K46" s="11">
        <f t="shared" si="1"/>
        <v>828</v>
      </c>
      <c r="L46" s="12">
        <f t="shared" si="1"/>
        <v>29858</v>
      </c>
    </row>
    <row r="47" spans="1:12" ht="13.5" thickBot="1">
      <c r="A47" s="22" t="s">
        <v>55</v>
      </c>
      <c r="B47" s="13">
        <f aca="true" t="shared" si="2" ref="B47:L47">(B46/$M13)</f>
        <v>408.1290322580645</v>
      </c>
      <c r="C47" s="13">
        <f t="shared" si="2"/>
        <v>0</v>
      </c>
      <c r="D47" s="13">
        <f t="shared" si="2"/>
        <v>0</v>
      </c>
      <c r="E47" s="13">
        <f t="shared" si="2"/>
        <v>6.129032258064516</v>
      </c>
      <c r="F47" s="13">
        <f t="shared" si="2"/>
        <v>25.129032258064516</v>
      </c>
      <c r="G47" s="13">
        <f t="shared" si="2"/>
        <v>160.4516129032258</v>
      </c>
      <c r="H47" s="13">
        <f t="shared" si="2"/>
        <v>18.516129032258064</v>
      </c>
      <c r="I47" s="13">
        <f t="shared" si="2"/>
        <v>258.64516129032256</v>
      </c>
      <c r="J47" s="13">
        <f t="shared" si="2"/>
        <v>59.45161290322581</v>
      </c>
      <c r="K47" s="13">
        <f t="shared" si="2"/>
        <v>26.70967741935484</v>
      </c>
      <c r="L47" s="14">
        <f t="shared" si="2"/>
        <v>963.1612903225806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2011-11-09T19:27:23Z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Octubre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/PasadasVehiculares/Vehic-OCTUBRE-2011.xls</vt:lpwstr>
  </property>
  <property fmtid="{D5CDD505-2E9C-101B-9397-08002B2CF9AE}" pid="7" name="N_M">
    <vt:lpwstr>10.0000000000000</vt:lpwstr>
  </property>
</Properties>
</file>