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45" tabRatio="875" activeTab="0"/>
  </bookViews>
  <sheets>
    <sheet name="Cristo-Redentor-NOV-23-Set-Orie" sheetId="1" r:id="rId1"/>
    <sheet name="Chaimavida-NOV-23-ambos-senti" sheetId="2" r:id="rId2"/>
    <sheet name="Chaimavida-NOV-23-sent-Bulnes" sheetId="3" r:id="rId3"/>
    <sheet name="Chaimavida-NOV-23-sent-Concep" sheetId="4" r:id="rId4"/>
    <sheet name="Las-Raices-NOV-23-ambos-sent" sheetId="5" r:id="rId5"/>
    <sheet name="Las-Raices NOV-23-sent-Curacaut" sheetId="6" r:id="rId6"/>
    <sheet name="Las-Raices-NOV-23-sent-Lonquim" sheetId="7" r:id="rId7"/>
    <sheet name="San-Roque-NOV-23-ambos-sentid" sheetId="8" r:id="rId8"/>
    <sheet name="San-Roque-NOV-23-sent-SantJuana" sheetId="9" r:id="rId9"/>
    <sheet name="San-Roque-NOV-23-sent-Nacimient" sheetId="10" r:id="rId10"/>
  </sheets>
  <definedNames>
    <definedName name="_xlnm.Print_Area" localSheetId="1">'Chaimavida-NOV-23-ambos-senti'!$A$1:$L$55</definedName>
  </definedNames>
  <calcPr fullCalcOnLoad="1"/>
</workbook>
</file>

<file path=xl/sharedStrings.xml><?xml version="1.0" encoding="utf-8"?>
<sst xmlns="http://schemas.openxmlformats.org/spreadsheetml/2006/main" count="616" uniqueCount="78">
  <si>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</si>
  <si>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</si>
  <si>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</si>
  <si>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</si>
  <si>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</si>
  <si>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</si>
  <si>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CAMION</t>
  </si>
  <si>
    <t>CAMION Y BUS</t>
  </si>
  <si>
    <t>BUS</t>
  </si>
  <si>
    <t>CAMION DE</t>
  </si>
  <si>
    <t>1  Ó MAS EJES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</si>
  <si>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</si>
  <si>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</si>
  <si>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</si>
  <si>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</si>
  <si>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</si>
  <si>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</si>
  <si>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</si>
  <si>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</si>
  <si>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</si>
  <si>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</si>
  <si>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</si>
  <si>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</si>
  <si>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</si>
  <si>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</si>
  <si>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</si>
  <si>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</si>
  <si>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</si>
  <si>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</si>
  <si>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</si>
  <si>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</si>
  <si>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</si>
  <si>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</si>
  <si>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</si>
  <si>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</si>
  <si>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</si>
  <si>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</si>
  <si>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</si>
  <si>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</si>
  <si>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</si>
  <si>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</si>
  <si>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</si>
  <si>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</si>
  <si>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</si>
  <si>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</si>
  <si>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</si>
  <si>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</si>
  <si>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</si>
  <si>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</si>
  <si>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</si>
  <si>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</si>
  <si>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</si>
  <si>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</si>
  <si>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</si>
  <si>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</si>
  <si>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</si>
  <si>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</si>
  <si>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</si>
  <si>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</si>
  <si>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   Esta plaza cobra el importe del peaje en sentido   Oriente.</t>
  </si>
  <si>
    <t xml:space="preserve">    SAN ROQUE</t>
  </si>
  <si>
    <t>LAS RAICES</t>
  </si>
  <si>
    <t xml:space="preserve">NOTA:       Resumen   Ambos Sentidos.   </t>
  </si>
  <si>
    <t xml:space="preserve">           NOTA:      Sentido  Bulnes.   </t>
  </si>
  <si>
    <t xml:space="preserve">            NOTA:      Sentido  Concepcion.   </t>
  </si>
  <si>
    <t xml:space="preserve">     NOTA:    - Resumen ambos sentidos de transito.</t>
  </si>
  <si>
    <t xml:space="preserve">           NOTA:    - Sentido Santa Juana.</t>
  </si>
  <si>
    <t xml:space="preserve">          NOTA:    - Sentido Nacimiento.</t>
  </si>
  <si>
    <t>BUSES DE 3</t>
  </si>
  <si>
    <t>Y MAS EJES</t>
  </si>
  <si>
    <t>NOTA:</t>
  </si>
  <si>
    <t xml:space="preserve"> -  Resumen ambos sentidos de transito.</t>
  </si>
  <si>
    <t xml:space="preserve"> -  Sentido    Curacautin.</t>
  </si>
  <si>
    <t xml:space="preserve"> -  Sentido    Lonquimay</t>
  </si>
  <si>
    <t xml:space="preserve">  14</t>
  </si>
  <si>
    <t xml:space="preserve"> no registra flujo vehicular los dias 28 , 29 Y 30 de Octubre 2023 por nevadas.</t>
  </si>
  <si>
    <t>NOVIEMBRE</t>
  </si>
  <si>
    <t xml:space="preserve"> no registra flujo vehicular los dias 1 Y 10 de Noviembre 2023 por nevadas.</t>
  </si>
</sst>
</file>

<file path=xl/styles.xml><?xml version="1.0" encoding="utf-8"?>
<styleSheet xmlns="http://schemas.openxmlformats.org/spreadsheetml/2006/main">
  <numFmts count="3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</numFmts>
  <fonts count="55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4" fillId="0" borderId="0" xfId="0" applyFont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1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21" xfId="0" applyFont="1" applyBorder="1" applyAlignment="1" applyProtection="1" quotePrefix="1">
      <alignment horizontal="center"/>
      <protection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1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123825</xdr:rowOff>
    </xdr:from>
    <xdr:to>
      <xdr:col>1</xdr:col>
      <xdr:colOff>257175</xdr:colOff>
      <xdr:row>7</xdr:row>
      <xdr:rowOff>9525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752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95250</xdr:rowOff>
    </xdr:from>
    <xdr:to>
      <xdr:col>1</xdr:col>
      <xdr:colOff>552450</xdr:colOff>
      <xdr:row>6</xdr:row>
      <xdr:rowOff>76200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85725</xdr:rowOff>
    </xdr:from>
    <xdr:to>
      <xdr:col>1</xdr:col>
      <xdr:colOff>209550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66675</xdr:rowOff>
    </xdr:from>
    <xdr:to>
      <xdr:col>1</xdr:col>
      <xdr:colOff>200025</xdr:colOff>
      <xdr:row>6</xdr:row>
      <xdr:rowOff>47625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1</xdr:col>
      <xdr:colOff>38100</xdr:colOff>
      <xdr:row>5</xdr:row>
      <xdr:rowOff>114300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647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104775</xdr:rowOff>
    </xdr:from>
    <xdr:to>
      <xdr:col>0</xdr:col>
      <xdr:colOff>752475</xdr:colOff>
      <xdr:row>5</xdr:row>
      <xdr:rowOff>152400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628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5</xdr:row>
      <xdr:rowOff>190500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6</xdr:row>
      <xdr:rowOff>123825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895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64"/>
  <sheetViews>
    <sheetView tabSelected="1" zoomScalePageLayoutView="0" workbookViewId="0" topLeftCell="A1">
      <selection activeCell="Q16" sqref="Q16"/>
    </sheetView>
  </sheetViews>
  <sheetFormatPr defaultColWidth="11.421875" defaultRowHeight="12.75"/>
  <cols>
    <col min="1" max="1" width="7.57421875" style="0" customWidth="1"/>
    <col min="2" max="2" width="11.421875" style="0" customWidth="1"/>
    <col min="5" max="5" width="8.8515625" style="0" customWidth="1"/>
    <col min="8" max="8" width="10.00390625" style="0" customWidth="1"/>
    <col min="9" max="10" width="9.28125" style="0" customWidth="1"/>
    <col min="11" max="11" width="8.7109375" style="0" customWidth="1"/>
    <col min="12" max="12" width="9.7109375" style="0" customWidth="1"/>
    <col min="13" max="13" width="0.42578125" style="0" customWidth="1"/>
  </cols>
  <sheetData>
    <row r="5" spans="7:10" ht="12.75">
      <c r="G5" s="1" t="s">
        <v>0</v>
      </c>
      <c r="I5" s="2" t="s">
        <v>53</v>
      </c>
      <c r="J5" s="2"/>
    </row>
    <row r="6" spans="7:11" ht="12.75">
      <c r="G6" s="1" t="s">
        <v>2</v>
      </c>
      <c r="H6" s="2" t="s">
        <v>76</v>
      </c>
      <c r="J6" s="1" t="s">
        <v>3</v>
      </c>
      <c r="K6" s="3">
        <v>2023</v>
      </c>
    </row>
    <row r="7" spans="1:2" ht="11.25" customHeight="1">
      <c r="A7" s="54"/>
      <c r="B7" s="54"/>
    </row>
    <row r="8" spans="1:2" ht="9" customHeight="1">
      <c r="A8" s="54"/>
      <c r="B8" s="54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30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5" ht="12.75">
      <c r="A15" s="20" t="s">
        <v>21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10">
        <v>0</v>
      </c>
      <c r="M15" s="23" t="s">
        <v>57</v>
      </c>
      <c r="O15" s="52"/>
    </row>
    <row r="16" spans="1:15" ht="12.75">
      <c r="A16" s="20" t="s">
        <v>22</v>
      </c>
      <c r="B16" s="9">
        <v>0</v>
      </c>
      <c r="C16" s="9">
        <v>0</v>
      </c>
      <c r="D16" s="9">
        <v>1</v>
      </c>
      <c r="E16" s="9">
        <v>1</v>
      </c>
      <c r="F16" s="9">
        <v>0</v>
      </c>
      <c r="G16" s="9">
        <v>308</v>
      </c>
      <c r="H16" s="9">
        <v>0</v>
      </c>
      <c r="I16" s="9">
        <v>313</v>
      </c>
      <c r="J16" s="9">
        <v>73</v>
      </c>
      <c r="K16" s="9">
        <v>0</v>
      </c>
      <c r="L16" s="10">
        <v>696</v>
      </c>
      <c r="M16" s="28"/>
      <c r="O16" s="52"/>
    </row>
    <row r="17" spans="1:15" ht="12.75">
      <c r="A17" s="20" t="s">
        <v>23</v>
      </c>
      <c r="B17" s="9">
        <v>1073</v>
      </c>
      <c r="C17" s="9">
        <v>2</v>
      </c>
      <c r="D17" s="9">
        <v>42</v>
      </c>
      <c r="E17" s="9">
        <v>12</v>
      </c>
      <c r="F17" s="9">
        <v>4</v>
      </c>
      <c r="G17" s="9">
        <v>249</v>
      </c>
      <c r="H17" s="9">
        <v>39</v>
      </c>
      <c r="I17" s="9">
        <v>136</v>
      </c>
      <c r="J17" s="9">
        <v>94</v>
      </c>
      <c r="K17" s="9">
        <v>64</v>
      </c>
      <c r="L17" s="10">
        <v>1715</v>
      </c>
      <c r="M17" s="28"/>
      <c r="O17" s="52"/>
    </row>
    <row r="18" spans="1:15" ht="12.75">
      <c r="A18" s="20" t="s">
        <v>24</v>
      </c>
      <c r="B18" s="9">
        <v>504</v>
      </c>
      <c r="C18" s="9">
        <v>5</v>
      </c>
      <c r="D18" s="9">
        <v>31</v>
      </c>
      <c r="E18" s="9">
        <v>3</v>
      </c>
      <c r="F18" s="9">
        <v>1</v>
      </c>
      <c r="G18" s="9">
        <v>189</v>
      </c>
      <c r="H18" s="9">
        <v>14</v>
      </c>
      <c r="I18" s="9">
        <v>150</v>
      </c>
      <c r="J18" s="9">
        <v>39</v>
      </c>
      <c r="K18" s="9">
        <v>23</v>
      </c>
      <c r="L18" s="10">
        <v>959</v>
      </c>
      <c r="M18" s="28"/>
      <c r="O18" s="52"/>
    </row>
    <row r="19" spans="1:15" ht="12.75">
      <c r="A19" s="20" t="s">
        <v>25</v>
      </c>
      <c r="B19" s="9">
        <v>497</v>
      </c>
      <c r="C19" s="9">
        <v>3</v>
      </c>
      <c r="D19" s="9">
        <v>18</v>
      </c>
      <c r="E19" s="9">
        <v>5</v>
      </c>
      <c r="F19" s="9">
        <v>0</v>
      </c>
      <c r="G19" s="9">
        <v>96</v>
      </c>
      <c r="H19" s="9">
        <v>7</v>
      </c>
      <c r="I19" s="9">
        <v>34</v>
      </c>
      <c r="J19" s="9">
        <v>18</v>
      </c>
      <c r="K19" s="9">
        <v>11</v>
      </c>
      <c r="L19" s="10">
        <v>689</v>
      </c>
      <c r="M19" s="28"/>
      <c r="O19" s="52"/>
    </row>
    <row r="20" spans="1:15" ht="12.75">
      <c r="A20" s="20" t="s">
        <v>26</v>
      </c>
      <c r="B20" s="9">
        <v>520</v>
      </c>
      <c r="C20" s="9">
        <v>6</v>
      </c>
      <c r="D20" s="9">
        <v>22</v>
      </c>
      <c r="E20" s="9">
        <v>9</v>
      </c>
      <c r="F20" s="9">
        <v>1</v>
      </c>
      <c r="G20" s="9">
        <v>239</v>
      </c>
      <c r="H20" s="9">
        <v>11</v>
      </c>
      <c r="I20" s="9">
        <v>260</v>
      </c>
      <c r="J20" s="9">
        <v>21</v>
      </c>
      <c r="K20" s="9">
        <v>20</v>
      </c>
      <c r="L20" s="10">
        <v>1109</v>
      </c>
      <c r="M20" s="28"/>
      <c r="O20" s="52"/>
    </row>
    <row r="21" spans="1:15" ht="12.75">
      <c r="A21" s="20" t="s">
        <v>27</v>
      </c>
      <c r="B21" s="9">
        <v>660</v>
      </c>
      <c r="C21" s="9">
        <v>0</v>
      </c>
      <c r="D21" s="9">
        <v>28</v>
      </c>
      <c r="E21" s="9">
        <v>10</v>
      </c>
      <c r="F21" s="9">
        <v>13</v>
      </c>
      <c r="G21" s="9">
        <v>590</v>
      </c>
      <c r="H21" s="9">
        <v>9</v>
      </c>
      <c r="I21" s="9">
        <v>188</v>
      </c>
      <c r="J21" s="9">
        <v>94</v>
      </c>
      <c r="K21" s="9">
        <v>32</v>
      </c>
      <c r="L21" s="10">
        <v>1624</v>
      </c>
      <c r="M21" s="28"/>
      <c r="O21" s="52"/>
    </row>
    <row r="22" spans="1:15" ht="12.75">
      <c r="A22" s="20" t="s">
        <v>28</v>
      </c>
      <c r="B22" s="9">
        <v>722</v>
      </c>
      <c r="C22" s="9">
        <v>0</v>
      </c>
      <c r="D22" s="9">
        <v>42</v>
      </c>
      <c r="E22" s="9">
        <v>12</v>
      </c>
      <c r="F22" s="9">
        <v>22</v>
      </c>
      <c r="G22" s="9">
        <v>706</v>
      </c>
      <c r="H22" s="9">
        <v>9</v>
      </c>
      <c r="I22" s="9">
        <v>193</v>
      </c>
      <c r="J22" s="9">
        <v>64</v>
      </c>
      <c r="K22" s="9">
        <v>47</v>
      </c>
      <c r="L22" s="10">
        <v>1817</v>
      </c>
      <c r="M22" s="28"/>
      <c r="O22" s="52"/>
    </row>
    <row r="23" spans="1:15" ht="12.75">
      <c r="A23" s="20" t="s">
        <v>29</v>
      </c>
      <c r="B23" s="9">
        <v>1149</v>
      </c>
      <c r="C23" s="9">
        <v>2</v>
      </c>
      <c r="D23" s="9">
        <v>33</v>
      </c>
      <c r="E23" s="9">
        <v>12</v>
      </c>
      <c r="F23" s="9">
        <v>8</v>
      </c>
      <c r="G23" s="9">
        <v>504</v>
      </c>
      <c r="H23" s="9">
        <v>28</v>
      </c>
      <c r="I23" s="9">
        <v>271</v>
      </c>
      <c r="J23" s="9">
        <v>70</v>
      </c>
      <c r="K23" s="9">
        <v>55</v>
      </c>
      <c r="L23" s="10">
        <v>2132</v>
      </c>
      <c r="M23" s="28"/>
      <c r="O23" s="52"/>
    </row>
    <row r="24" spans="1:15" ht="12.75">
      <c r="A24" s="20" t="s">
        <v>30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10">
        <v>0</v>
      </c>
      <c r="M24" s="28"/>
      <c r="O24" s="52"/>
    </row>
    <row r="25" spans="1:15" ht="12.75">
      <c r="A25" s="20" t="s">
        <v>31</v>
      </c>
      <c r="B25" s="9">
        <v>356</v>
      </c>
      <c r="C25" s="9">
        <v>0</v>
      </c>
      <c r="D25" s="9">
        <v>19</v>
      </c>
      <c r="E25" s="9">
        <v>6</v>
      </c>
      <c r="F25" s="9">
        <v>3</v>
      </c>
      <c r="G25" s="9">
        <v>662</v>
      </c>
      <c r="H25" s="9">
        <v>2</v>
      </c>
      <c r="I25" s="9">
        <v>353</v>
      </c>
      <c r="J25" s="9">
        <v>141</v>
      </c>
      <c r="K25" s="9">
        <v>37</v>
      </c>
      <c r="L25" s="10">
        <v>1579</v>
      </c>
      <c r="M25" s="28"/>
      <c r="O25" s="52"/>
    </row>
    <row r="26" spans="1:15" ht="12.75">
      <c r="A26" s="20" t="s">
        <v>32</v>
      </c>
      <c r="B26" s="9">
        <v>351</v>
      </c>
      <c r="C26" s="9">
        <v>2</v>
      </c>
      <c r="D26" s="9">
        <v>21</v>
      </c>
      <c r="E26" s="9">
        <v>4</v>
      </c>
      <c r="F26" s="9">
        <v>2</v>
      </c>
      <c r="G26" s="9">
        <v>55</v>
      </c>
      <c r="H26" s="9">
        <v>8</v>
      </c>
      <c r="I26" s="9">
        <v>40</v>
      </c>
      <c r="J26" s="9">
        <v>5</v>
      </c>
      <c r="K26" s="9">
        <v>50</v>
      </c>
      <c r="L26" s="10">
        <v>538</v>
      </c>
      <c r="M26" s="28"/>
      <c r="O26" s="52"/>
    </row>
    <row r="27" spans="1:15" ht="12.75">
      <c r="A27" s="20" t="s">
        <v>33</v>
      </c>
      <c r="B27" s="9">
        <v>464</v>
      </c>
      <c r="C27" s="9">
        <v>2</v>
      </c>
      <c r="D27" s="9">
        <v>23</v>
      </c>
      <c r="E27" s="9">
        <v>2</v>
      </c>
      <c r="F27" s="9">
        <v>4</v>
      </c>
      <c r="G27" s="9">
        <v>387</v>
      </c>
      <c r="H27" s="9">
        <v>20</v>
      </c>
      <c r="I27" s="9">
        <v>114</v>
      </c>
      <c r="J27" s="9">
        <v>37</v>
      </c>
      <c r="K27" s="9">
        <v>40</v>
      </c>
      <c r="L27" s="10">
        <v>1093</v>
      </c>
      <c r="M27" s="28"/>
      <c r="O27" s="52"/>
    </row>
    <row r="28" spans="1:15" ht="12.75">
      <c r="A28" s="51" t="s">
        <v>74</v>
      </c>
      <c r="B28" s="9">
        <v>476</v>
      </c>
      <c r="C28" s="9">
        <v>2</v>
      </c>
      <c r="D28" s="9">
        <v>32</v>
      </c>
      <c r="E28" s="9">
        <v>7</v>
      </c>
      <c r="F28" s="9">
        <v>0</v>
      </c>
      <c r="G28" s="9">
        <v>527</v>
      </c>
      <c r="H28" s="9">
        <v>12</v>
      </c>
      <c r="I28" s="9">
        <v>115</v>
      </c>
      <c r="J28" s="9">
        <v>86</v>
      </c>
      <c r="K28" s="9">
        <v>25</v>
      </c>
      <c r="L28" s="10">
        <v>1282</v>
      </c>
      <c r="O28" s="52"/>
    </row>
    <row r="29" spans="1:15" ht="12.75">
      <c r="A29" s="20" t="s">
        <v>35</v>
      </c>
      <c r="B29" s="9">
        <v>451</v>
      </c>
      <c r="C29" s="9">
        <v>1</v>
      </c>
      <c r="D29" s="9">
        <v>24</v>
      </c>
      <c r="E29" s="9">
        <v>5</v>
      </c>
      <c r="F29" s="9">
        <v>2</v>
      </c>
      <c r="G29" s="9">
        <v>415</v>
      </c>
      <c r="H29" s="9">
        <v>8</v>
      </c>
      <c r="I29" s="9">
        <v>125</v>
      </c>
      <c r="J29" s="9">
        <v>163</v>
      </c>
      <c r="K29" s="9">
        <v>28</v>
      </c>
      <c r="L29" s="10">
        <v>1222</v>
      </c>
      <c r="O29" s="52"/>
    </row>
    <row r="30" spans="1:15" ht="12.75">
      <c r="A30" s="20" t="s">
        <v>36</v>
      </c>
      <c r="B30" s="9">
        <v>885</v>
      </c>
      <c r="C30" s="9">
        <v>1</v>
      </c>
      <c r="D30" s="9">
        <v>27</v>
      </c>
      <c r="E30" s="9">
        <v>10</v>
      </c>
      <c r="F30" s="9">
        <v>3</v>
      </c>
      <c r="G30" s="9">
        <v>503</v>
      </c>
      <c r="H30" s="9">
        <v>10</v>
      </c>
      <c r="I30" s="9">
        <v>136</v>
      </c>
      <c r="J30" s="9">
        <v>161</v>
      </c>
      <c r="K30" s="9">
        <v>47</v>
      </c>
      <c r="L30" s="10">
        <v>1783</v>
      </c>
      <c r="O30" s="52"/>
    </row>
    <row r="31" spans="1:15" ht="12.75">
      <c r="A31" s="20" t="s">
        <v>37</v>
      </c>
      <c r="B31" s="9">
        <v>217</v>
      </c>
      <c r="C31" s="9">
        <v>0</v>
      </c>
      <c r="D31" s="9">
        <v>10</v>
      </c>
      <c r="E31" s="9">
        <v>0</v>
      </c>
      <c r="F31" s="9">
        <v>0</v>
      </c>
      <c r="G31" s="9">
        <v>34</v>
      </c>
      <c r="H31" s="9">
        <v>2</v>
      </c>
      <c r="I31" s="9">
        <v>2</v>
      </c>
      <c r="J31" s="9">
        <v>0</v>
      </c>
      <c r="K31" s="9">
        <v>35</v>
      </c>
      <c r="L31" s="10">
        <v>300</v>
      </c>
      <c r="O31" s="52"/>
    </row>
    <row r="32" spans="1:15" ht="12.75">
      <c r="A32" s="20" t="s">
        <v>38</v>
      </c>
      <c r="B32" s="9">
        <v>644</v>
      </c>
      <c r="C32" s="9">
        <v>1</v>
      </c>
      <c r="D32" s="9">
        <v>31</v>
      </c>
      <c r="E32" s="9">
        <v>9</v>
      </c>
      <c r="F32" s="9">
        <v>3</v>
      </c>
      <c r="G32" s="9">
        <v>610</v>
      </c>
      <c r="H32" s="9">
        <v>9</v>
      </c>
      <c r="I32" s="9">
        <v>217</v>
      </c>
      <c r="J32" s="9">
        <v>205</v>
      </c>
      <c r="K32" s="9">
        <v>40</v>
      </c>
      <c r="L32" s="10">
        <v>1769</v>
      </c>
      <c r="O32" s="52"/>
    </row>
    <row r="33" spans="1:15" ht="12.75">
      <c r="A33" s="20" t="s">
        <v>39</v>
      </c>
      <c r="B33" s="9">
        <v>322</v>
      </c>
      <c r="C33" s="9">
        <v>0</v>
      </c>
      <c r="D33" s="9">
        <v>17</v>
      </c>
      <c r="E33" s="9">
        <v>5</v>
      </c>
      <c r="F33" s="9">
        <v>2</v>
      </c>
      <c r="G33" s="9">
        <v>71</v>
      </c>
      <c r="H33" s="9">
        <v>7</v>
      </c>
      <c r="I33" s="9">
        <v>18</v>
      </c>
      <c r="J33" s="9">
        <v>15</v>
      </c>
      <c r="K33" s="9">
        <v>62</v>
      </c>
      <c r="L33" s="10">
        <v>519</v>
      </c>
      <c r="O33" s="52"/>
    </row>
    <row r="34" spans="1:15" ht="12.75">
      <c r="A34" s="20" t="s">
        <v>40</v>
      </c>
      <c r="B34" s="9">
        <v>782</v>
      </c>
      <c r="C34" s="9">
        <v>4</v>
      </c>
      <c r="D34" s="9">
        <v>23</v>
      </c>
      <c r="E34" s="9">
        <v>3</v>
      </c>
      <c r="F34" s="9">
        <v>1</v>
      </c>
      <c r="G34" s="9">
        <v>314</v>
      </c>
      <c r="H34" s="9">
        <v>12</v>
      </c>
      <c r="I34" s="9">
        <v>97</v>
      </c>
      <c r="J34" s="9">
        <v>32</v>
      </c>
      <c r="K34" s="9">
        <v>55</v>
      </c>
      <c r="L34" s="10">
        <v>1323</v>
      </c>
      <c r="O34" s="52"/>
    </row>
    <row r="35" spans="1:15" ht="12.75">
      <c r="A35" s="20" t="s">
        <v>41</v>
      </c>
      <c r="B35" s="9">
        <v>563</v>
      </c>
      <c r="C35" s="9">
        <v>6</v>
      </c>
      <c r="D35" s="9">
        <v>23</v>
      </c>
      <c r="E35" s="9">
        <v>7</v>
      </c>
      <c r="F35" s="9">
        <v>2</v>
      </c>
      <c r="G35" s="9">
        <v>429</v>
      </c>
      <c r="H35" s="9">
        <v>7</v>
      </c>
      <c r="I35" s="9">
        <v>126</v>
      </c>
      <c r="J35" s="9">
        <v>41</v>
      </c>
      <c r="K35" s="9">
        <v>26</v>
      </c>
      <c r="L35" s="10">
        <v>1230</v>
      </c>
      <c r="O35" s="52"/>
    </row>
    <row r="36" spans="1:15" ht="12.75">
      <c r="A36" s="20" t="s">
        <v>42</v>
      </c>
      <c r="B36" s="9">
        <v>524</v>
      </c>
      <c r="C36" s="9">
        <v>10</v>
      </c>
      <c r="D36" s="9">
        <v>22</v>
      </c>
      <c r="E36" s="9">
        <v>5</v>
      </c>
      <c r="F36" s="9">
        <v>4</v>
      </c>
      <c r="G36" s="9">
        <v>432</v>
      </c>
      <c r="H36" s="9">
        <v>11</v>
      </c>
      <c r="I36" s="9">
        <v>145</v>
      </c>
      <c r="J36" s="9">
        <v>55</v>
      </c>
      <c r="K36" s="9">
        <v>42</v>
      </c>
      <c r="L36" s="10">
        <v>1250</v>
      </c>
      <c r="O36" s="52"/>
    </row>
    <row r="37" spans="1:15" ht="12.75">
      <c r="A37" s="20" t="s">
        <v>43</v>
      </c>
      <c r="B37" s="9">
        <v>813</v>
      </c>
      <c r="C37" s="9">
        <v>2</v>
      </c>
      <c r="D37" s="9">
        <v>26</v>
      </c>
      <c r="E37" s="9">
        <v>9</v>
      </c>
      <c r="F37" s="9">
        <v>3</v>
      </c>
      <c r="G37" s="9">
        <v>393</v>
      </c>
      <c r="H37" s="9">
        <v>23</v>
      </c>
      <c r="I37" s="9">
        <v>182</v>
      </c>
      <c r="J37" s="9">
        <v>39</v>
      </c>
      <c r="K37" s="9">
        <v>37</v>
      </c>
      <c r="L37" s="10">
        <v>1527</v>
      </c>
      <c r="O37" s="52"/>
    </row>
    <row r="38" spans="1:15" ht="12.75">
      <c r="A38" s="20" t="s">
        <v>44</v>
      </c>
      <c r="B38" s="9">
        <v>967</v>
      </c>
      <c r="C38" s="9">
        <v>3</v>
      </c>
      <c r="D38" s="9">
        <v>37</v>
      </c>
      <c r="E38" s="9">
        <v>6</v>
      </c>
      <c r="F38" s="9">
        <v>1</v>
      </c>
      <c r="G38" s="9">
        <v>473</v>
      </c>
      <c r="H38" s="9">
        <v>18</v>
      </c>
      <c r="I38" s="9">
        <v>190</v>
      </c>
      <c r="J38" s="9">
        <v>40</v>
      </c>
      <c r="K38" s="9">
        <v>64</v>
      </c>
      <c r="L38" s="10">
        <v>1799</v>
      </c>
      <c r="O38" s="52"/>
    </row>
    <row r="39" spans="1:15" ht="12.75">
      <c r="A39" s="20" t="s">
        <v>45</v>
      </c>
      <c r="B39" s="9">
        <v>653</v>
      </c>
      <c r="C39" s="9">
        <v>0</v>
      </c>
      <c r="D39" s="9">
        <v>25</v>
      </c>
      <c r="E39" s="9">
        <v>4</v>
      </c>
      <c r="F39" s="9">
        <v>1</v>
      </c>
      <c r="G39" s="9">
        <v>330</v>
      </c>
      <c r="H39" s="9">
        <v>12</v>
      </c>
      <c r="I39" s="9">
        <v>172</v>
      </c>
      <c r="J39" s="9">
        <v>67</v>
      </c>
      <c r="K39" s="9">
        <v>80</v>
      </c>
      <c r="L39" s="10">
        <v>1344</v>
      </c>
      <c r="O39" s="52"/>
    </row>
    <row r="40" spans="1:15" ht="12.75">
      <c r="A40" s="20" t="s">
        <v>46</v>
      </c>
      <c r="B40" s="9">
        <v>597</v>
      </c>
      <c r="C40" s="9">
        <v>1</v>
      </c>
      <c r="D40" s="9">
        <v>20</v>
      </c>
      <c r="E40" s="9">
        <v>1</v>
      </c>
      <c r="F40" s="9">
        <v>0</v>
      </c>
      <c r="G40" s="9">
        <v>71</v>
      </c>
      <c r="H40" s="9">
        <v>5</v>
      </c>
      <c r="I40" s="9">
        <v>44</v>
      </c>
      <c r="J40" s="9">
        <v>15</v>
      </c>
      <c r="K40" s="9">
        <v>32</v>
      </c>
      <c r="L40" s="10">
        <v>786</v>
      </c>
      <c r="O40" s="52"/>
    </row>
    <row r="41" spans="1:15" ht="12.75">
      <c r="A41" s="20" t="s">
        <v>47</v>
      </c>
      <c r="B41" s="9">
        <v>617</v>
      </c>
      <c r="C41" s="9">
        <v>1</v>
      </c>
      <c r="D41" s="9">
        <v>22</v>
      </c>
      <c r="E41" s="9">
        <v>5</v>
      </c>
      <c r="F41" s="9">
        <v>1</v>
      </c>
      <c r="G41" s="9">
        <v>308</v>
      </c>
      <c r="H41" s="9">
        <v>10</v>
      </c>
      <c r="I41" s="9">
        <v>100</v>
      </c>
      <c r="J41" s="9">
        <v>47</v>
      </c>
      <c r="K41" s="9">
        <v>29</v>
      </c>
      <c r="L41" s="10">
        <v>1140</v>
      </c>
      <c r="O41" s="52"/>
    </row>
    <row r="42" spans="1:15" ht="12.75">
      <c r="A42" s="20" t="s">
        <v>48</v>
      </c>
      <c r="B42" s="9">
        <v>491</v>
      </c>
      <c r="C42" s="9">
        <v>1</v>
      </c>
      <c r="D42" s="9">
        <v>22</v>
      </c>
      <c r="E42" s="9">
        <v>9</v>
      </c>
      <c r="F42" s="9">
        <v>1</v>
      </c>
      <c r="G42" s="9">
        <v>331</v>
      </c>
      <c r="H42" s="9">
        <v>8</v>
      </c>
      <c r="I42" s="9">
        <v>288</v>
      </c>
      <c r="J42" s="9">
        <v>73</v>
      </c>
      <c r="K42" s="9">
        <v>25</v>
      </c>
      <c r="L42" s="10">
        <v>1249</v>
      </c>
      <c r="O42" s="52"/>
    </row>
    <row r="43" spans="1:15" ht="12.75">
      <c r="A43" s="20" t="s">
        <v>49</v>
      </c>
      <c r="B43" s="9">
        <v>461</v>
      </c>
      <c r="C43" s="9">
        <v>1</v>
      </c>
      <c r="D43" s="9">
        <v>18</v>
      </c>
      <c r="E43" s="9">
        <v>7</v>
      </c>
      <c r="F43" s="9">
        <v>3</v>
      </c>
      <c r="G43" s="9">
        <v>350</v>
      </c>
      <c r="H43" s="9">
        <v>7</v>
      </c>
      <c r="I43" s="9">
        <v>316</v>
      </c>
      <c r="J43" s="9">
        <v>66</v>
      </c>
      <c r="K43" s="9">
        <v>20</v>
      </c>
      <c r="L43" s="10">
        <v>1249</v>
      </c>
      <c r="O43" s="52"/>
    </row>
    <row r="44" spans="1:15" ht="12.75">
      <c r="A44" s="20" t="s">
        <v>50</v>
      </c>
      <c r="B44" s="9">
        <v>822</v>
      </c>
      <c r="C44" s="9">
        <v>1</v>
      </c>
      <c r="D44" s="9">
        <v>30</v>
      </c>
      <c r="E44" s="9">
        <v>5</v>
      </c>
      <c r="F44" s="9">
        <v>5</v>
      </c>
      <c r="G44" s="9">
        <v>306</v>
      </c>
      <c r="H44" s="9">
        <v>16</v>
      </c>
      <c r="I44" s="9">
        <v>228</v>
      </c>
      <c r="J44" s="9">
        <v>85</v>
      </c>
      <c r="K44" s="9">
        <v>69</v>
      </c>
      <c r="L44" s="10">
        <v>1567</v>
      </c>
      <c r="O44" s="52"/>
    </row>
    <row r="45" spans="1:15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v>0</v>
      </c>
      <c r="O45" s="52"/>
    </row>
    <row r="46" spans="1:15" ht="12.75">
      <c r="A46" s="21" t="s">
        <v>17</v>
      </c>
      <c r="B46" s="11">
        <f aca="true" t="shared" si="0" ref="B46:L46">SUM(B15:B45)</f>
        <v>16581</v>
      </c>
      <c r="C46" s="11">
        <f t="shared" si="0"/>
        <v>57</v>
      </c>
      <c r="D46" s="11">
        <f t="shared" si="0"/>
        <v>689</v>
      </c>
      <c r="E46" s="11">
        <f t="shared" si="0"/>
        <v>173</v>
      </c>
      <c r="F46" s="11">
        <f t="shared" si="0"/>
        <v>90</v>
      </c>
      <c r="G46" s="11">
        <f t="shared" si="0"/>
        <v>9882</v>
      </c>
      <c r="H46" s="11">
        <f t="shared" si="0"/>
        <v>324</v>
      </c>
      <c r="I46" s="11">
        <f t="shared" si="0"/>
        <v>4553</v>
      </c>
      <c r="J46" s="11">
        <f t="shared" si="0"/>
        <v>1846</v>
      </c>
      <c r="K46" s="11">
        <f t="shared" si="0"/>
        <v>1095</v>
      </c>
      <c r="L46" s="12">
        <f t="shared" si="0"/>
        <v>35290</v>
      </c>
      <c r="O46" s="52"/>
    </row>
    <row r="47" spans="1:12" ht="13.5" thickBot="1">
      <c r="A47" s="22" t="s">
        <v>52</v>
      </c>
      <c r="B47" s="13">
        <f aca="true" t="shared" si="1" ref="B47:L47">(B46/$M13)</f>
        <v>552.7</v>
      </c>
      <c r="C47" s="13">
        <f t="shared" si="1"/>
        <v>1.9</v>
      </c>
      <c r="D47" s="13">
        <f t="shared" si="1"/>
        <v>22.966666666666665</v>
      </c>
      <c r="E47" s="13">
        <f t="shared" si="1"/>
        <v>5.766666666666667</v>
      </c>
      <c r="F47" s="13">
        <f t="shared" si="1"/>
        <v>3</v>
      </c>
      <c r="G47" s="13">
        <f t="shared" si="1"/>
        <v>329.4</v>
      </c>
      <c r="H47" s="13">
        <f t="shared" si="1"/>
        <v>10.8</v>
      </c>
      <c r="I47" s="13">
        <f t="shared" si="1"/>
        <v>151.76666666666668</v>
      </c>
      <c r="J47" s="13">
        <f t="shared" si="1"/>
        <v>61.53333333333333</v>
      </c>
      <c r="K47" s="13">
        <f t="shared" si="1"/>
        <v>36.5</v>
      </c>
      <c r="L47" s="14">
        <f t="shared" si="1"/>
        <v>1176.3333333333333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59</v>
      </c>
      <c r="B50" s="38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0"/>
      <c r="B51" s="53" t="s">
        <v>75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53" t="s">
        <v>77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35433070866141736" right="0.35433070866141736" top="0.984251968503937" bottom="0.984251968503937" header="0" footer="0"/>
  <pageSetup horizontalDpi="600" verticalDpi="600" orientation="portrait" paperSize="14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O7" sqref="O7"/>
    </sheetView>
  </sheetViews>
  <sheetFormatPr defaultColWidth="11.421875" defaultRowHeight="12.75"/>
  <cols>
    <col min="4" max="4" width="10.28125" style="0" customWidth="1"/>
    <col min="5" max="5" width="9.28125" style="0" customWidth="1"/>
    <col min="6" max="6" width="9.8515625" style="0" customWidth="1"/>
    <col min="7" max="8" width="10.00390625" style="0" customWidth="1"/>
    <col min="9" max="9" width="9.421875" style="0" customWidth="1"/>
    <col min="11" max="11" width="6.8515625" style="0" customWidth="1"/>
    <col min="12" max="12" width="10.8515625" style="0" customWidth="1"/>
    <col min="13" max="13" width="0.855468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76</v>
      </c>
      <c r="J6" s="1" t="s">
        <v>3</v>
      </c>
      <c r="K6" s="3">
        <v>2023</v>
      </c>
    </row>
    <row r="7" spans="1:2" ht="12.75">
      <c r="A7" s="54"/>
      <c r="B7" s="54"/>
    </row>
    <row r="8" spans="1:2" ht="12.75">
      <c r="A8" s="54"/>
      <c r="B8" s="54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30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1153</v>
      </c>
      <c r="C15" s="9">
        <v>4</v>
      </c>
      <c r="D15" s="9">
        <v>1</v>
      </c>
      <c r="E15" s="9">
        <v>20</v>
      </c>
      <c r="F15" s="9">
        <v>13</v>
      </c>
      <c r="G15" s="9">
        <v>18</v>
      </c>
      <c r="H15" s="9">
        <v>12</v>
      </c>
      <c r="I15" s="9">
        <v>43</v>
      </c>
      <c r="J15" s="9">
        <v>13</v>
      </c>
      <c r="K15" s="9">
        <v>23</v>
      </c>
      <c r="L15" s="10">
        <v>1300</v>
      </c>
      <c r="M15" s="23" t="s">
        <v>57</v>
      </c>
    </row>
    <row r="16" spans="1:13" ht="12.75">
      <c r="A16" s="20" t="s">
        <v>22</v>
      </c>
      <c r="B16" s="9">
        <v>1071</v>
      </c>
      <c r="C16" s="9">
        <v>9</v>
      </c>
      <c r="D16" s="9">
        <v>0</v>
      </c>
      <c r="E16" s="9">
        <v>71</v>
      </c>
      <c r="F16" s="9">
        <v>150</v>
      </c>
      <c r="G16" s="9">
        <v>103</v>
      </c>
      <c r="H16" s="9">
        <v>25</v>
      </c>
      <c r="I16" s="9">
        <v>262</v>
      </c>
      <c r="J16" s="9">
        <v>71</v>
      </c>
      <c r="K16" s="9">
        <v>5</v>
      </c>
      <c r="L16" s="10">
        <v>1767</v>
      </c>
      <c r="M16" s="28"/>
    </row>
    <row r="17" spans="1:13" ht="12.75">
      <c r="A17" s="20" t="s">
        <v>23</v>
      </c>
      <c r="B17" s="9">
        <v>1332</v>
      </c>
      <c r="C17" s="9">
        <v>11</v>
      </c>
      <c r="D17" s="9">
        <v>0</v>
      </c>
      <c r="E17" s="9">
        <v>84</v>
      </c>
      <c r="F17" s="9">
        <v>145</v>
      </c>
      <c r="G17" s="9">
        <v>91</v>
      </c>
      <c r="H17" s="9">
        <v>32</v>
      </c>
      <c r="I17" s="9">
        <v>241</v>
      </c>
      <c r="J17" s="9">
        <v>49</v>
      </c>
      <c r="K17" s="9">
        <v>10</v>
      </c>
      <c r="L17" s="10">
        <v>1995</v>
      </c>
      <c r="M17" s="28"/>
    </row>
    <row r="18" spans="1:13" ht="12.75">
      <c r="A18" s="20" t="s">
        <v>24</v>
      </c>
      <c r="B18" s="9">
        <v>1100</v>
      </c>
      <c r="C18" s="9">
        <v>16</v>
      </c>
      <c r="D18" s="9">
        <v>0</v>
      </c>
      <c r="E18" s="9">
        <v>39</v>
      </c>
      <c r="F18" s="9">
        <v>40</v>
      </c>
      <c r="G18" s="9">
        <v>39</v>
      </c>
      <c r="H18" s="9">
        <v>15</v>
      </c>
      <c r="I18" s="9">
        <v>133</v>
      </c>
      <c r="J18" s="9">
        <v>24</v>
      </c>
      <c r="K18" s="9">
        <v>11</v>
      </c>
      <c r="L18" s="10">
        <v>1417</v>
      </c>
      <c r="M18" s="28"/>
    </row>
    <row r="19" spans="1:13" ht="12.75">
      <c r="A19" s="20" t="s">
        <v>25</v>
      </c>
      <c r="B19" s="9">
        <v>1089</v>
      </c>
      <c r="C19" s="9">
        <v>6</v>
      </c>
      <c r="D19" s="9">
        <v>0</v>
      </c>
      <c r="E19" s="9">
        <v>8</v>
      </c>
      <c r="F19" s="9">
        <v>6</v>
      </c>
      <c r="G19" s="9">
        <v>4</v>
      </c>
      <c r="H19" s="9">
        <v>21</v>
      </c>
      <c r="I19" s="9">
        <v>39</v>
      </c>
      <c r="J19" s="9">
        <v>21</v>
      </c>
      <c r="K19" s="9">
        <v>9</v>
      </c>
      <c r="L19" s="10">
        <v>1203</v>
      </c>
      <c r="M19" s="28"/>
    </row>
    <row r="20" spans="1:13" ht="12.75">
      <c r="A20" s="20" t="s">
        <v>26</v>
      </c>
      <c r="B20" s="9">
        <v>1065</v>
      </c>
      <c r="C20" s="9">
        <v>7</v>
      </c>
      <c r="D20" s="9">
        <v>0</v>
      </c>
      <c r="E20" s="9">
        <v>66</v>
      </c>
      <c r="F20" s="9">
        <v>109</v>
      </c>
      <c r="G20" s="9">
        <v>106</v>
      </c>
      <c r="H20" s="9">
        <v>22</v>
      </c>
      <c r="I20" s="9">
        <v>199</v>
      </c>
      <c r="J20" s="9">
        <v>53</v>
      </c>
      <c r="K20" s="9">
        <v>4</v>
      </c>
      <c r="L20" s="10">
        <v>1631</v>
      </c>
      <c r="M20" s="28"/>
    </row>
    <row r="21" spans="1:13" ht="12.75">
      <c r="A21" s="20" t="s">
        <v>27</v>
      </c>
      <c r="B21" s="9">
        <v>950</v>
      </c>
      <c r="C21" s="9">
        <v>3</v>
      </c>
      <c r="D21" s="9">
        <v>3</v>
      </c>
      <c r="E21" s="9">
        <v>80</v>
      </c>
      <c r="F21" s="9">
        <v>129</v>
      </c>
      <c r="G21" s="9">
        <v>69</v>
      </c>
      <c r="H21" s="9">
        <v>29</v>
      </c>
      <c r="I21" s="9">
        <v>214</v>
      </c>
      <c r="J21" s="9">
        <v>54</v>
      </c>
      <c r="K21" s="9">
        <v>1</v>
      </c>
      <c r="L21" s="10">
        <v>1532</v>
      </c>
      <c r="M21" s="28"/>
    </row>
    <row r="22" spans="1:13" ht="12.75">
      <c r="A22" s="20" t="s">
        <v>28</v>
      </c>
      <c r="B22" s="9">
        <v>1005</v>
      </c>
      <c r="C22" s="9">
        <v>4</v>
      </c>
      <c r="D22" s="9">
        <v>0</v>
      </c>
      <c r="E22" s="9">
        <v>97</v>
      </c>
      <c r="F22" s="9">
        <v>148</v>
      </c>
      <c r="G22" s="9">
        <v>52</v>
      </c>
      <c r="H22" s="9">
        <v>24</v>
      </c>
      <c r="I22" s="9">
        <v>375</v>
      </c>
      <c r="J22" s="9">
        <v>59</v>
      </c>
      <c r="K22" s="9">
        <v>6</v>
      </c>
      <c r="L22" s="10">
        <v>1770</v>
      </c>
      <c r="M22" s="28"/>
    </row>
    <row r="23" spans="1:13" ht="12.75">
      <c r="A23" s="20" t="s">
        <v>29</v>
      </c>
      <c r="B23" s="9">
        <v>1029</v>
      </c>
      <c r="C23" s="9">
        <v>4</v>
      </c>
      <c r="D23" s="9">
        <v>0</v>
      </c>
      <c r="E23" s="9">
        <v>86</v>
      </c>
      <c r="F23" s="9">
        <v>161</v>
      </c>
      <c r="G23" s="9">
        <v>97</v>
      </c>
      <c r="H23" s="9">
        <v>31</v>
      </c>
      <c r="I23" s="9">
        <v>295</v>
      </c>
      <c r="J23" s="9">
        <v>65</v>
      </c>
      <c r="K23" s="9">
        <v>5</v>
      </c>
      <c r="L23" s="10">
        <v>1773</v>
      </c>
      <c r="M23" s="28"/>
    </row>
    <row r="24" spans="1:13" ht="12.75">
      <c r="A24" s="20" t="s">
        <v>30</v>
      </c>
      <c r="B24" s="9">
        <v>1301</v>
      </c>
      <c r="C24" s="9">
        <v>11</v>
      </c>
      <c r="D24" s="9">
        <v>0</v>
      </c>
      <c r="E24" s="9">
        <v>110</v>
      </c>
      <c r="F24" s="9">
        <v>164</v>
      </c>
      <c r="G24" s="9">
        <v>89</v>
      </c>
      <c r="H24" s="9">
        <v>23</v>
      </c>
      <c r="I24" s="9">
        <v>265</v>
      </c>
      <c r="J24" s="9">
        <v>46</v>
      </c>
      <c r="K24" s="9">
        <v>5</v>
      </c>
      <c r="L24" s="10">
        <v>2014</v>
      </c>
      <c r="M24" s="28"/>
    </row>
    <row r="25" spans="1:13" ht="12.75">
      <c r="A25" s="20" t="s">
        <v>31</v>
      </c>
      <c r="B25" s="9">
        <v>966</v>
      </c>
      <c r="C25" s="9">
        <v>9</v>
      </c>
      <c r="D25" s="9">
        <v>0</v>
      </c>
      <c r="E25" s="9">
        <v>46</v>
      </c>
      <c r="F25" s="9">
        <v>56</v>
      </c>
      <c r="G25" s="9">
        <v>34</v>
      </c>
      <c r="H25" s="9">
        <v>23</v>
      </c>
      <c r="I25" s="9">
        <v>99</v>
      </c>
      <c r="J25" s="9">
        <v>11</v>
      </c>
      <c r="K25" s="9">
        <v>3</v>
      </c>
      <c r="L25" s="10">
        <v>1247</v>
      </c>
      <c r="M25" s="28"/>
    </row>
    <row r="26" spans="1:13" ht="12.75">
      <c r="A26" s="20" t="s">
        <v>32</v>
      </c>
      <c r="B26" s="9">
        <v>1012</v>
      </c>
      <c r="C26" s="9">
        <v>4</v>
      </c>
      <c r="D26" s="9">
        <v>0</v>
      </c>
      <c r="E26" s="9">
        <v>10</v>
      </c>
      <c r="F26" s="9">
        <v>3</v>
      </c>
      <c r="G26" s="9">
        <v>4</v>
      </c>
      <c r="H26" s="9">
        <v>15</v>
      </c>
      <c r="I26" s="9">
        <v>26</v>
      </c>
      <c r="J26" s="9">
        <v>29</v>
      </c>
      <c r="K26" s="9">
        <v>11</v>
      </c>
      <c r="L26" s="10">
        <v>1114</v>
      </c>
      <c r="M26" s="28"/>
    </row>
    <row r="27" spans="1:13" ht="12.75">
      <c r="A27" s="20" t="s">
        <v>33</v>
      </c>
      <c r="B27" s="9">
        <v>1091</v>
      </c>
      <c r="C27" s="9">
        <v>5</v>
      </c>
      <c r="D27" s="9">
        <v>0</v>
      </c>
      <c r="E27" s="9">
        <v>79</v>
      </c>
      <c r="F27" s="9">
        <v>122</v>
      </c>
      <c r="G27" s="9">
        <v>50</v>
      </c>
      <c r="H27" s="9">
        <v>31</v>
      </c>
      <c r="I27" s="9">
        <v>222</v>
      </c>
      <c r="J27" s="9">
        <v>79</v>
      </c>
      <c r="K27" s="9">
        <v>3</v>
      </c>
      <c r="L27" s="10">
        <v>1682</v>
      </c>
      <c r="M27" s="28"/>
    </row>
    <row r="28" spans="1:12" ht="12.75">
      <c r="A28" s="20">
        <v>14</v>
      </c>
      <c r="B28" s="9">
        <v>946</v>
      </c>
      <c r="C28" s="9">
        <v>12</v>
      </c>
      <c r="D28" s="9">
        <v>2</v>
      </c>
      <c r="E28" s="9">
        <v>80</v>
      </c>
      <c r="F28" s="9">
        <v>193</v>
      </c>
      <c r="G28" s="9">
        <v>88</v>
      </c>
      <c r="H28" s="9">
        <v>28</v>
      </c>
      <c r="I28" s="9">
        <v>260</v>
      </c>
      <c r="J28" s="9">
        <v>48</v>
      </c>
      <c r="K28" s="9">
        <v>2</v>
      </c>
      <c r="L28" s="10">
        <v>1659</v>
      </c>
    </row>
    <row r="29" spans="1:12" ht="12.75">
      <c r="A29" s="20" t="s">
        <v>35</v>
      </c>
      <c r="B29" s="9">
        <v>978</v>
      </c>
      <c r="C29" s="9">
        <v>11</v>
      </c>
      <c r="D29" s="9">
        <v>0</v>
      </c>
      <c r="E29" s="9">
        <v>76</v>
      </c>
      <c r="F29" s="9">
        <v>137</v>
      </c>
      <c r="G29" s="9">
        <v>104</v>
      </c>
      <c r="H29" s="9">
        <v>31</v>
      </c>
      <c r="I29" s="9">
        <v>292</v>
      </c>
      <c r="J29" s="9">
        <v>69</v>
      </c>
      <c r="K29" s="9">
        <v>7</v>
      </c>
      <c r="L29" s="10">
        <v>1705</v>
      </c>
    </row>
    <row r="30" spans="1:12" ht="12.75">
      <c r="A30" s="20" t="s">
        <v>36</v>
      </c>
      <c r="B30" s="9">
        <v>977</v>
      </c>
      <c r="C30" s="9">
        <v>7</v>
      </c>
      <c r="D30" s="9">
        <v>0</v>
      </c>
      <c r="E30" s="9">
        <v>94</v>
      </c>
      <c r="F30" s="9">
        <v>137</v>
      </c>
      <c r="G30" s="9">
        <v>45</v>
      </c>
      <c r="H30" s="9">
        <v>31</v>
      </c>
      <c r="I30" s="9">
        <v>291</v>
      </c>
      <c r="J30" s="9">
        <v>60</v>
      </c>
      <c r="K30" s="9">
        <v>4</v>
      </c>
      <c r="L30" s="10">
        <v>1646</v>
      </c>
    </row>
    <row r="31" spans="1:12" ht="12.75">
      <c r="A31" s="20" t="s">
        <v>37</v>
      </c>
      <c r="B31" s="9">
        <v>1269</v>
      </c>
      <c r="C31" s="9">
        <v>10</v>
      </c>
      <c r="D31" s="9">
        <v>0</v>
      </c>
      <c r="E31" s="9">
        <v>82</v>
      </c>
      <c r="F31" s="9">
        <v>113</v>
      </c>
      <c r="G31" s="9">
        <v>53</v>
      </c>
      <c r="H31" s="9">
        <v>28</v>
      </c>
      <c r="I31" s="9">
        <v>202</v>
      </c>
      <c r="J31" s="9">
        <v>29</v>
      </c>
      <c r="K31" s="9">
        <v>2</v>
      </c>
      <c r="L31" s="10">
        <v>1788</v>
      </c>
    </row>
    <row r="32" spans="1:12" ht="12.75">
      <c r="A32" s="20" t="s">
        <v>38</v>
      </c>
      <c r="B32" s="9">
        <v>1181</v>
      </c>
      <c r="C32" s="9">
        <v>8</v>
      </c>
      <c r="D32" s="9">
        <v>1</v>
      </c>
      <c r="E32" s="9">
        <v>35</v>
      </c>
      <c r="F32" s="9">
        <v>40</v>
      </c>
      <c r="G32" s="9">
        <v>38</v>
      </c>
      <c r="H32" s="9">
        <v>29</v>
      </c>
      <c r="I32" s="9">
        <v>89</v>
      </c>
      <c r="J32" s="9">
        <v>15</v>
      </c>
      <c r="K32" s="9">
        <v>12</v>
      </c>
      <c r="L32" s="10">
        <v>1448</v>
      </c>
    </row>
    <row r="33" spans="1:12" ht="12.75">
      <c r="A33" s="20" t="s">
        <v>39</v>
      </c>
      <c r="B33" s="9">
        <v>1152</v>
      </c>
      <c r="C33" s="9">
        <v>10</v>
      </c>
      <c r="D33" s="9">
        <v>0</v>
      </c>
      <c r="E33" s="9">
        <v>9</v>
      </c>
      <c r="F33" s="9">
        <v>3</v>
      </c>
      <c r="G33" s="9">
        <v>5</v>
      </c>
      <c r="H33" s="9">
        <v>27</v>
      </c>
      <c r="I33" s="9">
        <v>28</v>
      </c>
      <c r="J33" s="9">
        <v>19</v>
      </c>
      <c r="K33" s="9">
        <v>24</v>
      </c>
      <c r="L33" s="10">
        <v>1277</v>
      </c>
    </row>
    <row r="34" spans="1:12" ht="12.75">
      <c r="A34" s="20" t="s">
        <v>40</v>
      </c>
      <c r="B34" s="9">
        <v>1123</v>
      </c>
      <c r="C34" s="9">
        <v>8</v>
      </c>
      <c r="D34" s="9">
        <v>1</v>
      </c>
      <c r="E34" s="9">
        <v>58</v>
      </c>
      <c r="F34" s="9">
        <v>79</v>
      </c>
      <c r="G34" s="9">
        <v>95</v>
      </c>
      <c r="H34" s="9">
        <v>28</v>
      </c>
      <c r="I34" s="9">
        <v>201</v>
      </c>
      <c r="J34" s="9">
        <v>49</v>
      </c>
      <c r="K34" s="9">
        <v>5</v>
      </c>
      <c r="L34" s="10">
        <v>1647</v>
      </c>
    </row>
    <row r="35" spans="1:12" ht="12.75">
      <c r="A35" s="20" t="s">
        <v>41</v>
      </c>
      <c r="B35" s="9">
        <v>950</v>
      </c>
      <c r="C35" s="9">
        <v>6</v>
      </c>
      <c r="D35" s="9">
        <v>2</v>
      </c>
      <c r="E35" s="9">
        <v>70</v>
      </c>
      <c r="F35" s="9">
        <v>110</v>
      </c>
      <c r="G35" s="9">
        <v>98</v>
      </c>
      <c r="H35" s="9">
        <v>20</v>
      </c>
      <c r="I35" s="9">
        <v>209</v>
      </c>
      <c r="J35" s="9">
        <v>71</v>
      </c>
      <c r="K35" s="9">
        <v>2</v>
      </c>
      <c r="L35" s="10">
        <v>1538</v>
      </c>
    </row>
    <row r="36" spans="1:12" ht="12.75">
      <c r="A36" s="20" t="s">
        <v>42</v>
      </c>
      <c r="B36" s="9">
        <v>1000</v>
      </c>
      <c r="C36" s="9">
        <v>6</v>
      </c>
      <c r="D36" s="9">
        <v>2</v>
      </c>
      <c r="E36" s="9">
        <v>84</v>
      </c>
      <c r="F36" s="9">
        <v>145</v>
      </c>
      <c r="G36" s="9">
        <v>117</v>
      </c>
      <c r="H36" s="9">
        <v>21</v>
      </c>
      <c r="I36" s="9">
        <v>189</v>
      </c>
      <c r="J36" s="9">
        <v>57</v>
      </c>
      <c r="K36" s="9">
        <v>4</v>
      </c>
      <c r="L36" s="10">
        <v>1625</v>
      </c>
    </row>
    <row r="37" spans="1:12" ht="12.75">
      <c r="A37" s="20" t="s">
        <v>43</v>
      </c>
      <c r="B37" s="9">
        <v>1018</v>
      </c>
      <c r="C37" s="9">
        <v>7</v>
      </c>
      <c r="D37" s="9">
        <v>0</v>
      </c>
      <c r="E37" s="9">
        <v>102</v>
      </c>
      <c r="F37" s="9">
        <v>159</v>
      </c>
      <c r="G37" s="9">
        <v>113</v>
      </c>
      <c r="H37" s="9">
        <v>27</v>
      </c>
      <c r="I37" s="9">
        <v>212</v>
      </c>
      <c r="J37" s="9">
        <v>58</v>
      </c>
      <c r="K37" s="9">
        <v>7</v>
      </c>
      <c r="L37" s="10">
        <v>1703</v>
      </c>
    </row>
    <row r="38" spans="1:12" ht="12.75">
      <c r="A38" s="20" t="s">
        <v>44</v>
      </c>
      <c r="B38" s="9">
        <v>1433</v>
      </c>
      <c r="C38" s="9">
        <v>14</v>
      </c>
      <c r="D38" s="9">
        <v>0</v>
      </c>
      <c r="E38" s="9">
        <v>100</v>
      </c>
      <c r="F38" s="9">
        <v>148</v>
      </c>
      <c r="G38" s="9">
        <v>43</v>
      </c>
      <c r="H38" s="9">
        <v>32</v>
      </c>
      <c r="I38" s="9">
        <v>269</v>
      </c>
      <c r="J38" s="9">
        <v>41</v>
      </c>
      <c r="K38" s="9">
        <v>10</v>
      </c>
      <c r="L38" s="10">
        <v>2090</v>
      </c>
    </row>
    <row r="39" spans="1:12" ht="12.75">
      <c r="A39" s="20" t="s">
        <v>45</v>
      </c>
      <c r="B39" s="9">
        <v>1324</v>
      </c>
      <c r="C39" s="9">
        <v>6</v>
      </c>
      <c r="D39" s="9">
        <v>1</v>
      </c>
      <c r="E39" s="9">
        <v>30</v>
      </c>
      <c r="F39" s="9">
        <v>87</v>
      </c>
      <c r="G39" s="9">
        <v>57</v>
      </c>
      <c r="H39" s="9">
        <v>32</v>
      </c>
      <c r="I39" s="9">
        <v>90</v>
      </c>
      <c r="J39" s="9">
        <v>32</v>
      </c>
      <c r="K39" s="9">
        <v>8</v>
      </c>
      <c r="L39" s="10">
        <v>1667</v>
      </c>
    </row>
    <row r="40" spans="1:12" ht="12.75">
      <c r="A40" s="20" t="s">
        <v>46</v>
      </c>
      <c r="B40" s="9">
        <v>1128</v>
      </c>
      <c r="C40" s="9">
        <v>9</v>
      </c>
      <c r="D40" s="9">
        <v>0</v>
      </c>
      <c r="E40" s="9">
        <v>22</v>
      </c>
      <c r="F40" s="9">
        <v>16</v>
      </c>
      <c r="G40" s="9">
        <v>17</v>
      </c>
      <c r="H40" s="9">
        <v>16</v>
      </c>
      <c r="I40" s="9">
        <v>36</v>
      </c>
      <c r="J40" s="9">
        <v>20</v>
      </c>
      <c r="K40" s="9">
        <v>42</v>
      </c>
      <c r="L40" s="10">
        <v>1306</v>
      </c>
    </row>
    <row r="41" spans="1:12" ht="12.75">
      <c r="A41" s="20" t="s">
        <v>47</v>
      </c>
      <c r="B41" s="9">
        <v>1075</v>
      </c>
      <c r="C41" s="9">
        <v>9</v>
      </c>
      <c r="D41" s="9">
        <v>0</v>
      </c>
      <c r="E41" s="9">
        <v>72</v>
      </c>
      <c r="F41" s="9">
        <v>153</v>
      </c>
      <c r="G41" s="9">
        <v>73</v>
      </c>
      <c r="H41" s="9">
        <v>22</v>
      </c>
      <c r="I41" s="9">
        <v>174</v>
      </c>
      <c r="J41" s="9">
        <v>61</v>
      </c>
      <c r="K41" s="9">
        <v>1</v>
      </c>
      <c r="L41" s="10">
        <v>1640</v>
      </c>
    </row>
    <row r="42" spans="1:12" ht="12.75">
      <c r="A42" s="20" t="s">
        <v>48</v>
      </c>
      <c r="B42" s="9">
        <v>940</v>
      </c>
      <c r="C42" s="9">
        <v>3</v>
      </c>
      <c r="D42" s="9">
        <v>2</v>
      </c>
      <c r="E42" s="9">
        <v>89</v>
      </c>
      <c r="F42" s="9">
        <v>437</v>
      </c>
      <c r="G42" s="9">
        <v>40</v>
      </c>
      <c r="H42" s="9">
        <v>6</v>
      </c>
      <c r="I42" s="9">
        <v>62</v>
      </c>
      <c r="J42" s="9">
        <v>28</v>
      </c>
      <c r="K42" s="9">
        <v>2</v>
      </c>
      <c r="L42" s="10">
        <v>1609</v>
      </c>
    </row>
    <row r="43" spans="1:12" ht="12.75">
      <c r="A43" s="20" t="s">
        <v>49</v>
      </c>
      <c r="B43" s="9">
        <v>871</v>
      </c>
      <c r="C43" s="9">
        <v>0</v>
      </c>
      <c r="D43" s="9">
        <v>0</v>
      </c>
      <c r="E43" s="9">
        <v>126</v>
      </c>
      <c r="F43" s="9">
        <v>599</v>
      </c>
      <c r="G43" s="9">
        <v>0</v>
      </c>
      <c r="H43" s="9">
        <v>0</v>
      </c>
      <c r="I43" s="9">
        <v>0</v>
      </c>
      <c r="J43" s="9">
        <v>0</v>
      </c>
      <c r="K43" s="9">
        <v>3</v>
      </c>
      <c r="L43" s="10">
        <v>1599</v>
      </c>
    </row>
    <row r="44" spans="1:12" ht="12.75">
      <c r="A44" s="20" t="s">
        <v>50</v>
      </c>
      <c r="B44" s="9">
        <v>1027</v>
      </c>
      <c r="C44" s="9">
        <v>0</v>
      </c>
      <c r="D44" s="9">
        <v>0</v>
      </c>
      <c r="E44" s="9">
        <v>139</v>
      </c>
      <c r="F44" s="9">
        <v>564</v>
      </c>
      <c r="G44" s="9">
        <v>0</v>
      </c>
      <c r="H44" s="9">
        <v>0</v>
      </c>
      <c r="I44" s="9">
        <v>0</v>
      </c>
      <c r="J44" s="9">
        <v>0</v>
      </c>
      <c r="K44" s="9">
        <v>3</v>
      </c>
      <c r="L44" s="10">
        <v>1733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v>0</v>
      </c>
    </row>
    <row r="46" spans="1:12" ht="12.75">
      <c r="A46" s="21" t="s">
        <v>17</v>
      </c>
      <c r="B46" s="11">
        <f aca="true" t="shared" si="0" ref="B46:L46">SUM(B15:B45)</f>
        <v>32556</v>
      </c>
      <c r="C46" s="11">
        <f t="shared" si="0"/>
        <v>219</v>
      </c>
      <c r="D46" s="11">
        <f t="shared" si="0"/>
        <v>15</v>
      </c>
      <c r="E46" s="11">
        <f t="shared" si="0"/>
        <v>2064</v>
      </c>
      <c r="F46" s="11">
        <f t="shared" si="0"/>
        <v>4366</v>
      </c>
      <c r="G46" s="11">
        <f t="shared" si="0"/>
        <v>1742</v>
      </c>
      <c r="H46" s="11">
        <f t="shared" si="0"/>
        <v>681</v>
      </c>
      <c r="I46" s="11">
        <f t="shared" si="0"/>
        <v>5017</v>
      </c>
      <c r="J46" s="11">
        <f t="shared" si="0"/>
        <v>1231</v>
      </c>
      <c r="K46" s="11">
        <f t="shared" si="0"/>
        <v>234</v>
      </c>
      <c r="L46" s="12">
        <f t="shared" si="0"/>
        <v>48125</v>
      </c>
    </row>
    <row r="47" spans="1:12" ht="13.5" thickBot="1">
      <c r="A47" s="22" t="s">
        <v>52</v>
      </c>
      <c r="B47" s="13">
        <f aca="true" t="shared" si="1" ref="B47:L47">(B46/$M13)</f>
        <v>1085.2</v>
      </c>
      <c r="C47" s="13">
        <f t="shared" si="1"/>
        <v>7.3</v>
      </c>
      <c r="D47" s="13">
        <f t="shared" si="1"/>
        <v>0.5</v>
      </c>
      <c r="E47" s="13">
        <f t="shared" si="1"/>
        <v>68.8</v>
      </c>
      <c r="F47" s="13">
        <f t="shared" si="1"/>
        <v>145.53333333333333</v>
      </c>
      <c r="G47" s="13">
        <f t="shared" si="1"/>
        <v>58.06666666666667</v>
      </c>
      <c r="H47" s="13">
        <f t="shared" si="1"/>
        <v>22.7</v>
      </c>
      <c r="I47" s="13">
        <f t="shared" si="1"/>
        <v>167.23333333333332</v>
      </c>
      <c r="J47" s="13">
        <f t="shared" si="1"/>
        <v>41.03333333333333</v>
      </c>
      <c r="K47" s="13">
        <f t="shared" si="1"/>
        <v>7.8</v>
      </c>
      <c r="L47" s="14">
        <f t="shared" si="1"/>
        <v>1604.1666666666667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67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O57"/>
  <sheetViews>
    <sheetView zoomScalePageLayoutView="0" workbookViewId="0" topLeftCell="A7">
      <selection activeCell="P30" sqref="P30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10.28125" style="0" customWidth="1"/>
    <col min="9" max="9" width="10.421875" style="0" customWidth="1"/>
    <col min="10" max="10" width="9.57421875" style="0" customWidth="1"/>
    <col min="11" max="11" width="8.28125" style="0" customWidth="1"/>
    <col min="12" max="12" width="11.28125" style="0" customWidth="1"/>
    <col min="13" max="13" width="0.56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76</v>
      </c>
      <c r="J6" s="1" t="s">
        <v>3</v>
      </c>
      <c r="K6" s="3">
        <v>2023</v>
      </c>
    </row>
    <row r="7" spans="1:2" ht="9.75" customHeight="1">
      <c r="A7" s="54"/>
      <c r="B7" s="54"/>
    </row>
    <row r="8" spans="1:2" ht="9" customHeight="1">
      <c r="A8" s="54"/>
      <c r="B8" s="54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5" ht="12.75">
      <c r="A15" s="20" t="s">
        <v>21</v>
      </c>
      <c r="B15" s="9">
        <v>2845</v>
      </c>
      <c r="C15" s="9">
        <v>3</v>
      </c>
      <c r="D15" s="9">
        <v>0</v>
      </c>
      <c r="E15" s="9">
        <v>38</v>
      </c>
      <c r="F15" s="9">
        <v>4</v>
      </c>
      <c r="G15" s="9">
        <v>2</v>
      </c>
      <c r="H15" s="9">
        <v>73</v>
      </c>
      <c r="I15" s="9">
        <v>4</v>
      </c>
      <c r="J15" s="9">
        <v>0</v>
      </c>
      <c r="K15" s="9">
        <v>14</v>
      </c>
      <c r="L15" s="10">
        <v>2983</v>
      </c>
      <c r="O15" s="52"/>
    </row>
    <row r="16" spans="1:15" ht="12.75">
      <c r="A16" s="20" t="s">
        <v>22</v>
      </c>
      <c r="B16" s="9">
        <v>2041</v>
      </c>
      <c r="C16" s="9">
        <v>13</v>
      </c>
      <c r="D16" s="9">
        <v>0</v>
      </c>
      <c r="E16" s="9">
        <v>183</v>
      </c>
      <c r="F16" s="9">
        <v>22</v>
      </c>
      <c r="G16" s="9">
        <v>12</v>
      </c>
      <c r="H16" s="9">
        <v>78</v>
      </c>
      <c r="I16" s="9">
        <v>13</v>
      </c>
      <c r="J16" s="9">
        <v>0</v>
      </c>
      <c r="K16" s="9">
        <v>16</v>
      </c>
      <c r="L16" s="10">
        <v>2378</v>
      </c>
      <c r="O16" s="52"/>
    </row>
    <row r="17" spans="1:15" ht="12.75">
      <c r="A17" s="20" t="s">
        <v>23</v>
      </c>
      <c r="B17" s="9">
        <v>2733</v>
      </c>
      <c r="C17" s="9">
        <v>9</v>
      </c>
      <c r="D17" s="9">
        <v>0</v>
      </c>
      <c r="E17" s="9">
        <v>200</v>
      </c>
      <c r="F17" s="9">
        <v>48</v>
      </c>
      <c r="G17" s="9">
        <v>18</v>
      </c>
      <c r="H17" s="9">
        <v>82</v>
      </c>
      <c r="I17" s="9">
        <v>23</v>
      </c>
      <c r="J17" s="9">
        <v>1</v>
      </c>
      <c r="K17" s="9">
        <v>18</v>
      </c>
      <c r="L17" s="10">
        <v>3132</v>
      </c>
      <c r="O17" s="52"/>
    </row>
    <row r="18" spans="1:15" ht="12.75">
      <c r="A18" s="20" t="s">
        <v>24</v>
      </c>
      <c r="B18" s="9">
        <v>3518</v>
      </c>
      <c r="C18" s="9">
        <v>22</v>
      </c>
      <c r="D18" s="9">
        <v>0</v>
      </c>
      <c r="E18" s="9">
        <v>101</v>
      </c>
      <c r="F18" s="9">
        <v>18</v>
      </c>
      <c r="G18" s="9">
        <v>9</v>
      </c>
      <c r="H18" s="9">
        <v>57</v>
      </c>
      <c r="I18" s="9">
        <v>4</v>
      </c>
      <c r="J18" s="9">
        <v>1</v>
      </c>
      <c r="K18" s="9">
        <v>29</v>
      </c>
      <c r="L18" s="10">
        <v>3759</v>
      </c>
      <c r="O18" s="52"/>
    </row>
    <row r="19" spans="1:15" ht="12.75">
      <c r="A19" s="20" t="s">
        <v>25</v>
      </c>
      <c r="B19" s="9">
        <v>3539</v>
      </c>
      <c r="C19" s="9">
        <v>21</v>
      </c>
      <c r="D19" s="9">
        <v>0</v>
      </c>
      <c r="E19" s="9">
        <v>42</v>
      </c>
      <c r="F19" s="9">
        <v>1</v>
      </c>
      <c r="G19" s="9">
        <v>6</v>
      </c>
      <c r="H19" s="9">
        <v>51</v>
      </c>
      <c r="I19" s="9">
        <v>0</v>
      </c>
      <c r="J19" s="9">
        <v>0</v>
      </c>
      <c r="K19" s="9">
        <v>17</v>
      </c>
      <c r="L19" s="10">
        <v>3677</v>
      </c>
      <c r="O19" s="52"/>
    </row>
    <row r="20" spans="1:15" ht="12.75">
      <c r="A20" s="20" t="s">
        <v>26</v>
      </c>
      <c r="B20" s="9">
        <v>1984</v>
      </c>
      <c r="C20" s="9">
        <v>7</v>
      </c>
      <c r="D20" s="9">
        <v>0</v>
      </c>
      <c r="E20" s="9">
        <v>140</v>
      </c>
      <c r="F20" s="9">
        <v>36</v>
      </c>
      <c r="G20" s="9">
        <v>9</v>
      </c>
      <c r="H20" s="9">
        <v>75</v>
      </c>
      <c r="I20" s="9">
        <v>20</v>
      </c>
      <c r="J20" s="9">
        <v>7</v>
      </c>
      <c r="K20" s="9">
        <v>3</v>
      </c>
      <c r="L20" s="10">
        <v>2281</v>
      </c>
      <c r="O20" s="52"/>
    </row>
    <row r="21" spans="1:15" ht="12.75">
      <c r="A21" s="20" t="s">
        <v>27</v>
      </c>
      <c r="B21" s="9">
        <v>1768</v>
      </c>
      <c r="C21" s="9">
        <v>8</v>
      </c>
      <c r="D21" s="9">
        <v>0</v>
      </c>
      <c r="E21" s="9">
        <v>159</v>
      </c>
      <c r="F21" s="9">
        <v>28</v>
      </c>
      <c r="G21" s="9">
        <v>16</v>
      </c>
      <c r="H21" s="9">
        <v>84</v>
      </c>
      <c r="I21" s="9">
        <v>9</v>
      </c>
      <c r="J21" s="9">
        <v>2</v>
      </c>
      <c r="K21" s="9">
        <v>6</v>
      </c>
      <c r="L21" s="10">
        <v>2080</v>
      </c>
      <c r="O21" s="52"/>
    </row>
    <row r="22" spans="1:15" ht="12.75">
      <c r="A22" s="20" t="s">
        <v>28</v>
      </c>
      <c r="B22" s="9">
        <v>2004</v>
      </c>
      <c r="C22" s="9">
        <v>6</v>
      </c>
      <c r="D22" s="9">
        <v>0</v>
      </c>
      <c r="E22" s="9">
        <v>165</v>
      </c>
      <c r="F22" s="9">
        <v>55</v>
      </c>
      <c r="G22" s="9">
        <v>16</v>
      </c>
      <c r="H22" s="9">
        <v>78</v>
      </c>
      <c r="I22" s="9">
        <v>13</v>
      </c>
      <c r="J22" s="9">
        <v>0</v>
      </c>
      <c r="K22" s="9">
        <v>19</v>
      </c>
      <c r="L22" s="10">
        <v>2356</v>
      </c>
      <c r="O22" s="52"/>
    </row>
    <row r="23" spans="1:15" ht="12.75">
      <c r="A23" s="20" t="s">
        <v>29</v>
      </c>
      <c r="B23" s="9">
        <v>1972</v>
      </c>
      <c r="C23" s="9">
        <v>11</v>
      </c>
      <c r="D23" s="9">
        <v>0</v>
      </c>
      <c r="E23" s="9">
        <v>213</v>
      </c>
      <c r="F23" s="9">
        <v>60</v>
      </c>
      <c r="G23" s="9">
        <v>20</v>
      </c>
      <c r="H23" s="9">
        <v>72</v>
      </c>
      <c r="I23" s="9">
        <v>12</v>
      </c>
      <c r="J23" s="9">
        <v>2</v>
      </c>
      <c r="K23" s="9">
        <v>21</v>
      </c>
      <c r="L23" s="10">
        <v>2383</v>
      </c>
      <c r="O23" s="52"/>
    </row>
    <row r="24" spans="1:15" ht="12.75">
      <c r="A24" s="20" t="s">
        <v>30</v>
      </c>
      <c r="B24" s="9">
        <v>2654</v>
      </c>
      <c r="C24" s="9">
        <v>8</v>
      </c>
      <c r="D24" s="9">
        <v>0</v>
      </c>
      <c r="E24" s="9">
        <v>155</v>
      </c>
      <c r="F24" s="9">
        <v>62</v>
      </c>
      <c r="G24" s="9">
        <v>19</v>
      </c>
      <c r="H24" s="9">
        <v>87</v>
      </c>
      <c r="I24" s="9">
        <v>13</v>
      </c>
      <c r="J24" s="9">
        <v>0</v>
      </c>
      <c r="K24" s="9">
        <v>9</v>
      </c>
      <c r="L24" s="10">
        <v>3007</v>
      </c>
      <c r="O24" s="52"/>
    </row>
    <row r="25" spans="1:15" ht="12.75">
      <c r="A25" s="20" t="s">
        <v>31</v>
      </c>
      <c r="B25" s="9">
        <v>2410</v>
      </c>
      <c r="C25" s="9">
        <v>7</v>
      </c>
      <c r="D25" s="9">
        <v>0</v>
      </c>
      <c r="E25" s="9">
        <v>71</v>
      </c>
      <c r="F25" s="9">
        <v>7</v>
      </c>
      <c r="G25" s="9">
        <v>2</v>
      </c>
      <c r="H25" s="9">
        <v>64</v>
      </c>
      <c r="I25" s="9">
        <v>1</v>
      </c>
      <c r="J25" s="9">
        <v>0</v>
      </c>
      <c r="K25" s="9">
        <v>9</v>
      </c>
      <c r="L25" s="10">
        <v>2571</v>
      </c>
      <c r="O25" s="52"/>
    </row>
    <row r="26" spans="1:15" ht="12.75">
      <c r="A26" s="20" t="s">
        <v>32</v>
      </c>
      <c r="B26" s="9">
        <v>3093</v>
      </c>
      <c r="C26" s="9">
        <v>8</v>
      </c>
      <c r="D26" s="9">
        <v>0</v>
      </c>
      <c r="E26" s="9">
        <v>22</v>
      </c>
      <c r="F26" s="9">
        <v>0</v>
      </c>
      <c r="G26" s="9">
        <v>0</v>
      </c>
      <c r="H26" s="9">
        <v>50</v>
      </c>
      <c r="I26" s="9">
        <v>0</v>
      </c>
      <c r="J26" s="9">
        <v>0</v>
      </c>
      <c r="K26" s="9">
        <v>30</v>
      </c>
      <c r="L26" s="10">
        <v>3203</v>
      </c>
      <c r="O26" s="52"/>
    </row>
    <row r="27" spans="1:15" ht="12.75">
      <c r="A27" s="20" t="s">
        <v>33</v>
      </c>
      <c r="B27" s="9">
        <v>1983</v>
      </c>
      <c r="C27" s="9">
        <v>8</v>
      </c>
      <c r="D27" s="9">
        <v>0</v>
      </c>
      <c r="E27" s="9">
        <v>147</v>
      </c>
      <c r="F27" s="9">
        <v>63</v>
      </c>
      <c r="G27" s="9">
        <v>27</v>
      </c>
      <c r="H27" s="9">
        <v>73</v>
      </c>
      <c r="I27" s="9">
        <v>14</v>
      </c>
      <c r="J27" s="9">
        <v>1</v>
      </c>
      <c r="K27" s="9">
        <v>13</v>
      </c>
      <c r="L27" s="10">
        <v>2329</v>
      </c>
      <c r="O27" s="52"/>
    </row>
    <row r="28" spans="1:15" ht="12.75">
      <c r="A28" s="20" t="s">
        <v>34</v>
      </c>
      <c r="B28" s="9">
        <v>1931</v>
      </c>
      <c r="C28" s="9">
        <v>9</v>
      </c>
      <c r="D28" s="9">
        <v>0</v>
      </c>
      <c r="E28" s="9">
        <v>182</v>
      </c>
      <c r="F28" s="9">
        <v>69</v>
      </c>
      <c r="G28" s="9">
        <v>51</v>
      </c>
      <c r="H28" s="9">
        <v>73</v>
      </c>
      <c r="I28" s="9">
        <v>16</v>
      </c>
      <c r="J28" s="9">
        <v>2</v>
      </c>
      <c r="K28" s="9">
        <v>11</v>
      </c>
      <c r="L28" s="10">
        <v>2344</v>
      </c>
      <c r="O28" s="52"/>
    </row>
    <row r="29" spans="1:15" ht="12.75">
      <c r="A29" s="20" t="s">
        <v>35</v>
      </c>
      <c r="B29" s="9">
        <v>2041</v>
      </c>
      <c r="C29" s="9">
        <v>4</v>
      </c>
      <c r="D29" s="9">
        <v>0</v>
      </c>
      <c r="E29" s="9">
        <v>182</v>
      </c>
      <c r="F29" s="9">
        <v>51</v>
      </c>
      <c r="G29" s="9">
        <v>77</v>
      </c>
      <c r="H29" s="9">
        <v>78</v>
      </c>
      <c r="I29" s="9">
        <v>11</v>
      </c>
      <c r="J29" s="9">
        <v>7</v>
      </c>
      <c r="K29" s="9">
        <v>12</v>
      </c>
      <c r="L29" s="10">
        <v>2463</v>
      </c>
      <c r="O29" s="52"/>
    </row>
    <row r="30" spans="1:15" ht="12.75">
      <c r="A30" s="20" t="s">
        <v>36</v>
      </c>
      <c r="B30" s="9">
        <v>1909</v>
      </c>
      <c r="C30" s="9">
        <v>12</v>
      </c>
      <c r="D30" s="9">
        <v>0</v>
      </c>
      <c r="E30" s="9">
        <v>187</v>
      </c>
      <c r="F30" s="9">
        <v>38</v>
      </c>
      <c r="G30" s="9">
        <v>75</v>
      </c>
      <c r="H30" s="9">
        <v>66</v>
      </c>
      <c r="I30" s="9">
        <v>26</v>
      </c>
      <c r="J30" s="9">
        <v>0</v>
      </c>
      <c r="K30" s="9">
        <v>8</v>
      </c>
      <c r="L30" s="10">
        <v>2321</v>
      </c>
      <c r="O30" s="52"/>
    </row>
    <row r="31" spans="1:15" ht="12.75">
      <c r="A31" s="20" t="s">
        <v>37</v>
      </c>
      <c r="B31" s="9">
        <v>2354</v>
      </c>
      <c r="C31" s="9">
        <v>6</v>
      </c>
      <c r="D31" s="9">
        <v>0</v>
      </c>
      <c r="E31" s="9">
        <v>150</v>
      </c>
      <c r="F31" s="9">
        <v>32</v>
      </c>
      <c r="G31" s="9">
        <v>53</v>
      </c>
      <c r="H31" s="9">
        <v>85</v>
      </c>
      <c r="I31" s="9">
        <v>16</v>
      </c>
      <c r="J31" s="9">
        <v>0</v>
      </c>
      <c r="K31" s="9">
        <v>3</v>
      </c>
      <c r="L31" s="10">
        <v>2699</v>
      </c>
      <c r="O31" s="52"/>
    </row>
    <row r="32" spans="1:15" ht="12.75">
      <c r="A32" s="20" t="s">
        <v>38</v>
      </c>
      <c r="B32" s="9">
        <v>3242</v>
      </c>
      <c r="C32" s="9">
        <v>6</v>
      </c>
      <c r="D32" s="9">
        <v>0</v>
      </c>
      <c r="E32" s="9">
        <v>72</v>
      </c>
      <c r="F32" s="9">
        <v>6</v>
      </c>
      <c r="G32" s="9">
        <v>27</v>
      </c>
      <c r="H32" s="9">
        <v>62</v>
      </c>
      <c r="I32" s="9">
        <v>4</v>
      </c>
      <c r="J32" s="9">
        <v>0</v>
      </c>
      <c r="K32" s="9">
        <v>19</v>
      </c>
      <c r="L32" s="10">
        <v>3438</v>
      </c>
      <c r="O32" s="52"/>
    </row>
    <row r="33" spans="1:15" ht="12.75">
      <c r="A33" s="20" t="s">
        <v>39</v>
      </c>
      <c r="B33" s="9">
        <v>3710</v>
      </c>
      <c r="C33" s="9">
        <v>12</v>
      </c>
      <c r="D33" s="9">
        <v>0</v>
      </c>
      <c r="E33" s="9">
        <v>30</v>
      </c>
      <c r="F33" s="9">
        <v>1</v>
      </c>
      <c r="G33" s="9">
        <v>1</v>
      </c>
      <c r="H33" s="9">
        <v>60</v>
      </c>
      <c r="I33" s="9">
        <v>0</v>
      </c>
      <c r="J33" s="9">
        <v>0</v>
      </c>
      <c r="K33" s="9">
        <v>41</v>
      </c>
      <c r="L33" s="10">
        <v>3855</v>
      </c>
      <c r="O33" s="52"/>
    </row>
    <row r="34" spans="1:15" ht="12.75">
      <c r="A34" s="20" t="s">
        <v>40</v>
      </c>
      <c r="B34" s="9">
        <v>1873</v>
      </c>
      <c r="C34" s="9">
        <v>5</v>
      </c>
      <c r="D34" s="9">
        <v>1</v>
      </c>
      <c r="E34" s="9">
        <v>129</v>
      </c>
      <c r="F34" s="9">
        <v>14</v>
      </c>
      <c r="G34" s="9">
        <v>3</v>
      </c>
      <c r="H34" s="9">
        <v>74</v>
      </c>
      <c r="I34" s="9">
        <v>6</v>
      </c>
      <c r="J34" s="9">
        <v>0</v>
      </c>
      <c r="K34" s="9">
        <v>8</v>
      </c>
      <c r="L34" s="10">
        <v>2113</v>
      </c>
      <c r="O34" s="52"/>
    </row>
    <row r="35" spans="1:15" ht="12.75">
      <c r="A35" s="20" t="s">
        <v>41</v>
      </c>
      <c r="B35" s="9">
        <v>1397</v>
      </c>
      <c r="C35" s="9">
        <v>6</v>
      </c>
      <c r="D35" s="9">
        <v>0</v>
      </c>
      <c r="E35" s="9">
        <v>105</v>
      </c>
      <c r="F35" s="9">
        <v>15</v>
      </c>
      <c r="G35" s="9">
        <v>0</v>
      </c>
      <c r="H35" s="9">
        <v>72</v>
      </c>
      <c r="I35" s="9">
        <v>3</v>
      </c>
      <c r="J35" s="9">
        <v>2</v>
      </c>
      <c r="K35" s="9">
        <v>13</v>
      </c>
      <c r="L35" s="10">
        <v>1613</v>
      </c>
      <c r="O35" s="52"/>
    </row>
    <row r="36" spans="1:15" ht="12.75">
      <c r="A36" s="20" t="s">
        <v>42</v>
      </c>
      <c r="B36" s="9">
        <v>1477</v>
      </c>
      <c r="C36" s="9">
        <v>9</v>
      </c>
      <c r="D36" s="9">
        <v>1</v>
      </c>
      <c r="E36" s="9">
        <v>91</v>
      </c>
      <c r="F36" s="9">
        <v>4</v>
      </c>
      <c r="G36" s="9">
        <v>0</v>
      </c>
      <c r="H36" s="9">
        <v>78</v>
      </c>
      <c r="I36" s="9">
        <v>1</v>
      </c>
      <c r="J36" s="9">
        <v>0</v>
      </c>
      <c r="K36" s="9">
        <v>8</v>
      </c>
      <c r="L36" s="10">
        <v>1669</v>
      </c>
      <c r="O36" s="52"/>
    </row>
    <row r="37" spans="1:15" ht="12.75">
      <c r="A37" s="20" t="s">
        <v>43</v>
      </c>
      <c r="B37" s="9">
        <v>1486</v>
      </c>
      <c r="C37" s="9">
        <v>9</v>
      </c>
      <c r="D37" s="9">
        <v>1</v>
      </c>
      <c r="E37" s="9">
        <v>109</v>
      </c>
      <c r="F37" s="9">
        <v>10</v>
      </c>
      <c r="G37" s="9">
        <v>5</v>
      </c>
      <c r="H37" s="9">
        <v>82</v>
      </c>
      <c r="I37" s="9">
        <v>1</v>
      </c>
      <c r="J37" s="9">
        <v>0</v>
      </c>
      <c r="K37" s="9">
        <v>9</v>
      </c>
      <c r="L37" s="10">
        <v>1712</v>
      </c>
      <c r="O37" s="52"/>
    </row>
    <row r="38" spans="1:15" ht="12.75">
      <c r="A38" s="20" t="s">
        <v>44</v>
      </c>
      <c r="B38" s="9">
        <v>2353</v>
      </c>
      <c r="C38" s="9">
        <v>8</v>
      </c>
      <c r="D38" s="9">
        <v>0</v>
      </c>
      <c r="E38" s="9">
        <v>100</v>
      </c>
      <c r="F38" s="9">
        <v>6</v>
      </c>
      <c r="G38" s="9">
        <v>1</v>
      </c>
      <c r="H38" s="9">
        <v>90</v>
      </c>
      <c r="I38" s="9">
        <v>0</v>
      </c>
      <c r="J38" s="9">
        <v>0</v>
      </c>
      <c r="K38" s="9">
        <v>22</v>
      </c>
      <c r="L38" s="10">
        <v>2580</v>
      </c>
      <c r="O38" s="52"/>
    </row>
    <row r="39" spans="1:15" ht="12.75">
      <c r="A39" s="20" t="s">
        <v>45</v>
      </c>
      <c r="B39" s="9">
        <v>2947</v>
      </c>
      <c r="C39" s="9">
        <v>4</v>
      </c>
      <c r="D39" s="9">
        <v>0</v>
      </c>
      <c r="E39" s="9">
        <v>38</v>
      </c>
      <c r="F39" s="9">
        <v>1</v>
      </c>
      <c r="G39" s="9">
        <v>0</v>
      </c>
      <c r="H39" s="9">
        <v>73</v>
      </c>
      <c r="I39" s="9">
        <v>0</v>
      </c>
      <c r="J39" s="9">
        <v>0</v>
      </c>
      <c r="K39" s="9">
        <v>39</v>
      </c>
      <c r="L39" s="10">
        <v>3102</v>
      </c>
      <c r="O39" s="52"/>
    </row>
    <row r="40" spans="1:15" ht="12.75">
      <c r="A40" s="20" t="s">
        <v>46</v>
      </c>
      <c r="B40" s="9">
        <v>2757</v>
      </c>
      <c r="C40" s="9">
        <v>4</v>
      </c>
      <c r="D40" s="9">
        <v>0</v>
      </c>
      <c r="E40" s="9">
        <v>19</v>
      </c>
      <c r="F40" s="9">
        <v>1</v>
      </c>
      <c r="G40" s="9">
        <v>0</v>
      </c>
      <c r="H40" s="9">
        <v>50</v>
      </c>
      <c r="I40" s="9">
        <v>0</v>
      </c>
      <c r="J40" s="9">
        <v>0</v>
      </c>
      <c r="K40" s="9">
        <v>36</v>
      </c>
      <c r="L40" s="10">
        <v>2867</v>
      </c>
      <c r="O40" s="52"/>
    </row>
    <row r="41" spans="1:15" ht="12.75">
      <c r="A41" s="20" t="s">
        <v>47</v>
      </c>
      <c r="B41" s="9">
        <v>1801</v>
      </c>
      <c r="C41" s="9">
        <v>3</v>
      </c>
      <c r="D41" s="9">
        <v>0</v>
      </c>
      <c r="E41" s="9">
        <v>112</v>
      </c>
      <c r="F41" s="9">
        <v>24</v>
      </c>
      <c r="G41" s="9">
        <v>14</v>
      </c>
      <c r="H41" s="9">
        <v>92</v>
      </c>
      <c r="I41" s="9">
        <v>7</v>
      </c>
      <c r="J41" s="9">
        <v>2</v>
      </c>
      <c r="K41" s="9">
        <v>13</v>
      </c>
      <c r="L41" s="10">
        <v>2068</v>
      </c>
      <c r="O41" s="52"/>
    </row>
    <row r="42" spans="1:15" ht="12.75">
      <c r="A42" s="20" t="s">
        <v>48</v>
      </c>
      <c r="B42" s="9">
        <v>1705</v>
      </c>
      <c r="C42" s="9">
        <v>10</v>
      </c>
      <c r="D42" s="9">
        <v>0</v>
      </c>
      <c r="E42" s="9">
        <v>174</v>
      </c>
      <c r="F42" s="9">
        <v>34</v>
      </c>
      <c r="G42" s="9">
        <v>29</v>
      </c>
      <c r="H42" s="9">
        <v>90</v>
      </c>
      <c r="I42" s="9">
        <v>8</v>
      </c>
      <c r="J42" s="9">
        <v>9</v>
      </c>
      <c r="K42" s="9">
        <v>8</v>
      </c>
      <c r="L42" s="10">
        <v>2067</v>
      </c>
      <c r="O42" s="52"/>
    </row>
    <row r="43" spans="1:15" ht="12.75">
      <c r="A43" s="20" t="s">
        <v>49</v>
      </c>
      <c r="B43" s="9">
        <v>2074</v>
      </c>
      <c r="C43" s="9">
        <v>14</v>
      </c>
      <c r="D43" s="9">
        <v>0</v>
      </c>
      <c r="E43" s="9">
        <v>153</v>
      </c>
      <c r="F43" s="9">
        <v>39</v>
      </c>
      <c r="G43" s="9">
        <v>42</v>
      </c>
      <c r="H43" s="9">
        <v>95</v>
      </c>
      <c r="I43" s="9">
        <v>8</v>
      </c>
      <c r="J43" s="9">
        <v>6</v>
      </c>
      <c r="K43" s="9">
        <v>16</v>
      </c>
      <c r="L43" s="10">
        <v>2447</v>
      </c>
      <c r="O43" s="52"/>
    </row>
    <row r="44" spans="1:15" ht="12.75">
      <c r="A44" s="20" t="s">
        <v>50</v>
      </c>
      <c r="B44" s="9">
        <v>2035</v>
      </c>
      <c r="C44" s="9">
        <v>8</v>
      </c>
      <c r="D44" s="9">
        <v>0</v>
      </c>
      <c r="E44" s="9">
        <v>174</v>
      </c>
      <c r="F44" s="9">
        <v>53</v>
      </c>
      <c r="G44" s="9">
        <v>65</v>
      </c>
      <c r="H44" s="9">
        <v>83</v>
      </c>
      <c r="I44" s="9">
        <v>11</v>
      </c>
      <c r="J44" s="9">
        <v>6</v>
      </c>
      <c r="K44" s="9">
        <v>22</v>
      </c>
      <c r="L44" s="10">
        <v>2457</v>
      </c>
      <c r="O44" s="52"/>
    </row>
    <row r="45" spans="1:15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v>0</v>
      </c>
      <c r="O45" s="52"/>
    </row>
    <row r="46" spans="1:15" ht="12.75">
      <c r="A46" s="21" t="s">
        <v>17</v>
      </c>
      <c r="B46" s="11">
        <f aca="true" t="shared" si="0" ref="B46:J46">SUM(B15:B45)</f>
        <v>69636</v>
      </c>
      <c r="C46" s="11">
        <f t="shared" si="0"/>
        <v>260</v>
      </c>
      <c r="D46" s="11">
        <f t="shared" si="0"/>
        <v>3</v>
      </c>
      <c r="E46" s="11">
        <f t="shared" si="0"/>
        <v>3643</v>
      </c>
      <c r="F46" s="11">
        <f t="shared" si="0"/>
        <v>802</v>
      </c>
      <c r="G46" s="11">
        <f t="shared" si="0"/>
        <v>599</v>
      </c>
      <c r="H46" s="11">
        <f t="shared" si="0"/>
        <v>2227</v>
      </c>
      <c r="I46" s="11">
        <f t="shared" si="0"/>
        <v>244</v>
      </c>
      <c r="J46" s="11">
        <f t="shared" si="0"/>
        <v>48</v>
      </c>
      <c r="K46" s="11">
        <f>SUM(K15:K45)</f>
        <v>492</v>
      </c>
      <c r="L46" s="12">
        <f>SUM(L15:L45)</f>
        <v>77954</v>
      </c>
      <c r="O46" s="52"/>
    </row>
    <row r="47" spans="1:12" ht="13.5" thickBot="1">
      <c r="A47" s="22" t="s">
        <v>52</v>
      </c>
      <c r="B47" s="13">
        <f aca="true" t="shared" si="1" ref="B47:K47">(B46/$M13)</f>
        <v>2321.2</v>
      </c>
      <c r="C47" s="13">
        <f t="shared" si="1"/>
        <v>8.666666666666666</v>
      </c>
      <c r="D47" s="13">
        <f t="shared" si="1"/>
        <v>0.1</v>
      </c>
      <c r="E47" s="13">
        <f t="shared" si="1"/>
        <v>121.43333333333334</v>
      </c>
      <c r="F47" s="13">
        <f t="shared" si="1"/>
        <v>26.733333333333334</v>
      </c>
      <c r="G47" s="13">
        <f t="shared" si="1"/>
        <v>19.966666666666665</v>
      </c>
      <c r="H47" s="13">
        <f t="shared" si="1"/>
        <v>74.23333333333333</v>
      </c>
      <c r="I47" s="13">
        <f t="shared" si="1"/>
        <v>8.133333333333333</v>
      </c>
      <c r="J47" s="13">
        <f t="shared" si="1"/>
        <v>1.6</v>
      </c>
      <c r="K47" s="13">
        <f t="shared" si="1"/>
        <v>16.4</v>
      </c>
      <c r="L47" s="14">
        <f>SUM(B47:K47)</f>
        <v>2598.466666666666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38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38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1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10">
      <selection activeCell="O18" sqref="O18"/>
    </sheetView>
  </sheetViews>
  <sheetFormatPr defaultColWidth="11.421875" defaultRowHeight="12.75"/>
  <cols>
    <col min="4" max="4" width="10.7109375" style="0" customWidth="1"/>
    <col min="5" max="5" width="10.140625" style="0" customWidth="1"/>
    <col min="7" max="7" width="10.7109375" style="0" customWidth="1"/>
    <col min="8" max="8" width="10.421875" style="0" customWidth="1"/>
    <col min="9" max="9" width="9.28125" style="0" customWidth="1"/>
    <col min="10" max="10" width="10.140625" style="0" customWidth="1"/>
    <col min="11" max="11" width="8.00390625" style="0" customWidth="1"/>
    <col min="12" max="12" width="11.140625" style="0" customWidth="1"/>
    <col min="13" max="13" width="0.7187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76</v>
      </c>
      <c r="J6" s="1" t="s">
        <v>3</v>
      </c>
      <c r="K6" s="3">
        <v>2023</v>
      </c>
    </row>
    <row r="7" spans="1:2" ht="12.75">
      <c r="A7" s="54"/>
      <c r="B7" s="54"/>
    </row>
    <row r="8" spans="1:2" ht="12.75">
      <c r="A8" s="54"/>
      <c r="B8" s="54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1344</v>
      </c>
      <c r="C15" s="9">
        <v>2</v>
      </c>
      <c r="D15" s="9">
        <v>0</v>
      </c>
      <c r="E15" s="9">
        <v>22</v>
      </c>
      <c r="F15" s="9">
        <v>1</v>
      </c>
      <c r="G15" s="9">
        <v>1</v>
      </c>
      <c r="H15" s="9">
        <v>37</v>
      </c>
      <c r="I15" s="9">
        <v>2</v>
      </c>
      <c r="J15" s="9">
        <v>0</v>
      </c>
      <c r="K15" s="9">
        <v>6</v>
      </c>
      <c r="L15" s="10">
        <v>1415</v>
      </c>
    </row>
    <row r="16" spans="1:12" ht="12.75">
      <c r="A16" s="20" t="s">
        <v>22</v>
      </c>
      <c r="B16" s="9">
        <v>1024</v>
      </c>
      <c r="C16" s="9">
        <v>7</v>
      </c>
      <c r="D16" s="9">
        <v>0</v>
      </c>
      <c r="E16" s="9">
        <v>90</v>
      </c>
      <c r="F16" s="9">
        <v>12</v>
      </c>
      <c r="G16" s="9">
        <v>8</v>
      </c>
      <c r="H16" s="9">
        <v>41</v>
      </c>
      <c r="I16" s="9">
        <v>7</v>
      </c>
      <c r="J16" s="9">
        <v>0</v>
      </c>
      <c r="K16" s="9">
        <v>5</v>
      </c>
      <c r="L16" s="10">
        <v>1194</v>
      </c>
    </row>
    <row r="17" spans="1:12" ht="12.75">
      <c r="A17" s="20" t="s">
        <v>23</v>
      </c>
      <c r="B17" s="9">
        <v>1615</v>
      </c>
      <c r="C17" s="9">
        <v>4</v>
      </c>
      <c r="D17" s="9">
        <v>0</v>
      </c>
      <c r="E17" s="9">
        <v>109</v>
      </c>
      <c r="F17" s="9">
        <v>9</v>
      </c>
      <c r="G17" s="9">
        <v>9</v>
      </c>
      <c r="H17" s="9">
        <v>41</v>
      </c>
      <c r="I17" s="9">
        <v>17</v>
      </c>
      <c r="J17" s="9">
        <v>0</v>
      </c>
      <c r="K17" s="9">
        <v>13</v>
      </c>
      <c r="L17" s="10">
        <v>1817</v>
      </c>
    </row>
    <row r="18" spans="1:12" ht="12.75">
      <c r="A18" s="20" t="s">
        <v>24</v>
      </c>
      <c r="B18" s="9">
        <v>2111</v>
      </c>
      <c r="C18" s="9">
        <v>11</v>
      </c>
      <c r="D18" s="9">
        <v>0</v>
      </c>
      <c r="E18" s="9">
        <v>55</v>
      </c>
      <c r="F18" s="9">
        <v>7</v>
      </c>
      <c r="G18" s="9">
        <v>4</v>
      </c>
      <c r="H18" s="9">
        <v>28</v>
      </c>
      <c r="I18" s="9">
        <v>1</v>
      </c>
      <c r="J18" s="9">
        <v>0</v>
      </c>
      <c r="K18" s="9">
        <v>12</v>
      </c>
      <c r="L18" s="10">
        <v>2229</v>
      </c>
    </row>
    <row r="19" spans="1:12" ht="12.75">
      <c r="A19" s="20" t="s">
        <v>25</v>
      </c>
      <c r="B19" s="9">
        <v>1223</v>
      </c>
      <c r="C19" s="9">
        <v>8</v>
      </c>
      <c r="D19" s="9">
        <v>0</v>
      </c>
      <c r="E19" s="9">
        <v>31</v>
      </c>
      <c r="F19" s="9">
        <v>1</v>
      </c>
      <c r="G19" s="9">
        <v>4</v>
      </c>
      <c r="H19" s="9">
        <v>24</v>
      </c>
      <c r="I19" s="9">
        <v>0</v>
      </c>
      <c r="J19" s="9">
        <v>0</v>
      </c>
      <c r="K19" s="9">
        <v>8</v>
      </c>
      <c r="L19" s="10">
        <v>1299</v>
      </c>
    </row>
    <row r="20" spans="1:12" ht="12.75">
      <c r="A20" s="20" t="s">
        <v>26</v>
      </c>
      <c r="B20" s="9">
        <v>933</v>
      </c>
      <c r="C20" s="9">
        <v>4</v>
      </c>
      <c r="D20" s="9">
        <v>0</v>
      </c>
      <c r="E20" s="9">
        <v>77</v>
      </c>
      <c r="F20" s="9">
        <v>14</v>
      </c>
      <c r="G20" s="9">
        <v>6</v>
      </c>
      <c r="H20" s="9">
        <v>38</v>
      </c>
      <c r="I20" s="9">
        <v>14</v>
      </c>
      <c r="J20" s="9">
        <v>4</v>
      </c>
      <c r="K20" s="9">
        <v>0</v>
      </c>
      <c r="L20" s="10">
        <v>1090</v>
      </c>
    </row>
    <row r="21" spans="1:12" ht="12.75">
      <c r="A21" s="20" t="s">
        <v>27</v>
      </c>
      <c r="B21" s="9">
        <v>888</v>
      </c>
      <c r="C21" s="9">
        <v>5</v>
      </c>
      <c r="D21" s="9">
        <v>0</v>
      </c>
      <c r="E21" s="9">
        <v>83</v>
      </c>
      <c r="F21" s="9">
        <v>9</v>
      </c>
      <c r="G21" s="9">
        <v>12</v>
      </c>
      <c r="H21" s="9">
        <v>42</v>
      </c>
      <c r="I21" s="9">
        <v>5</v>
      </c>
      <c r="J21" s="9">
        <v>1</v>
      </c>
      <c r="K21" s="9">
        <v>3</v>
      </c>
      <c r="L21" s="10">
        <v>1048</v>
      </c>
    </row>
    <row r="22" spans="1:12" ht="12.75">
      <c r="A22" s="20" t="s">
        <v>28</v>
      </c>
      <c r="B22" s="9">
        <v>1011</v>
      </c>
      <c r="C22" s="9">
        <v>2</v>
      </c>
      <c r="D22" s="9">
        <v>0</v>
      </c>
      <c r="E22" s="9">
        <v>85</v>
      </c>
      <c r="F22" s="9">
        <v>22</v>
      </c>
      <c r="G22" s="9">
        <v>7</v>
      </c>
      <c r="H22" s="9">
        <v>39</v>
      </c>
      <c r="I22" s="9">
        <v>6</v>
      </c>
      <c r="J22" s="9">
        <v>0</v>
      </c>
      <c r="K22" s="9">
        <v>13</v>
      </c>
      <c r="L22" s="10">
        <v>1185</v>
      </c>
    </row>
    <row r="23" spans="1:12" ht="12.75">
      <c r="A23" s="20" t="s">
        <v>29</v>
      </c>
      <c r="B23" s="9">
        <v>1013</v>
      </c>
      <c r="C23" s="9">
        <v>5</v>
      </c>
      <c r="D23" s="9">
        <v>0</v>
      </c>
      <c r="E23" s="9">
        <v>113</v>
      </c>
      <c r="F23" s="9">
        <v>27</v>
      </c>
      <c r="G23" s="9">
        <v>10</v>
      </c>
      <c r="H23" s="9">
        <v>37</v>
      </c>
      <c r="I23" s="9">
        <v>2</v>
      </c>
      <c r="J23" s="9">
        <v>1</v>
      </c>
      <c r="K23" s="9">
        <v>12</v>
      </c>
      <c r="L23" s="10">
        <v>1220</v>
      </c>
    </row>
    <row r="24" spans="1:12" ht="12.75">
      <c r="A24" s="20" t="s">
        <v>30</v>
      </c>
      <c r="B24" s="9">
        <v>1555</v>
      </c>
      <c r="C24" s="9">
        <v>5</v>
      </c>
      <c r="D24" s="9">
        <v>0</v>
      </c>
      <c r="E24" s="9">
        <v>86</v>
      </c>
      <c r="F24" s="9">
        <v>19</v>
      </c>
      <c r="G24" s="9">
        <v>9</v>
      </c>
      <c r="H24" s="9">
        <v>45</v>
      </c>
      <c r="I24" s="9">
        <v>6</v>
      </c>
      <c r="J24" s="9">
        <v>0</v>
      </c>
      <c r="K24" s="9">
        <v>5</v>
      </c>
      <c r="L24" s="10">
        <v>1730</v>
      </c>
    </row>
    <row r="25" spans="1:12" ht="12.75">
      <c r="A25" s="20" t="s">
        <v>31</v>
      </c>
      <c r="B25" s="9">
        <v>1410</v>
      </c>
      <c r="C25" s="9">
        <v>4</v>
      </c>
      <c r="D25" s="9">
        <v>0</v>
      </c>
      <c r="E25" s="9">
        <v>34</v>
      </c>
      <c r="F25" s="9">
        <v>4</v>
      </c>
      <c r="G25" s="9">
        <v>1</v>
      </c>
      <c r="H25" s="9">
        <v>32</v>
      </c>
      <c r="I25" s="9">
        <v>0</v>
      </c>
      <c r="J25" s="9">
        <v>0</v>
      </c>
      <c r="K25" s="9">
        <v>6</v>
      </c>
      <c r="L25" s="10">
        <v>1491</v>
      </c>
    </row>
    <row r="26" spans="1:12" ht="12.75">
      <c r="A26" s="20" t="s">
        <v>32</v>
      </c>
      <c r="B26" s="9">
        <v>1184</v>
      </c>
      <c r="C26" s="9">
        <v>5</v>
      </c>
      <c r="D26" s="9">
        <v>0</v>
      </c>
      <c r="E26" s="9">
        <v>15</v>
      </c>
      <c r="F26" s="9">
        <v>0</v>
      </c>
      <c r="G26" s="9">
        <v>0</v>
      </c>
      <c r="H26" s="9">
        <v>24</v>
      </c>
      <c r="I26" s="9">
        <v>0</v>
      </c>
      <c r="J26" s="9">
        <v>0</v>
      </c>
      <c r="K26" s="9">
        <v>14</v>
      </c>
      <c r="L26" s="10">
        <v>1242</v>
      </c>
    </row>
    <row r="27" spans="1:12" ht="12.75">
      <c r="A27" s="20" t="s">
        <v>33</v>
      </c>
      <c r="B27" s="9">
        <v>955</v>
      </c>
      <c r="C27" s="9">
        <v>5</v>
      </c>
      <c r="D27" s="9">
        <v>0</v>
      </c>
      <c r="E27" s="9">
        <v>80</v>
      </c>
      <c r="F27" s="9">
        <v>29</v>
      </c>
      <c r="G27" s="9">
        <v>12</v>
      </c>
      <c r="H27" s="9">
        <v>35</v>
      </c>
      <c r="I27" s="9">
        <v>5</v>
      </c>
      <c r="J27" s="9">
        <v>0</v>
      </c>
      <c r="K27" s="9">
        <v>7</v>
      </c>
      <c r="L27" s="10">
        <v>1128</v>
      </c>
    </row>
    <row r="28" spans="1:12" ht="12.75">
      <c r="A28" s="20" t="s">
        <v>34</v>
      </c>
      <c r="B28" s="9">
        <v>988</v>
      </c>
      <c r="C28" s="9">
        <v>4</v>
      </c>
      <c r="D28" s="9">
        <v>0</v>
      </c>
      <c r="E28" s="9">
        <v>96</v>
      </c>
      <c r="F28" s="9">
        <v>33</v>
      </c>
      <c r="G28" s="9">
        <v>25</v>
      </c>
      <c r="H28" s="9">
        <v>35</v>
      </c>
      <c r="I28" s="9">
        <v>6</v>
      </c>
      <c r="J28" s="9">
        <v>0</v>
      </c>
      <c r="K28" s="9">
        <v>6</v>
      </c>
      <c r="L28" s="10">
        <v>1193</v>
      </c>
    </row>
    <row r="29" spans="1:12" ht="12.75">
      <c r="A29" s="20" t="s">
        <v>35</v>
      </c>
      <c r="B29" s="9">
        <v>1015</v>
      </c>
      <c r="C29" s="9">
        <v>2</v>
      </c>
      <c r="D29" s="9">
        <v>0</v>
      </c>
      <c r="E29" s="9">
        <v>97</v>
      </c>
      <c r="F29" s="9">
        <v>23</v>
      </c>
      <c r="G29" s="9">
        <v>39</v>
      </c>
      <c r="H29" s="9">
        <v>38</v>
      </c>
      <c r="I29" s="9">
        <v>3</v>
      </c>
      <c r="J29" s="9">
        <v>2</v>
      </c>
      <c r="K29" s="9">
        <v>8</v>
      </c>
      <c r="L29" s="10">
        <v>1227</v>
      </c>
    </row>
    <row r="30" spans="1:12" ht="12.75">
      <c r="A30" s="20" t="s">
        <v>36</v>
      </c>
      <c r="B30" s="9">
        <v>966</v>
      </c>
      <c r="C30" s="9">
        <v>9</v>
      </c>
      <c r="D30" s="9">
        <v>0</v>
      </c>
      <c r="E30" s="9">
        <v>99</v>
      </c>
      <c r="F30" s="9">
        <v>10</v>
      </c>
      <c r="G30" s="9">
        <v>37</v>
      </c>
      <c r="H30" s="9">
        <v>33</v>
      </c>
      <c r="I30" s="9">
        <v>13</v>
      </c>
      <c r="J30" s="9">
        <v>0</v>
      </c>
      <c r="K30" s="9">
        <v>1</v>
      </c>
      <c r="L30" s="10">
        <v>1168</v>
      </c>
    </row>
    <row r="31" spans="1:12" ht="12.75">
      <c r="A31" s="20" t="s">
        <v>37</v>
      </c>
      <c r="B31" s="9">
        <v>1402</v>
      </c>
      <c r="C31" s="9">
        <v>3</v>
      </c>
      <c r="D31" s="9">
        <v>0</v>
      </c>
      <c r="E31" s="9">
        <v>83</v>
      </c>
      <c r="F31" s="9">
        <v>12</v>
      </c>
      <c r="G31" s="9">
        <v>29</v>
      </c>
      <c r="H31" s="9">
        <v>44</v>
      </c>
      <c r="I31" s="9">
        <v>3</v>
      </c>
      <c r="J31" s="9">
        <v>0</v>
      </c>
      <c r="K31" s="9">
        <v>2</v>
      </c>
      <c r="L31" s="10">
        <v>1578</v>
      </c>
    </row>
    <row r="32" spans="1:12" ht="12.75">
      <c r="A32" s="20" t="s">
        <v>38</v>
      </c>
      <c r="B32" s="9">
        <v>1940</v>
      </c>
      <c r="C32" s="9">
        <v>3</v>
      </c>
      <c r="D32" s="9">
        <v>0</v>
      </c>
      <c r="E32" s="9">
        <v>38</v>
      </c>
      <c r="F32" s="9">
        <v>2</v>
      </c>
      <c r="G32" s="9">
        <v>12</v>
      </c>
      <c r="H32" s="9">
        <v>32</v>
      </c>
      <c r="I32" s="9">
        <v>2</v>
      </c>
      <c r="J32" s="9">
        <v>0</v>
      </c>
      <c r="K32" s="9">
        <v>9</v>
      </c>
      <c r="L32" s="10">
        <v>2038</v>
      </c>
    </row>
    <row r="33" spans="1:12" ht="12.75">
      <c r="A33" s="20" t="s">
        <v>39</v>
      </c>
      <c r="B33" s="9">
        <v>1381</v>
      </c>
      <c r="C33" s="9">
        <v>5</v>
      </c>
      <c r="D33" s="9">
        <v>0</v>
      </c>
      <c r="E33" s="9">
        <v>18</v>
      </c>
      <c r="F33" s="9">
        <v>1</v>
      </c>
      <c r="G33" s="9">
        <v>1</v>
      </c>
      <c r="H33" s="9">
        <v>29</v>
      </c>
      <c r="I33" s="9">
        <v>0</v>
      </c>
      <c r="J33" s="9">
        <v>0</v>
      </c>
      <c r="K33" s="9">
        <v>16</v>
      </c>
      <c r="L33" s="10">
        <v>1451</v>
      </c>
    </row>
    <row r="34" spans="1:12" ht="12.75">
      <c r="A34" s="20" t="s">
        <v>40</v>
      </c>
      <c r="B34" s="9">
        <v>937</v>
      </c>
      <c r="C34" s="9">
        <v>3</v>
      </c>
      <c r="D34" s="9">
        <v>0</v>
      </c>
      <c r="E34" s="9">
        <v>71</v>
      </c>
      <c r="F34" s="9">
        <v>10</v>
      </c>
      <c r="G34" s="9">
        <v>2</v>
      </c>
      <c r="H34" s="9">
        <v>39</v>
      </c>
      <c r="I34" s="9">
        <v>4</v>
      </c>
      <c r="J34" s="9">
        <v>0</v>
      </c>
      <c r="K34" s="9">
        <v>3</v>
      </c>
      <c r="L34" s="10">
        <v>1069</v>
      </c>
    </row>
    <row r="35" spans="1:12" ht="12.75">
      <c r="A35" s="20" t="s">
        <v>41</v>
      </c>
      <c r="B35" s="9">
        <v>776</v>
      </c>
      <c r="C35" s="9">
        <v>4</v>
      </c>
      <c r="D35" s="9">
        <v>0</v>
      </c>
      <c r="E35" s="9">
        <v>65</v>
      </c>
      <c r="F35" s="9">
        <v>10</v>
      </c>
      <c r="G35" s="9">
        <v>0</v>
      </c>
      <c r="H35" s="9">
        <v>38</v>
      </c>
      <c r="I35" s="9">
        <v>2</v>
      </c>
      <c r="J35" s="9">
        <v>1</v>
      </c>
      <c r="K35" s="9">
        <v>7</v>
      </c>
      <c r="L35" s="10">
        <v>903</v>
      </c>
    </row>
    <row r="36" spans="1:12" ht="12.75">
      <c r="A36" s="20" t="s">
        <v>42</v>
      </c>
      <c r="B36" s="9">
        <v>836</v>
      </c>
      <c r="C36" s="9">
        <v>4</v>
      </c>
      <c r="D36" s="9">
        <v>0</v>
      </c>
      <c r="E36" s="9">
        <v>51</v>
      </c>
      <c r="F36" s="9">
        <v>4</v>
      </c>
      <c r="G36" s="9">
        <v>0</v>
      </c>
      <c r="H36" s="9">
        <v>40</v>
      </c>
      <c r="I36" s="9">
        <v>1</v>
      </c>
      <c r="J36" s="9">
        <v>0</v>
      </c>
      <c r="K36" s="9">
        <v>3</v>
      </c>
      <c r="L36" s="10">
        <v>939</v>
      </c>
    </row>
    <row r="37" spans="1:12" ht="12.75">
      <c r="A37" s="20" t="s">
        <v>43</v>
      </c>
      <c r="B37" s="9">
        <v>858</v>
      </c>
      <c r="C37" s="9">
        <v>6</v>
      </c>
      <c r="D37" s="9">
        <v>1</v>
      </c>
      <c r="E37" s="9">
        <v>57</v>
      </c>
      <c r="F37" s="9">
        <v>5</v>
      </c>
      <c r="G37" s="9">
        <v>3</v>
      </c>
      <c r="H37" s="9">
        <v>42</v>
      </c>
      <c r="I37" s="9">
        <v>1</v>
      </c>
      <c r="J37" s="9">
        <v>0</v>
      </c>
      <c r="K37" s="9">
        <v>2</v>
      </c>
      <c r="L37" s="10">
        <v>975</v>
      </c>
    </row>
    <row r="38" spans="1:12" ht="12.75">
      <c r="A38" s="20" t="s">
        <v>44</v>
      </c>
      <c r="B38" s="9">
        <v>1599</v>
      </c>
      <c r="C38" s="9">
        <v>6</v>
      </c>
      <c r="D38" s="9">
        <v>0</v>
      </c>
      <c r="E38" s="9">
        <v>53</v>
      </c>
      <c r="F38" s="9">
        <v>1</v>
      </c>
      <c r="G38" s="9">
        <v>1</v>
      </c>
      <c r="H38" s="9">
        <v>47</v>
      </c>
      <c r="I38" s="9">
        <v>0</v>
      </c>
      <c r="J38" s="9">
        <v>0</v>
      </c>
      <c r="K38" s="9">
        <v>15</v>
      </c>
      <c r="L38" s="10">
        <v>1722</v>
      </c>
    </row>
    <row r="39" spans="1:12" ht="12.75">
      <c r="A39" s="20" t="s">
        <v>45</v>
      </c>
      <c r="B39" s="9">
        <v>1899</v>
      </c>
      <c r="C39" s="9">
        <v>3</v>
      </c>
      <c r="D39" s="9">
        <v>0</v>
      </c>
      <c r="E39" s="9">
        <v>19</v>
      </c>
      <c r="F39" s="9">
        <v>0</v>
      </c>
      <c r="G39" s="9">
        <v>0</v>
      </c>
      <c r="H39" s="9">
        <v>41</v>
      </c>
      <c r="I39" s="9">
        <v>0</v>
      </c>
      <c r="J39" s="9">
        <v>0</v>
      </c>
      <c r="K39" s="9">
        <v>22</v>
      </c>
      <c r="L39" s="10">
        <v>1984</v>
      </c>
    </row>
    <row r="40" spans="1:12" ht="12.75">
      <c r="A40" s="20" t="s">
        <v>46</v>
      </c>
      <c r="B40" s="9">
        <v>1208</v>
      </c>
      <c r="C40" s="9">
        <v>2</v>
      </c>
      <c r="D40" s="9">
        <v>0</v>
      </c>
      <c r="E40" s="9">
        <v>14</v>
      </c>
      <c r="F40" s="9">
        <v>1</v>
      </c>
      <c r="G40" s="9">
        <v>0</v>
      </c>
      <c r="H40" s="9">
        <v>25</v>
      </c>
      <c r="I40" s="9">
        <v>0</v>
      </c>
      <c r="J40" s="9">
        <v>0</v>
      </c>
      <c r="K40" s="9">
        <v>19</v>
      </c>
      <c r="L40" s="10">
        <v>1269</v>
      </c>
    </row>
    <row r="41" spans="1:12" ht="12.75">
      <c r="A41" s="20" t="s">
        <v>47</v>
      </c>
      <c r="B41" s="9">
        <v>868</v>
      </c>
      <c r="C41" s="9">
        <v>1</v>
      </c>
      <c r="D41" s="9">
        <v>0</v>
      </c>
      <c r="E41" s="9">
        <v>59</v>
      </c>
      <c r="F41" s="9">
        <v>11</v>
      </c>
      <c r="G41" s="9">
        <v>7</v>
      </c>
      <c r="H41" s="9">
        <v>46</v>
      </c>
      <c r="I41" s="9">
        <v>2</v>
      </c>
      <c r="J41" s="9">
        <v>0</v>
      </c>
      <c r="K41" s="9">
        <v>8</v>
      </c>
      <c r="L41" s="10">
        <v>1002</v>
      </c>
    </row>
    <row r="42" spans="1:12" ht="12.75">
      <c r="A42" s="20" t="s">
        <v>48</v>
      </c>
      <c r="B42" s="9">
        <v>830</v>
      </c>
      <c r="C42" s="9">
        <v>6</v>
      </c>
      <c r="D42" s="9">
        <v>0</v>
      </c>
      <c r="E42" s="9">
        <v>92</v>
      </c>
      <c r="F42" s="9">
        <v>18</v>
      </c>
      <c r="G42" s="9">
        <v>21</v>
      </c>
      <c r="H42" s="9">
        <v>44</v>
      </c>
      <c r="I42" s="9">
        <v>3</v>
      </c>
      <c r="J42" s="9">
        <v>2</v>
      </c>
      <c r="K42" s="9">
        <v>2</v>
      </c>
      <c r="L42" s="10">
        <v>1018</v>
      </c>
    </row>
    <row r="43" spans="1:12" ht="12.75">
      <c r="A43" s="20" t="s">
        <v>49</v>
      </c>
      <c r="B43" s="9">
        <v>1042</v>
      </c>
      <c r="C43" s="9">
        <v>8</v>
      </c>
      <c r="D43" s="9">
        <v>0</v>
      </c>
      <c r="E43" s="9">
        <v>83</v>
      </c>
      <c r="F43" s="9">
        <v>19</v>
      </c>
      <c r="G43" s="9">
        <v>26</v>
      </c>
      <c r="H43" s="9">
        <v>47</v>
      </c>
      <c r="I43" s="9">
        <v>3</v>
      </c>
      <c r="J43" s="9">
        <v>0</v>
      </c>
      <c r="K43" s="9">
        <v>8</v>
      </c>
      <c r="L43" s="10">
        <v>1236</v>
      </c>
    </row>
    <row r="44" spans="1:12" ht="12.75">
      <c r="A44" s="20" t="s">
        <v>50</v>
      </c>
      <c r="B44" s="9">
        <v>1049</v>
      </c>
      <c r="C44" s="9">
        <v>4</v>
      </c>
      <c r="D44" s="9">
        <v>0</v>
      </c>
      <c r="E44" s="9">
        <v>90</v>
      </c>
      <c r="F44" s="9">
        <v>24</v>
      </c>
      <c r="G44" s="9">
        <v>39</v>
      </c>
      <c r="H44" s="9">
        <v>42</v>
      </c>
      <c r="I44" s="9">
        <v>2</v>
      </c>
      <c r="J44" s="9">
        <v>1</v>
      </c>
      <c r="K44" s="9">
        <v>11</v>
      </c>
      <c r="L44" s="10">
        <v>1262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v>0</v>
      </c>
    </row>
    <row r="46" spans="1:12" ht="12.75">
      <c r="A46" s="21" t="s">
        <v>17</v>
      </c>
      <c r="B46" s="11">
        <f aca="true" t="shared" si="0" ref="B46:J46">SUM(B15:B45)</f>
        <v>35860</v>
      </c>
      <c r="C46" s="11">
        <f t="shared" si="0"/>
        <v>140</v>
      </c>
      <c r="D46" s="11">
        <f t="shared" si="0"/>
        <v>1</v>
      </c>
      <c r="E46" s="11">
        <f t="shared" si="0"/>
        <v>1965</v>
      </c>
      <c r="F46" s="11">
        <f t="shared" si="0"/>
        <v>338</v>
      </c>
      <c r="G46" s="11">
        <f t="shared" si="0"/>
        <v>325</v>
      </c>
      <c r="H46" s="11">
        <f t="shared" si="0"/>
        <v>1125</v>
      </c>
      <c r="I46" s="11">
        <f t="shared" si="0"/>
        <v>110</v>
      </c>
      <c r="J46" s="11">
        <f t="shared" si="0"/>
        <v>12</v>
      </c>
      <c r="K46" s="11">
        <f>SUM(K15:K45)</f>
        <v>246</v>
      </c>
      <c r="L46" s="12">
        <f>SUM(L15:L45)</f>
        <v>40122</v>
      </c>
    </row>
    <row r="47" spans="1:12" ht="13.5" thickBot="1">
      <c r="A47" s="22" t="s">
        <v>52</v>
      </c>
      <c r="B47" s="13">
        <f aca="true" t="shared" si="1" ref="B47:K47">(B46/$M13)</f>
        <v>1195.3333333333333</v>
      </c>
      <c r="C47" s="13">
        <f t="shared" si="1"/>
        <v>4.666666666666667</v>
      </c>
      <c r="D47" s="13">
        <f t="shared" si="1"/>
        <v>0.03333333333333333</v>
      </c>
      <c r="E47" s="13">
        <f t="shared" si="1"/>
        <v>65.5</v>
      </c>
      <c r="F47" s="13">
        <f t="shared" si="1"/>
        <v>11.266666666666667</v>
      </c>
      <c r="G47" s="13">
        <f t="shared" si="1"/>
        <v>10.833333333333334</v>
      </c>
      <c r="H47" s="13">
        <f t="shared" si="1"/>
        <v>37.5</v>
      </c>
      <c r="I47" s="13">
        <f t="shared" si="1"/>
        <v>3.6666666666666665</v>
      </c>
      <c r="J47" s="13">
        <f t="shared" si="1"/>
        <v>0.4</v>
      </c>
      <c r="K47" s="13">
        <f t="shared" si="1"/>
        <v>8.2</v>
      </c>
      <c r="L47" s="14">
        <f>SUM(B47:K47)</f>
        <v>1337.4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7">
      <selection activeCell="P21" sqref="P21"/>
    </sheetView>
  </sheetViews>
  <sheetFormatPr defaultColWidth="11.421875" defaultRowHeight="12.75"/>
  <cols>
    <col min="4" max="4" width="10.28125" style="0" customWidth="1"/>
    <col min="5" max="5" width="9.00390625" style="0" customWidth="1"/>
    <col min="7" max="7" width="10.57421875" style="0" customWidth="1"/>
    <col min="8" max="8" width="9.421875" style="0" customWidth="1"/>
    <col min="9" max="9" width="7.8515625" style="0" customWidth="1"/>
    <col min="10" max="10" width="9.8515625" style="0" customWidth="1"/>
    <col min="11" max="11" width="7.421875" style="0" customWidth="1"/>
    <col min="12" max="12" width="11.28125" style="0" customWidth="1"/>
    <col min="13" max="13" width="0.8554687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76</v>
      </c>
      <c r="J6" s="1" t="s">
        <v>3</v>
      </c>
      <c r="K6" s="3">
        <v>2023</v>
      </c>
    </row>
    <row r="7" spans="1:2" ht="12.75">
      <c r="A7" s="54"/>
      <c r="B7" s="54"/>
    </row>
    <row r="8" spans="1:2" ht="12.75">
      <c r="A8" s="54"/>
      <c r="B8" s="54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1501</v>
      </c>
      <c r="C15" s="9">
        <v>1</v>
      </c>
      <c r="D15" s="9">
        <v>0</v>
      </c>
      <c r="E15" s="9">
        <v>16</v>
      </c>
      <c r="F15" s="9">
        <v>3</v>
      </c>
      <c r="G15" s="9">
        <v>1</v>
      </c>
      <c r="H15" s="9">
        <v>36</v>
      </c>
      <c r="I15" s="9">
        <v>2</v>
      </c>
      <c r="J15" s="9">
        <v>0</v>
      </c>
      <c r="K15" s="9">
        <v>8</v>
      </c>
      <c r="L15" s="10">
        <v>1568</v>
      </c>
    </row>
    <row r="16" spans="1:12" ht="12.75">
      <c r="A16" s="20" t="s">
        <v>22</v>
      </c>
      <c r="B16" s="9">
        <v>1017</v>
      </c>
      <c r="C16" s="9">
        <v>6</v>
      </c>
      <c r="D16" s="9">
        <v>0</v>
      </c>
      <c r="E16" s="9">
        <v>93</v>
      </c>
      <c r="F16" s="9">
        <v>10</v>
      </c>
      <c r="G16" s="9">
        <v>4</v>
      </c>
      <c r="H16" s="9">
        <v>37</v>
      </c>
      <c r="I16" s="9">
        <v>6</v>
      </c>
      <c r="J16" s="9">
        <v>0</v>
      </c>
      <c r="K16" s="9">
        <v>11</v>
      </c>
      <c r="L16" s="10">
        <v>1184</v>
      </c>
    </row>
    <row r="17" spans="1:12" ht="12.75">
      <c r="A17" s="20" t="s">
        <v>23</v>
      </c>
      <c r="B17" s="9">
        <v>1118</v>
      </c>
      <c r="C17" s="9">
        <v>5</v>
      </c>
      <c r="D17" s="9">
        <v>0</v>
      </c>
      <c r="E17" s="9">
        <v>91</v>
      </c>
      <c r="F17" s="9">
        <v>39</v>
      </c>
      <c r="G17" s="9">
        <v>9</v>
      </c>
      <c r="H17" s="9">
        <v>41</v>
      </c>
      <c r="I17" s="9">
        <v>6</v>
      </c>
      <c r="J17" s="9">
        <v>1</v>
      </c>
      <c r="K17" s="9">
        <v>5</v>
      </c>
      <c r="L17" s="10">
        <v>1315</v>
      </c>
    </row>
    <row r="18" spans="1:12" ht="12.75">
      <c r="A18" s="20" t="s">
        <v>24</v>
      </c>
      <c r="B18" s="9">
        <v>1407</v>
      </c>
      <c r="C18" s="9">
        <v>11</v>
      </c>
      <c r="D18" s="9">
        <v>0</v>
      </c>
      <c r="E18" s="9">
        <v>46</v>
      </c>
      <c r="F18" s="9">
        <v>11</v>
      </c>
      <c r="G18" s="9">
        <v>5</v>
      </c>
      <c r="H18" s="9">
        <v>29</v>
      </c>
      <c r="I18" s="9">
        <v>3</v>
      </c>
      <c r="J18" s="9">
        <v>1</v>
      </c>
      <c r="K18" s="9">
        <v>17</v>
      </c>
      <c r="L18" s="10">
        <v>1530</v>
      </c>
    </row>
    <row r="19" spans="1:12" ht="12.75">
      <c r="A19" s="20" t="s">
        <v>25</v>
      </c>
      <c r="B19" s="9">
        <v>2316</v>
      </c>
      <c r="C19" s="9">
        <v>13</v>
      </c>
      <c r="D19" s="9">
        <v>0</v>
      </c>
      <c r="E19" s="9">
        <v>11</v>
      </c>
      <c r="F19" s="9">
        <v>0</v>
      </c>
      <c r="G19" s="9">
        <v>2</v>
      </c>
      <c r="H19" s="9">
        <v>27</v>
      </c>
      <c r="I19" s="9">
        <v>0</v>
      </c>
      <c r="J19" s="9">
        <v>0</v>
      </c>
      <c r="K19" s="9">
        <v>9</v>
      </c>
      <c r="L19" s="10">
        <v>2378</v>
      </c>
    </row>
    <row r="20" spans="1:12" ht="12.75">
      <c r="A20" s="20" t="s">
        <v>26</v>
      </c>
      <c r="B20" s="9">
        <v>1051</v>
      </c>
      <c r="C20" s="9">
        <v>3</v>
      </c>
      <c r="D20" s="9">
        <v>0</v>
      </c>
      <c r="E20" s="9">
        <v>63</v>
      </c>
      <c r="F20" s="9">
        <v>22</v>
      </c>
      <c r="G20" s="9">
        <v>3</v>
      </c>
      <c r="H20" s="9">
        <v>37</v>
      </c>
      <c r="I20" s="9">
        <v>6</v>
      </c>
      <c r="J20" s="9">
        <v>3</v>
      </c>
      <c r="K20" s="9">
        <v>3</v>
      </c>
      <c r="L20" s="10">
        <v>1191</v>
      </c>
    </row>
    <row r="21" spans="1:12" ht="12.75">
      <c r="A21" s="20" t="s">
        <v>27</v>
      </c>
      <c r="B21" s="9">
        <v>880</v>
      </c>
      <c r="C21" s="9">
        <v>3</v>
      </c>
      <c r="D21" s="9">
        <v>0</v>
      </c>
      <c r="E21" s="9">
        <v>76</v>
      </c>
      <c r="F21" s="9">
        <v>19</v>
      </c>
      <c r="G21" s="9">
        <v>4</v>
      </c>
      <c r="H21" s="9">
        <v>42</v>
      </c>
      <c r="I21" s="9">
        <v>4</v>
      </c>
      <c r="J21" s="9">
        <v>1</v>
      </c>
      <c r="K21" s="9">
        <v>3</v>
      </c>
      <c r="L21" s="10">
        <v>1032</v>
      </c>
    </row>
    <row r="22" spans="1:12" ht="12.75">
      <c r="A22" s="20" t="s">
        <v>28</v>
      </c>
      <c r="B22" s="9">
        <v>993</v>
      </c>
      <c r="C22" s="9">
        <v>4</v>
      </c>
      <c r="D22" s="9">
        <v>0</v>
      </c>
      <c r="E22" s="9">
        <v>80</v>
      </c>
      <c r="F22" s="9">
        <v>33</v>
      </c>
      <c r="G22" s="9">
        <v>9</v>
      </c>
      <c r="H22" s="9">
        <v>39</v>
      </c>
      <c r="I22" s="9">
        <v>7</v>
      </c>
      <c r="J22" s="9">
        <v>0</v>
      </c>
      <c r="K22" s="9">
        <v>6</v>
      </c>
      <c r="L22" s="10">
        <v>1171</v>
      </c>
    </row>
    <row r="23" spans="1:12" ht="12.75">
      <c r="A23" s="20" t="s">
        <v>29</v>
      </c>
      <c r="B23" s="9">
        <v>959</v>
      </c>
      <c r="C23" s="9">
        <v>6</v>
      </c>
      <c r="D23" s="9">
        <v>0</v>
      </c>
      <c r="E23" s="9">
        <v>100</v>
      </c>
      <c r="F23" s="9">
        <v>33</v>
      </c>
      <c r="G23" s="9">
        <v>10</v>
      </c>
      <c r="H23" s="9">
        <v>35</v>
      </c>
      <c r="I23" s="9">
        <v>10</v>
      </c>
      <c r="J23" s="9">
        <v>1</v>
      </c>
      <c r="K23" s="9">
        <v>9</v>
      </c>
      <c r="L23" s="10">
        <v>1163</v>
      </c>
    </row>
    <row r="24" spans="1:12" ht="12.75">
      <c r="A24" s="20" t="s">
        <v>30</v>
      </c>
      <c r="B24" s="9">
        <v>1099</v>
      </c>
      <c r="C24" s="9">
        <v>3</v>
      </c>
      <c r="D24" s="9">
        <v>0</v>
      </c>
      <c r="E24" s="9">
        <v>69</v>
      </c>
      <c r="F24" s="9">
        <v>43</v>
      </c>
      <c r="G24" s="9">
        <v>10</v>
      </c>
      <c r="H24" s="9">
        <v>42</v>
      </c>
      <c r="I24" s="9">
        <v>7</v>
      </c>
      <c r="J24" s="9">
        <v>0</v>
      </c>
      <c r="K24" s="9">
        <v>4</v>
      </c>
      <c r="L24" s="10">
        <v>1277</v>
      </c>
    </row>
    <row r="25" spans="1:12" ht="12.75">
      <c r="A25" s="20" t="s">
        <v>31</v>
      </c>
      <c r="B25" s="9">
        <v>1000</v>
      </c>
      <c r="C25" s="9">
        <v>3</v>
      </c>
      <c r="D25" s="9">
        <v>0</v>
      </c>
      <c r="E25" s="9">
        <v>37</v>
      </c>
      <c r="F25" s="9">
        <v>3</v>
      </c>
      <c r="G25" s="9">
        <v>1</v>
      </c>
      <c r="H25" s="9">
        <v>32</v>
      </c>
      <c r="I25" s="9">
        <v>1</v>
      </c>
      <c r="J25" s="9">
        <v>0</v>
      </c>
      <c r="K25" s="9">
        <v>3</v>
      </c>
      <c r="L25" s="10">
        <v>1080</v>
      </c>
    </row>
    <row r="26" spans="1:12" ht="12.75">
      <c r="A26" s="20" t="s">
        <v>32</v>
      </c>
      <c r="B26" s="9">
        <v>1909</v>
      </c>
      <c r="C26" s="9">
        <v>3</v>
      </c>
      <c r="D26" s="9">
        <v>0</v>
      </c>
      <c r="E26" s="9">
        <v>7</v>
      </c>
      <c r="F26" s="9">
        <v>0</v>
      </c>
      <c r="G26" s="9">
        <v>0</v>
      </c>
      <c r="H26" s="9">
        <v>26</v>
      </c>
      <c r="I26" s="9">
        <v>0</v>
      </c>
      <c r="J26" s="9">
        <v>0</v>
      </c>
      <c r="K26" s="9">
        <v>16</v>
      </c>
      <c r="L26" s="10">
        <v>1961</v>
      </c>
    </row>
    <row r="27" spans="1:12" ht="12.75">
      <c r="A27" s="20" t="s">
        <v>33</v>
      </c>
      <c r="B27" s="9">
        <v>1028</v>
      </c>
      <c r="C27" s="9">
        <v>3</v>
      </c>
      <c r="D27" s="9">
        <v>0</v>
      </c>
      <c r="E27" s="9">
        <v>67</v>
      </c>
      <c r="F27" s="9">
        <v>34</v>
      </c>
      <c r="G27" s="9">
        <v>15</v>
      </c>
      <c r="H27" s="9">
        <v>38</v>
      </c>
      <c r="I27" s="9">
        <v>9</v>
      </c>
      <c r="J27" s="9">
        <v>1</v>
      </c>
      <c r="K27" s="9">
        <v>6</v>
      </c>
      <c r="L27" s="10">
        <v>1201</v>
      </c>
    </row>
    <row r="28" spans="1:12" ht="12.75">
      <c r="A28" s="20" t="s">
        <v>34</v>
      </c>
      <c r="B28" s="9">
        <v>943</v>
      </c>
      <c r="C28" s="9">
        <v>5</v>
      </c>
      <c r="D28" s="9">
        <v>0</v>
      </c>
      <c r="E28" s="9">
        <v>86</v>
      </c>
      <c r="F28" s="9">
        <v>36</v>
      </c>
      <c r="G28" s="9">
        <v>26</v>
      </c>
      <c r="H28" s="9">
        <v>38</v>
      </c>
      <c r="I28" s="9">
        <v>10</v>
      </c>
      <c r="J28" s="9">
        <v>2</v>
      </c>
      <c r="K28" s="9">
        <v>5</v>
      </c>
      <c r="L28" s="10">
        <v>1151</v>
      </c>
    </row>
    <row r="29" spans="1:12" ht="12.75">
      <c r="A29" s="20" t="s">
        <v>35</v>
      </c>
      <c r="B29" s="9">
        <v>1026</v>
      </c>
      <c r="C29" s="9">
        <v>2</v>
      </c>
      <c r="D29" s="9">
        <v>0</v>
      </c>
      <c r="E29" s="9">
        <v>85</v>
      </c>
      <c r="F29" s="9">
        <v>28</v>
      </c>
      <c r="G29" s="9">
        <v>38</v>
      </c>
      <c r="H29" s="9">
        <v>40</v>
      </c>
      <c r="I29" s="9">
        <v>8</v>
      </c>
      <c r="J29" s="9">
        <v>5</v>
      </c>
      <c r="K29" s="9">
        <v>4</v>
      </c>
      <c r="L29" s="10">
        <v>1236</v>
      </c>
    </row>
    <row r="30" spans="1:12" ht="12.75">
      <c r="A30" s="20" t="s">
        <v>36</v>
      </c>
      <c r="B30" s="9">
        <v>943</v>
      </c>
      <c r="C30" s="9">
        <v>3</v>
      </c>
      <c r="D30" s="9">
        <v>0</v>
      </c>
      <c r="E30" s="9">
        <v>88</v>
      </c>
      <c r="F30" s="9">
        <v>28</v>
      </c>
      <c r="G30" s="9">
        <v>38</v>
      </c>
      <c r="H30" s="9">
        <v>33</v>
      </c>
      <c r="I30" s="9">
        <v>13</v>
      </c>
      <c r="J30" s="9">
        <v>0</v>
      </c>
      <c r="K30" s="9">
        <v>7</v>
      </c>
      <c r="L30" s="10">
        <v>1153</v>
      </c>
    </row>
    <row r="31" spans="1:12" ht="12.75">
      <c r="A31" s="20" t="s">
        <v>37</v>
      </c>
      <c r="B31" s="9">
        <v>952</v>
      </c>
      <c r="C31" s="9">
        <v>3</v>
      </c>
      <c r="D31" s="9">
        <v>0</v>
      </c>
      <c r="E31" s="9">
        <v>67</v>
      </c>
      <c r="F31" s="9">
        <v>20</v>
      </c>
      <c r="G31" s="9">
        <v>24</v>
      </c>
      <c r="H31" s="9">
        <v>41</v>
      </c>
      <c r="I31" s="9">
        <v>13</v>
      </c>
      <c r="J31" s="9">
        <v>0</v>
      </c>
      <c r="K31" s="9">
        <v>1</v>
      </c>
      <c r="L31" s="10">
        <v>1121</v>
      </c>
    </row>
    <row r="32" spans="1:12" ht="12.75">
      <c r="A32" s="20" t="s">
        <v>38</v>
      </c>
      <c r="B32" s="9">
        <v>1302</v>
      </c>
      <c r="C32" s="9">
        <v>3</v>
      </c>
      <c r="D32" s="9">
        <v>0</v>
      </c>
      <c r="E32" s="9">
        <v>34</v>
      </c>
      <c r="F32" s="9">
        <v>4</v>
      </c>
      <c r="G32" s="9">
        <v>15</v>
      </c>
      <c r="H32" s="9">
        <v>30</v>
      </c>
      <c r="I32" s="9">
        <v>2</v>
      </c>
      <c r="J32" s="9">
        <v>0</v>
      </c>
      <c r="K32" s="9">
        <v>10</v>
      </c>
      <c r="L32" s="10">
        <v>1400</v>
      </c>
    </row>
    <row r="33" spans="1:12" ht="12.75">
      <c r="A33" s="20" t="s">
        <v>39</v>
      </c>
      <c r="B33" s="9">
        <v>2329</v>
      </c>
      <c r="C33" s="9">
        <v>7</v>
      </c>
      <c r="D33" s="9">
        <v>0</v>
      </c>
      <c r="E33" s="9">
        <v>12</v>
      </c>
      <c r="F33" s="9">
        <v>0</v>
      </c>
      <c r="G33" s="9">
        <v>0</v>
      </c>
      <c r="H33" s="9">
        <v>31</v>
      </c>
      <c r="I33" s="9">
        <v>0</v>
      </c>
      <c r="J33" s="9">
        <v>0</v>
      </c>
      <c r="K33" s="9">
        <v>25</v>
      </c>
      <c r="L33" s="10">
        <v>2404</v>
      </c>
    </row>
    <row r="34" spans="1:12" ht="12.75">
      <c r="A34" s="20" t="s">
        <v>40</v>
      </c>
      <c r="B34" s="9">
        <v>936</v>
      </c>
      <c r="C34" s="9">
        <v>2</v>
      </c>
      <c r="D34" s="9">
        <v>1</v>
      </c>
      <c r="E34" s="9">
        <v>58</v>
      </c>
      <c r="F34" s="9">
        <v>4</v>
      </c>
      <c r="G34" s="9">
        <v>1</v>
      </c>
      <c r="H34" s="9">
        <v>35</v>
      </c>
      <c r="I34" s="9">
        <v>2</v>
      </c>
      <c r="J34" s="9">
        <v>0</v>
      </c>
      <c r="K34" s="9">
        <v>5</v>
      </c>
      <c r="L34" s="10">
        <v>1044</v>
      </c>
    </row>
    <row r="35" spans="1:12" ht="12.75">
      <c r="A35" s="20" t="s">
        <v>41</v>
      </c>
      <c r="B35" s="9">
        <v>621</v>
      </c>
      <c r="C35" s="9">
        <v>2</v>
      </c>
      <c r="D35" s="9">
        <v>0</v>
      </c>
      <c r="E35" s="9">
        <v>40</v>
      </c>
      <c r="F35" s="9">
        <v>5</v>
      </c>
      <c r="G35" s="9">
        <v>0</v>
      </c>
      <c r="H35" s="9">
        <v>34</v>
      </c>
      <c r="I35" s="9">
        <v>1</v>
      </c>
      <c r="J35" s="9">
        <v>1</v>
      </c>
      <c r="K35" s="9">
        <v>6</v>
      </c>
      <c r="L35" s="10">
        <v>710</v>
      </c>
    </row>
    <row r="36" spans="1:12" ht="12.75">
      <c r="A36" s="20" t="s">
        <v>42</v>
      </c>
      <c r="B36" s="9">
        <v>641</v>
      </c>
      <c r="C36" s="9">
        <v>5</v>
      </c>
      <c r="D36" s="9">
        <v>1</v>
      </c>
      <c r="E36" s="9">
        <v>40</v>
      </c>
      <c r="F36" s="9">
        <v>0</v>
      </c>
      <c r="G36" s="9">
        <v>0</v>
      </c>
      <c r="H36" s="9">
        <v>38</v>
      </c>
      <c r="I36" s="9">
        <v>0</v>
      </c>
      <c r="J36" s="9">
        <v>0</v>
      </c>
      <c r="K36" s="9">
        <v>5</v>
      </c>
      <c r="L36" s="10">
        <v>730</v>
      </c>
    </row>
    <row r="37" spans="1:12" ht="12.75">
      <c r="A37" s="20" t="s">
        <v>43</v>
      </c>
      <c r="B37" s="9">
        <v>628</v>
      </c>
      <c r="C37" s="9">
        <v>3</v>
      </c>
      <c r="D37" s="9">
        <v>0</v>
      </c>
      <c r="E37" s="9">
        <v>52</v>
      </c>
      <c r="F37" s="9">
        <v>5</v>
      </c>
      <c r="G37" s="9">
        <v>2</v>
      </c>
      <c r="H37" s="9">
        <v>40</v>
      </c>
      <c r="I37" s="9">
        <v>0</v>
      </c>
      <c r="J37" s="9">
        <v>0</v>
      </c>
      <c r="K37" s="9">
        <v>7</v>
      </c>
      <c r="L37" s="10">
        <v>737</v>
      </c>
    </row>
    <row r="38" spans="1:12" ht="12.75">
      <c r="A38" s="20" t="s">
        <v>44</v>
      </c>
      <c r="B38" s="9">
        <v>754</v>
      </c>
      <c r="C38" s="9">
        <v>2</v>
      </c>
      <c r="D38" s="9">
        <v>0</v>
      </c>
      <c r="E38" s="9">
        <v>47</v>
      </c>
      <c r="F38" s="9">
        <v>5</v>
      </c>
      <c r="G38" s="9">
        <v>0</v>
      </c>
      <c r="H38" s="9">
        <v>43</v>
      </c>
      <c r="I38" s="9">
        <v>0</v>
      </c>
      <c r="J38" s="9">
        <v>0</v>
      </c>
      <c r="K38" s="9">
        <v>7</v>
      </c>
      <c r="L38" s="10">
        <v>858</v>
      </c>
    </row>
    <row r="39" spans="1:12" ht="12.75">
      <c r="A39" s="20" t="s">
        <v>45</v>
      </c>
      <c r="B39" s="9">
        <v>1048</v>
      </c>
      <c r="C39" s="9">
        <v>1</v>
      </c>
      <c r="D39" s="9">
        <v>0</v>
      </c>
      <c r="E39" s="9">
        <v>19</v>
      </c>
      <c r="F39" s="9">
        <v>1</v>
      </c>
      <c r="G39" s="9">
        <v>0</v>
      </c>
      <c r="H39" s="9">
        <v>32</v>
      </c>
      <c r="I39" s="9">
        <v>0</v>
      </c>
      <c r="J39" s="9">
        <v>0</v>
      </c>
      <c r="K39" s="9">
        <v>17</v>
      </c>
      <c r="L39" s="10">
        <v>1118</v>
      </c>
    </row>
    <row r="40" spans="1:12" ht="12.75">
      <c r="A40" s="20" t="s">
        <v>46</v>
      </c>
      <c r="B40" s="9">
        <v>1549</v>
      </c>
      <c r="C40" s="9">
        <v>2</v>
      </c>
      <c r="D40" s="9">
        <v>0</v>
      </c>
      <c r="E40" s="9">
        <v>5</v>
      </c>
      <c r="F40" s="9">
        <v>0</v>
      </c>
      <c r="G40" s="9">
        <v>0</v>
      </c>
      <c r="H40" s="9">
        <v>25</v>
      </c>
      <c r="I40" s="9">
        <v>0</v>
      </c>
      <c r="J40" s="9">
        <v>0</v>
      </c>
      <c r="K40" s="9">
        <v>17</v>
      </c>
      <c r="L40" s="10">
        <v>1598</v>
      </c>
    </row>
    <row r="41" spans="1:12" ht="12.75">
      <c r="A41" s="20" t="s">
        <v>47</v>
      </c>
      <c r="B41" s="9">
        <v>933</v>
      </c>
      <c r="C41" s="9">
        <v>2</v>
      </c>
      <c r="D41" s="9">
        <v>0</v>
      </c>
      <c r="E41" s="9">
        <v>53</v>
      </c>
      <c r="F41" s="9">
        <v>13</v>
      </c>
      <c r="G41" s="9">
        <v>7</v>
      </c>
      <c r="H41" s="9">
        <v>46</v>
      </c>
      <c r="I41" s="9">
        <v>5</v>
      </c>
      <c r="J41" s="9">
        <v>2</v>
      </c>
      <c r="K41" s="9">
        <v>5</v>
      </c>
      <c r="L41" s="10">
        <v>1066</v>
      </c>
    </row>
    <row r="42" spans="1:12" ht="12.75">
      <c r="A42" s="20" t="s">
        <v>48</v>
      </c>
      <c r="B42" s="9">
        <v>875</v>
      </c>
      <c r="C42" s="9">
        <v>4</v>
      </c>
      <c r="D42" s="9">
        <v>0</v>
      </c>
      <c r="E42" s="9">
        <v>82</v>
      </c>
      <c r="F42" s="9">
        <v>16</v>
      </c>
      <c r="G42" s="9">
        <v>8</v>
      </c>
      <c r="H42" s="9">
        <v>46</v>
      </c>
      <c r="I42" s="9">
        <v>5</v>
      </c>
      <c r="J42" s="9">
        <v>7</v>
      </c>
      <c r="K42" s="9">
        <v>6</v>
      </c>
      <c r="L42" s="10">
        <v>1049</v>
      </c>
    </row>
    <row r="43" spans="1:12" ht="12.75">
      <c r="A43" s="20" t="s">
        <v>49</v>
      </c>
      <c r="B43" s="9">
        <v>1032</v>
      </c>
      <c r="C43" s="9">
        <v>6</v>
      </c>
      <c r="D43" s="9">
        <v>0</v>
      </c>
      <c r="E43" s="9">
        <v>70</v>
      </c>
      <c r="F43" s="9">
        <v>20</v>
      </c>
      <c r="G43" s="9">
        <v>16</v>
      </c>
      <c r="H43" s="9">
        <v>48</v>
      </c>
      <c r="I43" s="9">
        <v>5</v>
      </c>
      <c r="J43" s="9">
        <v>6</v>
      </c>
      <c r="K43" s="9">
        <v>8</v>
      </c>
      <c r="L43" s="10">
        <v>1211</v>
      </c>
    </row>
    <row r="44" spans="1:12" ht="12.75">
      <c r="A44" s="20" t="s">
        <v>50</v>
      </c>
      <c r="B44" s="9">
        <v>986</v>
      </c>
      <c r="C44" s="9">
        <v>4</v>
      </c>
      <c r="D44" s="9">
        <v>0</v>
      </c>
      <c r="E44" s="9">
        <v>84</v>
      </c>
      <c r="F44" s="9">
        <v>29</v>
      </c>
      <c r="G44" s="9">
        <v>26</v>
      </c>
      <c r="H44" s="9">
        <v>41</v>
      </c>
      <c r="I44" s="9">
        <v>9</v>
      </c>
      <c r="J44" s="9">
        <v>5</v>
      </c>
      <c r="K44" s="9">
        <v>11</v>
      </c>
      <c r="L44" s="10">
        <v>1195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v>0</v>
      </c>
    </row>
    <row r="46" spans="1:12" ht="12.75">
      <c r="A46" s="21" t="s">
        <v>17</v>
      </c>
      <c r="B46" s="11">
        <f aca="true" t="shared" si="0" ref="B46:J46">SUM(B15:B45)</f>
        <v>33776</v>
      </c>
      <c r="C46" s="11">
        <f t="shared" si="0"/>
        <v>120</v>
      </c>
      <c r="D46" s="11">
        <f t="shared" si="0"/>
        <v>2</v>
      </c>
      <c r="E46" s="11">
        <f t="shared" si="0"/>
        <v>1678</v>
      </c>
      <c r="F46" s="11">
        <f t="shared" si="0"/>
        <v>464</v>
      </c>
      <c r="G46" s="11">
        <f t="shared" si="0"/>
        <v>274</v>
      </c>
      <c r="H46" s="11">
        <f t="shared" si="0"/>
        <v>1102</v>
      </c>
      <c r="I46" s="11">
        <f t="shared" si="0"/>
        <v>134</v>
      </c>
      <c r="J46" s="11">
        <f t="shared" si="0"/>
        <v>36</v>
      </c>
      <c r="K46" s="11">
        <f>SUM(K15:K45)</f>
        <v>246</v>
      </c>
      <c r="L46" s="12">
        <f>SUM(L15:L45)</f>
        <v>37832</v>
      </c>
    </row>
    <row r="47" spans="1:12" ht="13.5" thickBot="1">
      <c r="A47" s="22" t="s">
        <v>52</v>
      </c>
      <c r="B47" s="13">
        <f aca="true" t="shared" si="1" ref="B47:K47">(B46/$M13)</f>
        <v>1125.8666666666666</v>
      </c>
      <c r="C47" s="13">
        <f t="shared" si="1"/>
        <v>4</v>
      </c>
      <c r="D47" s="13">
        <f t="shared" si="1"/>
        <v>0.06666666666666667</v>
      </c>
      <c r="E47" s="13">
        <f t="shared" si="1"/>
        <v>55.93333333333333</v>
      </c>
      <c r="F47" s="13">
        <f t="shared" si="1"/>
        <v>15.466666666666667</v>
      </c>
      <c r="G47" s="13">
        <f t="shared" si="1"/>
        <v>9.133333333333333</v>
      </c>
      <c r="H47" s="13">
        <f t="shared" si="1"/>
        <v>36.733333333333334</v>
      </c>
      <c r="I47" s="13">
        <f t="shared" si="1"/>
        <v>4.466666666666667</v>
      </c>
      <c r="J47" s="13">
        <f t="shared" si="1"/>
        <v>1.2</v>
      </c>
      <c r="K47" s="13">
        <f t="shared" si="1"/>
        <v>8.2</v>
      </c>
      <c r="L47" s="14">
        <f>SUM(B47:K47)</f>
        <v>1261.0666666666668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O57"/>
  <sheetViews>
    <sheetView zoomScalePageLayoutView="0" workbookViewId="0" topLeftCell="A16">
      <selection activeCell="N21" sqref="N21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9.421875" style="0" customWidth="1"/>
    <col min="9" max="9" width="9.57421875" style="0" customWidth="1"/>
    <col min="10" max="10" width="9.421875" style="0" customWidth="1"/>
    <col min="11" max="11" width="7.421875" style="0" customWidth="1"/>
    <col min="12" max="12" width="8.57421875" style="0" customWidth="1"/>
    <col min="13" max="13" width="1.1484375" style="0" customWidth="1"/>
  </cols>
  <sheetData>
    <row r="5" spans="7:10" ht="12.75">
      <c r="G5" s="1" t="s">
        <v>0</v>
      </c>
      <c r="I5" s="2" t="s">
        <v>58</v>
      </c>
      <c r="J5" s="2"/>
    </row>
    <row r="6" spans="7:11" ht="12.75">
      <c r="G6" s="1" t="s">
        <v>2</v>
      </c>
      <c r="H6" s="2" t="s">
        <v>76</v>
      </c>
      <c r="J6" s="1" t="s">
        <v>3</v>
      </c>
      <c r="K6" s="3">
        <v>2023</v>
      </c>
    </row>
    <row r="7" spans="1:2" ht="10.5" customHeight="1">
      <c r="A7" s="54"/>
      <c r="B7" s="54"/>
    </row>
    <row r="8" spans="1:2" ht="9.75" customHeight="1">
      <c r="A8" s="54"/>
      <c r="B8" s="54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30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5" ht="12.75">
      <c r="A15" s="20" t="s">
        <v>21</v>
      </c>
      <c r="B15" s="9">
        <v>722</v>
      </c>
      <c r="C15" s="9">
        <v>9</v>
      </c>
      <c r="D15" s="9">
        <v>4</v>
      </c>
      <c r="E15" s="9">
        <v>9</v>
      </c>
      <c r="F15" s="9">
        <v>0</v>
      </c>
      <c r="G15" s="9">
        <v>16</v>
      </c>
      <c r="H15" s="9">
        <v>10</v>
      </c>
      <c r="I15" s="9">
        <v>27</v>
      </c>
      <c r="J15" s="9">
        <v>41</v>
      </c>
      <c r="K15" s="9">
        <v>10</v>
      </c>
      <c r="L15" s="10">
        <v>848</v>
      </c>
      <c r="M15" s="23" t="s">
        <v>57</v>
      </c>
      <c r="O15" s="52"/>
    </row>
    <row r="16" spans="1:15" ht="12.75">
      <c r="A16" s="20" t="s">
        <v>22</v>
      </c>
      <c r="B16" s="9">
        <v>854</v>
      </c>
      <c r="C16" s="9">
        <v>5</v>
      </c>
      <c r="D16" s="9">
        <v>5</v>
      </c>
      <c r="E16" s="9">
        <v>33</v>
      </c>
      <c r="F16" s="9">
        <v>18</v>
      </c>
      <c r="G16" s="9">
        <v>39</v>
      </c>
      <c r="H16" s="9">
        <v>15</v>
      </c>
      <c r="I16" s="9">
        <v>29</v>
      </c>
      <c r="J16" s="9">
        <v>48</v>
      </c>
      <c r="K16" s="9">
        <v>11</v>
      </c>
      <c r="L16" s="10">
        <v>1057</v>
      </c>
      <c r="M16" s="28"/>
      <c r="O16" s="52"/>
    </row>
    <row r="17" spans="1:15" ht="12.75">
      <c r="A17" s="20" t="s">
        <v>23</v>
      </c>
      <c r="B17" s="9">
        <v>1055</v>
      </c>
      <c r="C17" s="9">
        <v>13</v>
      </c>
      <c r="D17" s="9">
        <v>7</v>
      </c>
      <c r="E17" s="9">
        <v>44</v>
      </c>
      <c r="F17" s="9">
        <v>6</v>
      </c>
      <c r="G17" s="9">
        <v>16</v>
      </c>
      <c r="H17" s="9">
        <v>25</v>
      </c>
      <c r="I17" s="9">
        <v>56</v>
      </c>
      <c r="J17" s="9">
        <v>39</v>
      </c>
      <c r="K17" s="9">
        <v>11</v>
      </c>
      <c r="L17" s="10">
        <v>1272</v>
      </c>
      <c r="M17" s="28"/>
      <c r="O17" s="52"/>
    </row>
    <row r="18" spans="1:15" ht="12.75">
      <c r="A18" s="20" t="s">
        <v>24</v>
      </c>
      <c r="B18" s="9">
        <v>1058</v>
      </c>
      <c r="C18" s="9">
        <v>12</v>
      </c>
      <c r="D18" s="9">
        <v>7</v>
      </c>
      <c r="E18" s="9">
        <v>19</v>
      </c>
      <c r="F18" s="9">
        <v>1</v>
      </c>
      <c r="G18" s="9">
        <v>27</v>
      </c>
      <c r="H18" s="9">
        <v>13</v>
      </c>
      <c r="I18" s="9">
        <v>35</v>
      </c>
      <c r="J18" s="9">
        <v>68</v>
      </c>
      <c r="K18" s="9">
        <v>15</v>
      </c>
      <c r="L18" s="10">
        <v>1255</v>
      </c>
      <c r="M18" s="28"/>
      <c r="O18" s="52"/>
    </row>
    <row r="19" spans="1:15" ht="12.75">
      <c r="A19" s="20" t="s">
        <v>25</v>
      </c>
      <c r="B19" s="9">
        <v>1054</v>
      </c>
      <c r="C19" s="9">
        <v>14</v>
      </c>
      <c r="D19" s="9">
        <v>8</v>
      </c>
      <c r="E19" s="9">
        <v>19</v>
      </c>
      <c r="F19" s="9">
        <v>1</v>
      </c>
      <c r="G19" s="9">
        <v>2</v>
      </c>
      <c r="H19" s="9">
        <v>14</v>
      </c>
      <c r="I19" s="9">
        <v>43</v>
      </c>
      <c r="J19" s="9">
        <v>16</v>
      </c>
      <c r="K19" s="9">
        <v>8</v>
      </c>
      <c r="L19" s="10">
        <v>1179</v>
      </c>
      <c r="M19" s="28"/>
      <c r="O19" s="52"/>
    </row>
    <row r="20" spans="1:15" ht="12.75">
      <c r="A20" s="20" t="s">
        <v>26</v>
      </c>
      <c r="B20" s="9">
        <v>749</v>
      </c>
      <c r="C20" s="9">
        <v>9</v>
      </c>
      <c r="D20" s="9">
        <v>5</v>
      </c>
      <c r="E20" s="9">
        <v>52</v>
      </c>
      <c r="F20" s="9">
        <v>17</v>
      </c>
      <c r="G20" s="9">
        <v>11</v>
      </c>
      <c r="H20" s="9">
        <v>22</v>
      </c>
      <c r="I20" s="9">
        <v>31</v>
      </c>
      <c r="J20" s="9">
        <v>44</v>
      </c>
      <c r="K20" s="9">
        <v>2</v>
      </c>
      <c r="L20" s="10">
        <v>942</v>
      </c>
      <c r="M20" s="28"/>
      <c r="O20" s="52"/>
    </row>
    <row r="21" spans="1:15" ht="12.75">
      <c r="A21" s="20" t="s">
        <v>27</v>
      </c>
      <c r="B21" s="9">
        <v>760</v>
      </c>
      <c r="C21" s="9">
        <v>2</v>
      </c>
      <c r="D21" s="9">
        <v>6</v>
      </c>
      <c r="E21" s="9">
        <v>52</v>
      </c>
      <c r="F21" s="9">
        <v>12</v>
      </c>
      <c r="G21" s="9">
        <v>40</v>
      </c>
      <c r="H21" s="9">
        <v>16</v>
      </c>
      <c r="I21" s="9">
        <v>50</v>
      </c>
      <c r="J21" s="9">
        <v>57</v>
      </c>
      <c r="K21" s="9">
        <v>3</v>
      </c>
      <c r="L21" s="10">
        <v>998</v>
      </c>
      <c r="M21" s="28"/>
      <c r="O21" s="52"/>
    </row>
    <row r="22" spans="1:15" ht="12.75">
      <c r="A22" s="20" t="s">
        <v>28</v>
      </c>
      <c r="B22" s="9">
        <v>755</v>
      </c>
      <c r="C22" s="9">
        <v>2</v>
      </c>
      <c r="D22" s="9">
        <v>5</v>
      </c>
      <c r="E22" s="9">
        <v>48</v>
      </c>
      <c r="F22" s="9">
        <v>10</v>
      </c>
      <c r="G22" s="9">
        <v>27</v>
      </c>
      <c r="H22" s="9">
        <v>27</v>
      </c>
      <c r="I22" s="9">
        <v>40</v>
      </c>
      <c r="J22" s="9">
        <v>43</v>
      </c>
      <c r="K22" s="9">
        <v>4</v>
      </c>
      <c r="L22" s="10">
        <v>961</v>
      </c>
      <c r="M22" s="28"/>
      <c r="O22" s="52"/>
    </row>
    <row r="23" spans="1:15" ht="12.75">
      <c r="A23" s="20" t="s">
        <v>29</v>
      </c>
      <c r="B23" s="9">
        <v>865</v>
      </c>
      <c r="C23" s="9">
        <v>11</v>
      </c>
      <c r="D23" s="9">
        <v>8</v>
      </c>
      <c r="E23" s="9">
        <v>47</v>
      </c>
      <c r="F23" s="9">
        <v>12</v>
      </c>
      <c r="G23" s="9">
        <v>36</v>
      </c>
      <c r="H23" s="9">
        <v>18</v>
      </c>
      <c r="I23" s="9">
        <v>56</v>
      </c>
      <c r="J23" s="9">
        <v>63</v>
      </c>
      <c r="K23" s="9">
        <v>13</v>
      </c>
      <c r="L23" s="10">
        <v>1129</v>
      </c>
      <c r="M23" s="28"/>
      <c r="O23" s="52"/>
    </row>
    <row r="24" spans="1:15" ht="12.75">
      <c r="A24" s="20" t="s">
        <v>30</v>
      </c>
      <c r="B24" s="9">
        <v>1104</v>
      </c>
      <c r="C24" s="9">
        <v>10</v>
      </c>
      <c r="D24" s="9">
        <v>8</v>
      </c>
      <c r="E24" s="9">
        <v>52</v>
      </c>
      <c r="F24" s="9">
        <v>14</v>
      </c>
      <c r="G24" s="9">
        <v>27</v>
      </c>
      <c r="H24" s="9">
        <v>32</v>
      </c>
      <c r="I24" s="9">
        <v>43</v>
      </c>
      <c r="J24" s="9">
        <v>53</v>
      </c>
      <c r="K24" s="9">
        <v>16</v>
      </c>
      <c r="L24" s="10">
        <v>1359</v>
      </c>
      <c r="M24" s="28"/>
      <c r="O24" s="52"/>
    </row>
    <row r="25" spans="1:15" ht="12.75">
      <c r="A25" s="20" t="s">
        <v>31</v>
      </c>
      <c r="B25" s="9">
        <v>654</v>
      </c>
      <c r="C25" s="9">
        <v>6</v>
      </c>
      <c r="D25" s="9">
        <v>6</v>
      </c>
      <c r="E25" s="9">
        <v>28</v>
      </c>
      <c r="F25" s="9">
        <v>0</v>
      </c>
      <c r="G25" s="9">
        <v>20</v>
      </c>
      <c r="H25" s="9">
        <v>16</v>
      </c>
      <c r="I25" s="9">
        <v>43</v>
      </c>
      <c r="J25" s="9">
        <v>55</v>
      </c>
      <c r="K25" s="9">
        <v>0</v>
      </c>
      <c r="L25" s="10">
        <v>828</v>
      </c>
      <c r="M25" s="28"/>
      <c r="O25" s="52"/>
    </row>
    <row r="26" spans="1:15" ht="12.75">
      <c r="A26" s="20" t="s">
        <v>32</v>
      </c>
      <c r="B26" s="9">
        <v>937</v>
      </c>
      <c r="C26" s="9">
        <v>12</v>
      </c>
      <c r="D26" s="9">
        <v>8</v>
      </c>
      <c r="E26" s="9">
        <v>13</v>
      </c>
      <c r="F26" s="9">
        <v>3</v>
      </c>
      <c r="G26" s="9">
        <v>5</v>
      </c>
      <c r="H26" s="9">
        <v>21</v>
      </c>
      <c r="I26" s="9">
        <v>44</v>
      </c>
      <c r="J26" s="9">
        <v>22</v>
      </c>
      <c r="K26" s="9">
        <v>15</v>
      </c>
      <c r="L26" s="10">
        <v>1080</v>
      </c>
      <c r="M26" s="28"/>
      <c r="O26" s="52"/>
    </row>
    <row r="27" spans="1:15" ht="12.75">
      <c r="A27" s="20" t="s">
        <v>33</v>
      </c>
      <c r="B27" s="9">
        <v>820</v>
      </c>
      <c r="C27" s="9">
        <v>8</v>
      </c>
      <c r="D27" s="9">
        <v>7</v>
      </c>
      <c r="E27" s="9">
        <v>51</v>
      </c>
      <c r="F27" s="9">
        <v>10</v>
      </c>
      <c r="G27" s="9">
        <v>20</v>
      </c>
      <c r="H27" s="9">
        <v>19</v>
      </c>
      <c r="I27" s="9">
        <v>39</v>
      </c>
      <c r="J27" s="9">
        <v>44</v>
      </c>
      <c r="K27" s="9">
        <v>17</v>
      </c>
      <c r="L27" s="10">
        <v>1035</v>
      </c>
      <c r="M27" s="28"/>
      <c r="O27" s="52"/>
    </row>
    <row r="28" spans="1:15" ht="12.75">
      <c r="A28" s="20">
        <v>14</v>
      </c>
      <c r="B28" s="9">
        <v>713</v>
      </c>
      <c r="C28" s="9">
        <v>4</v>
      </c>
      <c r="D28" s="9">
        <v>5</v>
      </c>
      <c r="E28" s="9">
        <v>33</v>
      </c>
      <c r="F28" s="9">
        <v>7</v>
      </c>
      <c r="G28" s="9">
        <v>21</v>
      </c>
      <c r="H28" s="9">
        <v>29</v>
      </c>
      <c r="I28" s="9">
        <v>79</v>
      </c>
      <c r="J28" s="9">
        <v>33</v>
      </c>
      <c r="K28" s="9">
        <v>10</v>
      </c>
      <c r="L28" s="10">
        <v>934</v>
      </c>
      <c r="O28" s="52"/>
    </row>
    <row r="29" spans="1:15" ht="12.75">
      <c r="A29" s="20" t="s">
        <v>35</v>
      </c>
      <c r="B29" s="9">
        <v>790</v>
      </c>
      <c r="C29" s="9">
        <v>9</v>
      </c>
      <c r="D29" s="9">
        <v>4</v>
      </c>
      <c r="E29" s="9">
        <v>47</v>
      </c>
      <c r="F29" s="9">
        <v>11</v>
      </c>
      <c r="G29" s="9">
        <v>37</v>
      </c>
      <c r="H29" s="9">
        <v>26</v>
      </c>
      <c r="I29" s="9">
        <v>57</v>
      </c>
      <c r="J29" s="9">
        <v>47</v>
      </c>
      <c r="K29" s="9">
        <v>8</v>
      </c>
      <c r="L29" s="10">
        <v>1036</v>
      </c>
      <c r="O29" s="52"/>
    </row>
    <row r="30" spans="1:15" ht="12.75">
      <c r="A30" s="20" t="s">
        <v>36</v>
      </c>
      <c r="B30" s="9">
        <v>695</v>
      </c>
      <c r="C30" s="9">
        <v>7</v>
      </c>
      <c r="D30" s="9">
        <v>5</v>
      </c>
      <c r="E30" s="9">
        <v>31</v>
      </c>
      <c r="F30" s="9">
        <v>29</v>
      </c>
      <c r="G30" s="9">
        <v>26</v>
      </c>
      <c r="H30" s="9">
        <v>26</v>
      </c>
      <c r="I30" s="9">
        <v>53</v>
      </c>
      <c r="J30" s="9">
        <v>43</v>
      </c>
      <c r="K30" s="9">
        <v>3</v>
      </c>
      <c r="L30" s="10">
        <v>918</v>
      </c>
      <c r="O30" s="52"/>
    </row>
    <row r="31" spans="1:15" ht="12.75">
      <c r="A31" s="20" t="s">
        <v>37</v>
      </c>
      <c r="B31" s="9">
        <v>776</v>
      </c>
      <c r="C31" s="9">
        <v>6</v>
      </c>
      <c r="D31" s="9">
        <v>2</v>
      </c>
      <c r="E31" s="9">
        <v>69</v>
      </c>
      <c r="F31" s="9">
        <v>9</v>
      </c>
      <c r="G31" s="9">
        <v>30</v>
      </c>
      <c r="H31" s="9">
        <v>27</v>
      </c>
      <c r="I31" s="9">
        <v>17</v>
      </c>
      <c r="J31" s="9">
        <v>41</v>
      </c>
      <c r="K31" s="9">
        <v>7</v>
      </c>
      <c r="L31" s="10">
        <v>984</v>
      </c>
      <c r="O31" s="52"/>
    </row>
    <row r="32" spans="1:15" ht="12.75">
      <c r="A32" s="20" t="s">
        <v>38</v>
      </c>
      <c r="B32" s="9">
        <v>565</v>
      </c>
      <c r="C32" s="9">
        <v>7</v>
      </c>
      <c r="D32" s="9">
        <v>1</v>
      </c>
      <c r="E32" s="9">
        <v>27</v>
      </c>
      <c r="F32" s="9">
        <v>3</v>
      </c>
      <c r="G32" s="9">
        <v>15</v>
      </c>
      <c r="H32" s="9">
        <v>13</v>
      </c>
      <c r="I32" s="9">
        <v>30</v>
      </c>
      <c r="J32" s="9">
        <v>48</v>
      </c>
      <c r="K32" s="9">
        <v>7</v>
      </c>
      <c r="L32" s="10">
        <v>716</v>
      </c>
      <c r="O32" s="52"/>
    </row>
    <row r="33" spans="1:15" ht="12.75">
      <c r="A33" s="20" t="s">
        <v>39</v>
      </c>
      <c r="B33" s="9">
        <v>886</v>
      </c>
      <c r="C33" s="9">
        <v>22</v>
      </c>
      <c r="D33" s="9">
        <v>1</v>
      </c>
      <c r="E33" s="9">
        <v>7</v>
      </c>
      <c r="F33" s="9">
        <v>0</v>
      </c>
      <c r="G33" s="9">
        <v>2</v>
      </c>
      <c r="H33" s="9">
        <v>21</v>
      </c>
      <c r="I33" s="9">
        <v>2</v>
      </c>
      <c r="J33" s="9">
        <v>18</v>
      </c>
      <c r="K33" s="9">
        <v>19</v>
      </c>
      <c r="L33" s="10">
        <v>978</v>
      </c>
      <c r="O33" s="52"/>
    </row>
    <row r="34" spans="1:15" ht="12.75">
      <c r="A34" s="20" t="s">
        <v>40</v>
      </c>
      <c r="B34" s="9">
        <v>767</v>
      </c>
      <c r="C34" s="9">
        <v>9</v>
      </c>
      <c r="D34" s="9">
        <v>5</v>
      </c>
      <c r="E34" s="9">
        <v>34</v>
      </c>
      <c r="F34" s="9">
        <v>15</v>
      </c>
      <c r="G34" s="9">
        <v>22</v>
      </c>
      <c r="H34" s="9">
        <v>20</v>
      </c>
      <c r="I34" s="9">
        <v>90</v>
      </c>
      <c r="J34" s="9">
        <v>42</v>
      </c>
      <c r="K34" s="9">
        <v>6</v>
      </c>
      <c r="L34" s="10">
        <v>1010</v>
      </c>
      <c r="O34" s="52"/>
    </row>
    <row r="35" spans="1:15" ht="12.75">
      <c r="A35" s="20" t="s">
        <v>41</v>
      </c>
      <c r="B35" s="9">
        <v>733</v>
      </c>
      <c r="C35" s="9">
        <v>9</v>
      </c>
      <c r="D35" s="9">
        <v>5</v>
      </c>
      <c r="E35" s="9">
        <v>39</v>
      </c>
      <c r="F35" s="9">
        <v>6</v>
      </c>
      <c r="G35" s="9">
        <v>14</v>
      </c>
      <c r="H35" s="9">
        <v>20</v>
      </c>
      <c r="I35" s="9">
        <v>52</v>
      </c>
      <c r="J35" s="9">
        <v>43</v>
      </c>
      <c r="K35" s="9">
        <v>8</v>
      </c>
      <c r="L35" s="10">
        <v>929</v>
      </c>
      <c r="O35" s="52"/>
    </row>
    <row r="36" spans="1:15" ht="12.75">
      <c r="A36" s="20" t="s">
        <v>42</v>
      </c>
      <c r="B36" s="9">
        <v>823</v>
      </c>
      <c r="C36" s="9">
        <v>10</v>
      </c>
      <c r="D36" s="9">
        <v>9</v>
      </c>
      <c r="E36" s="9">
        <v>53</v>
      </c>
      <c r="F36" s="9">
        <v>14</v>
      </c>
      <c r="G36" s="9">
        <v>2</v>
      </c>
      <c r="H36" s="9">
        <v>25</v>
      </c>
      <c r="I36" s="9">
        <v>50</v>
      </c>
      <c r="J36" s="9">
        <v>58</v>
      </c>
      <c r="K36" s="9">
        <v>17</v>
      </c>
      <c r="L36" s="10">
        <v>1061</v>
      </c>
      <c r="O36" s="52"/>
    </row>
    <row r="37" spans="1:15" ht="12.75">
      <c r="A37" s="20" t="s">
        <v>43</v>
      </c>
      <c r="B37" s="9">
        <v>809</v>
      </c>
      <c r="C37" s="9">
        <v>8</v>
      </c>
      <c r="D37" s="9">
        <v>5</v>
      </c>
      <c r="E37" s="9">
        <v>47</v>
      </c>
      <c r="F37" s="9">
        <v>9</v>
      </c>
      <c r="G37" s="9">
        <v>4</v>
      </c>
      <c r="H37" s="9">
        <v>21</v>
      </c>
      <c r="I37" s="9">
        <v>74</v>
      </c>
      <c r="J37" s="9">
        <v>73</v>
      </c>
      <c r="K37" s="9">
        <v>14</v>
      </c>
      <c r="L37" s="10">
        <v>1064</v>
      </c>
      <c r="O37" s="52"/>
    </row>
    <row r="38" spans="1:15" ht="12.75">
      <c r="A38" s="20" t="s">
        <v>44</v>
      </c>
      <c r="B38" s="9">
        <v>1140</v>
      </c>
      <c r="C38" s="9">
        <v>15</v>
      </c>
      <c r="D38" s="9">
        <v>6</v>
      </c>
      <c r="E38" s="9">
        <v>48</v>
      </c>
      <c r="F38" s="9">
        <v>7</v>
      </c>
      <c r="G38" s="9">
        <v>16</v>
      </c>
      <c r="H38" s="9">
        <v>24</v>
      </c>
      <c r="I38" s="9">
        <v>37</v>
      </c>
      <c r="J38" s="9">
        <v>75</v>
      </c>
      <c r="K38" s="9">
        <v>23</v>
      </c>
      <c r="L38" s="10">
        <v>1391</v>
      </c>
      <c r="O38" s="52"/>
    </row>
    <row r="39" spans="1:15" ht="12.75">
      <c r="A39" s="20" t="s">
        <v>45</v>
      </c>
      <c r="B39" s="9">
        <v>1012</v>
      </c>
      <c r="C39" s="9">
        <v>9</v>
      </c>
      <c r="D39" s="9">
        <v>6</v>
      </c>
      <c r="E39" s="9">
        <v>23</v>
      </c>
      <c r="F39" s="9">
        <v>3</v>
      </c>
      <c r="G39" s="9">
        <v>52</v>
      </c>
      <c r="H39" s="9">
        <v>7</v>
      </c>
      <c r="I39" s="9">
        <v>35</v>
      </c>
      <c r="J39" s="9">
        <v>61</v>
      </c>
      <c r="K39" s="9">
        <v>13</v>
      </c>
      <c r="L39" s="10">
        <v>1221</v>
      </c>
      <c r="O39" s="52"/>
    </row>
    <row r="40" spans="1:15" ht="12.75">
      <c r="A40" s="20" t="s">
        <v>46</v>
      </c>
      <c r="B40" s="9">
        <v>1044</v>
      </c>
      <c r="C40" s="9">
        <v>13</v>
      </c>
      <c r="D40" s="9">
        <v>5</v>
      </c>
      <c r="E40" s="9">
        <v>11</v>
      </c>
      <c r="F40" s="9">
        <v>1</v>
      </c>
      <c r="G40" s="9">
        <v>17</v>
      </c>
      <c r="H40" s="9">
        <v>16</v>
      </c>
      <c r="I40" s="9">
        <v>20</v>
      </c>
      <c r="J40" s="9">
        <v>33</v>
      </c>
      <c r="K40" s="9">
        <v>96</v>
      </c>
      <c r="L40" s="10">
        <v>1256</v>
      </c>
      <c r="O40" s="52"/>
    </row>
    <row r="41" spans="1:15" ht="12.75">
      <c r="A41" s="20" t="s">
        <v>47</v>
      </c>
      <c r="B41" s="9">
        <v>898</v>
      </c>
      <c r="C41" s="9">
        <v>9</v>
      </c>
      <c r="D41" s="9">
        <v>5</v>
      </c>
      <c r="E41" s="9">
        <v>38</v>
      </c>
      <c r="F41" s="9">
        <v>6</v>
      </c>
      <c r="G41" s="9">
        <v>20</v>
      </c>
      <c r="H41" s="9">
        <v>22</v>
      </c>
      <c r="I41" s="9">
        <v>65</v>
      </c>
      <c r="J41" s="9">
        <v>38</v>
      </c>
      <c r="K41" s="9">
        <v>17</v>
      </c>
      <c r="L41" s="10">
        <v>1118</v>
      </c>
      <c r="O41" s="52"/>
    </row>
    <row r="42" spans="1:15" ht="12.75">
      <c r="A42" s="20" t="s">
        <v>48</v>
      </c>
      <c r="B42" s="9">
        <v>867</v>
      </c>
      <c r="C42" s="9">
        <v>10</v>
      </c>
      <c r="D42" s="9">
        <v>5</v>
      </c>
      <c r="E42" s="9">
        <v>60</v>
      </c>
      <c r="F42" s="9">
        <v>7</v>
      </c>
      <c r="G42" s="9">
        <v>26</v>
      </c>
      <c r="H42" s="9">
        <v>21</v>
      </c>
      <c r="I42" s="9">
        <v>61</v>
      </c>
      <c r="J42" s="9">
        <v>52</v>
      </c>
      <c r="K42" s="9">
        <v>5</v>
      </c>
      <c r="L42" s="10">
        <v>1114</v>
      </c>
      <c r="O42" s="52"/>
    </row>
    <row r="43" spans="1:15" ht="12.75">
      <c r="A43" s="20" t="s">
        <v>49</v>
      </c>
      <c r="B43" s="9">
        <v>825</v>
      </c>
      <c r="C43" s="9">
        <v>14</v>
      </c>
      <c r="D43" s="9">
        <v>7</v>
      </c>
      <c r="E43" s="9">
        <v>47</v>
      </c>
      <c r="F43" s="9">
        <v>5</v>
      </c>
      <c r="G43" s="9">
        <v>12</v>
      </c>
      <c r="H43" s="9">
        <v>22</v>
      </c>
      <c r="I43" s="9">
        <v>66</v>
      </c>
      <c r="J43" s="9">
        <v>67</v>
      </c>
      <c r="K43" s="9">
        <v>11</v>
      </c>
      <c r="L43" s="10">
        <v>1076</v>
      </c>
      <c r="O43" s="52"/>
    </row>
    <row r="44" spans="1:15" ht="12.75">
      <c r="A44" s="20" t="s">
        <v>50</v>
      </c>
      <c r="B44" s="9">
        <v>946</v>
      </c>
      <c r="C44" s="9">
        <v>6</v>
      </c>
      <c r="D44" s="9">
        <v>11</v>
      </c>
      <c r="E44" s="9">
        <v>57</v>
      </c>
      <c r="F44" s="9">
        <v>16</v>
      </c>
      <c r="G44" s="9">
        <v>4</v>
      </c>
      <c r="H44" s="9">
        <v>20</v>
      </c>
      <c r="I44" s="9">
        <v>86</v>
      </c>
      <c r="J44" s="9">
        <v>81</v>
      </c>
      <c r="K44" s="9">
        <v>10</v>
      </c>
      <c r="L44" s="10">
        <v>1237</v>
      </c>
      <c r="O44" s="52"/>
    </row>
    <row r="45" spans="1:15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v>0</v>
      </c>
      <c r="O45" s="52"/>
    </row>
    <row r="46" spans="1:15" ht="12.75">
      <c r="A46" s="21" t="s">
        <v>17</v>
      </c>
      <c r="B46" s="11">
        <f aca="true" t="shared" si="0" ref="B46:L46">SUM(B15:B45)</f>
        <v>25676</v>
      </c>
      <c r="C46" s="11">
        <f t="shared" si="0"/>
        <v>280</v>
      </c>
      <c r="D46" s="11">
        <f t="shared" si="0"/>
        <v>171</v>
      </c>
      <c r="E46" s="11">
        <f t="shared" si="0"/>
        <v>1138</v>
      </c>
      <c r="F46" s="11">
        <f t="shared" si="0"/>
        <v>252</v>
      </c>
      <c r="G46" s="11">
        <f t="shared" si="0"/>
        <v>606</v>
      </c>
      <c r="H46" s="11">
        <f t="shared" si="0"/>
        <v>608</v>
      </c>
      <c r="I46" s="11">
        <f t="shared" si="0"/>
        <v>1410</v>
      </c>
      <c r="J46" s="11">
        <f t="shared" si="0"/>
        <v>1446</v>
      </c>
      <c r="K46" s="11">
        <f t="shared" si="0"/>
        <v>399</v>
      </c>
      <c r="L46" s="12">
        <f t="shared" si="0"/>
        <v>31986</v>
      </c>
      <c r="O46" s="52"/>
    </row>
    <row r="47" spans="1:12" ht="13.5" thickBot="1">
      <c r="A47" s="22" t="s">
        <v>52</v>
      </c>
      <c r="B47" s="13">
        <f aca="true" t="shared" si="1" ref="B47:L47">(B46/$M13)</f>
        <v>855.8666666666667</v>
      </c>
      <c r="C47" s="13">
        <f t="shared" si="1"/>
        <v>9.333333333333334</v>
      </c>
      <c r="D47" s="13">
        <f t="shared" si="1"/>
        <v>5.7</v>
      </c>
      <c r="E47" s="13">
        <f t="shared" si="1"/>
        <v>37.93333333333333</v>
      </c>
      <c r="F47" s="13">
        <f t="shared" si="1"/>
        <v>8.4</v>
      </c>
      <c r="G47" s="13">
        <f t="shared" si="1"/>
        <v>20.2</v>
      </c>
      <c r="H47" s="13">
        <f t="shared" si="1"/>
        <v>20.266666666666666</v>
      </c>
      <c r="I47" s="13">
        <f t="shared" si="1"/>
        <v>47</v>
      </c>
      <c r="J47" s="13">
        <f t="shared" si="1"/>
        <v>48.2</v>
      </c>
      <c r="K47" s="13">
        <f t="shared" si="1"/>
        <v>13.3</v>
      </c>
      <c r="L47" s="14">
        <f t="shared" si="1"/>
        <v>1066.2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9" t="s">
        <v>70</v>
      </c>
      <c r="B50" s="41" t="s">
        <v>71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ht="12.75">
      <c r="B52" s="3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M54"/>
  <sheetViews>
    <sheetView zoomScalePageLayoutView="0" workbookViewId="0" topLeftCell="A13">
      <selection activeCell="O19" sqref="O19"/>
    </sheetView>
  </sheetViews>
  <sheetFormatPr defaultColWidth="11.421875" defaultRowHeight="12.75"/>
  <cols>
    <col min="3" max="3" width="10.421875" style="0" customWidth="1"/>
    <col min="5" max="5" width="8.28125" style="0" customWidth="1"/>
    <col min="8" max="8" width="9.28125" style="0" customWidth="1"/>
    <col min="9" max="9" width="9.00390625" style="0" customWidth="1"/>
    <col min="10" max="10" width="10.28125" style="0" customWidth="1"/>
    <col min="11" max="11" width="7.8515625" style="0" customWidth="1"/>
    <col min="12" max="12" width="11.421875" style="0" customWidth="1"/>
    <col min="13" max="13" width="0.5625" style="0" customWidth="1"/>
  </cols>
  <sheetData>
    <row r="7" spans="1:10" ht="12.75">
      <c r="A7" s="54"/>
      <c r="B7" s="54"/>
      <c r="G7" s="1" t="s">
        <v>0</v>
      </c>
      <c r="I7" s="43" t="s">
        <v>61</v>
      </c>
      <c r="J7" s="43"/>
    </row>
    <row r="8" spans="1:11" ht="12.75">
      <c r="A8" s="54"/>
      <c r="B8" s="54"/>
      <c r="G8" s="1" t="s">
        <v>2</v>
      </c>
      <c r="H8" s="2" t="s">
        <v>76</v>
      </c>
      <c r="J8" s="1" t="s">
        <v>3</v>
      </c>
      <c r="K8" s="44">
        <v>2023</v>
      </c>
    </row>
    <row r="10" ht="15.75">
      <c r="D10" s="4" t="s">
        <v>4</v>
      </c>
    </row>
    <row r="11" ht="12.75">
      <c r="B11" s="49"/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371</v>
      </c>
      <c r="C15" s="9">
        <v>4</v>
      </c>
      <c r="D15" s="9">
        <v>2</v>
      </c>
      <c r="E15" s="9">
        <v>5</v>
      </c>
      <c r="F15" s="9">
        <v>0</v>
      </c>
      <c r="G15" s="9">
        <v>1</v>
      </c>
      <c r="H15" s="9">
        <v>5</v>
      </c>
      <c r="I15" s="9">
        <v>21</v>
      </c>
      <c r="J15" s="9">
        <v>18</v>
      </c>
      <c r="K15" s="9">
        <v>0</v>
      </c>
      <c r="L15" s="10">
        <v>427</v>
      </c>
    </row>
    <row r="16" spans="1:12" ht="12.75">
      <c r="A16" s="20" t="s">
        <v>22</v>
      </c>
      <c r="B16" s="9">
        <v>446</v>
      </c>
      <c r="C16" s="9">
        <v>3</v>
      </c>
      <c r="D16" s="9">
        <v>3</v>
      </c>
      <c r="E16" s="9">
        <v>16</v>
      </c>
      <c r="F16" s="9">
        <v>9</v>
      </c>
      <c r="G16" s="9">
        <v>12</v>
      </c>
      <c r="H16" s="9">
        <v>7</v>
      </c>
      <c r="I16" s="9">
        <v>22</v>
      </c>
      <c r="J16" s="9">
        <v>38</v>
      </c>
      <c r="K16" s="9">
        <v>2</v>
      </c>
      <c r="L16" s="10">
        <v>558</v>
      </c>
    </row>
    <row r="17" spans="1:12" ht="12.75">
      <c r="A17" s="20" t="s">
        <v>23</v>
      </c>
      <c r="B17" s="9">
        <v>530</v>
      </c>
      <c r="C17" s="9">
        <v>5</v>
      </c>
      <c r="D17" s="9">
        <v>3</v>
      </c>
      <c r="E17" s="9">
        <v>23</v>
      </c>
      <c r="F17" s="9">
        <v>4</v>
      </c>
      <c r="G17" s="9">
        <v>4</v>
      </c>
      <c r="H17" s="9">
        <v>12</v>
      </c>
      <c r="I17" s="9">
        <v>32</v>
      </c>
      <c r="J17" s="9">
        <v>27</v>
      </c>
      <c r="K17" s="9">
        <v>6</v>
      </c>
      <c r="L17" s="10">
        <v>646</v>
      </c>
    </row>
    <row r="18" spans="1:12" ht="12.75">
      <c r="A18" s="20" t="s">
        <v>24</v>
      </c>
      <c r="B18" s="9">
        <v>502</v>
      </c>
      <c r="C18" s="9">
        <v>4</v>
      </c>
      <c r="D18" s="9">
        <v>3</v>
      </c>
      <c r="E18" s="9">
        <v>10</v>
      </c>
      <c r="F18" s="9">
        <v>0</v>
      </c>
      <c r="G18" s="9">
        <v>2</v>
      </c>
      <c r="H18" s="9">
        <v>7</v>
      </c>
      <c r="I18" s="9">
        <v>20</v>
      </c>
      <c r="J18" s="9">
        <v>27</v>
      </c>
      <c r="K18" s="9">
        <v>5</v>
      </c>
      <c r="L18" s="10">
        <v>580</v>
      </c>
    </row>
    <row r="19" spans="1:12" ht="12.75">
      <c r="A19" s="20" t="s">
        <v>25</v>
      </c>
      <c r="B19" s="9">
        <v>614</v>
      </c>
      <c r="C19" s="9">
        <v>7</v>
      </c>
      <c r="D19" s="9">
        <v>5</v>
      </c>
      <c r="E19" s="9">
        <v>8</v>
      </c>
      <c r="F19" s="9">
        <v>0</v>
      </c>
      <c r="G19" s="9">
        <v>0</v>
      </c>
      <c r="H19" s="9">
        <v>7</v>
      </c>
      <c r="I19" s="9">
        <v>11</v>
      </c>
      <c r="J19" s="9">
        <v>10</v>
      </c>
      <c r="K19" s="9">
        <v>7</v>
      </c>
      <c r="L19" s="10">
        <v>669</v>
      </c>
    </row>
    <row r="20" spans="1:12" ht="12.75">
      <c r="A20" s="20" t="s">
        <v>26</v>
      </c>
      <c r="B20" s="9">
        <v>358</v>
      </c>
      <c r="C20" s="9">
        <v>7</v>
      </c>
      <c r="D20" s="9">
        <v>2</v>
      </c>
      <c r="E20" s="9">
        <v>26</v>
      </c>
      <c r="F20" s="9">
        <v>8</v>
      </c>
      <c r="G20" s="9">
        <v>1</v>
      </c>
      <c r="H20" s="9">
        <v>11</v>
      </c>
      <c r="I20" s="9">
        <v>15</v>
      </c>
      <c r="J20" s="9">
        <v>29</v>
      </c>
      <c r="K20" s="9">
        <v>1</v>
      </c>
      <c r="L20" s="10">
        <v>458</v>
      </c>
    </row>
    <row r="21" spans="1:12" ht="12.75">
      <c r="A21" s="20" t="s">
        <v>27</v>
      </c>
      <c r="B21" s="9">
        <v>384</v>
      </c>
      <c r="C21" s="9">
        <v>1</v>
      </c>
      <c r="D21" s="9">
        <v>3</v>
      </c>
      <c r="E21" s="9">
        <v>26</v>
      </c>
      <c r="F21" s="9">
        <v>4</v>
      </c>
      <c r="G21" s="9">
        <v>3</v>
      </c>
      <c r="H21" s="9">
        <v>8</v>
      </c>
      <c r="I21" s="9">
        <v>25</v>
      </c>
      <c r="J21" s="9">
        <v>41</v>
      </c>
      <c r="K21" s="9">
        <v>2</v>
      </c>
      <c r="L21" s="10">
        <v>497</v>
      </c>
    </row>
    <row r="22" spans="1:12" ht="12.75">
      <c r="A22" s="20" t="s">
        <v>28</v>
      </c>
      <c r="B22" s="9">
        <v>353</v>
      </c>
      <c r="C22" s="9">
        <v>0</v>
      </c>
      <c r="D22" s="9">
        <v>2</v>
      </c>
      <c r="E22" s="9">
        <v>24</v>
      </c>
      <c r="F22" s="9">
        <v>5</v>
      </c>
      <c r="G22" s="9">
        <v>3</v>
      </c>
      <c r="H22" s="9">
        <v>14</v>
      </c>
      <c r="I22" s="9">
        <v>20</v>
      </c>
      <c r="J22" s="9">
        <v>18</v>
      </c>
      <c r="K22" s="9">
        <v>1</v>
      </c>
      <c r="L22" s="10">
        <v>440</v>
      </c>
    </row>
    <row r="23" spans="1:12" ht="12.75">
      <c r="A23" s="20" t="s">
        <v>29</v>
      </c>
      <c r="B23" s="9">
        <v>408</v>
      </c>
      <c r="C23" s="9">
        <v>9</v>
      </c>
      <c r="D23" s="9">
        <v>5</v>
      </c>
      <c r="E23" s="9">
        <v>22</v>
      </c>
      <c r="F23" s="9">
        <v>5</v>
      </c>
      <c r="G23" s="9">
        <v>7</v>
      </c>
      <c r="H23" s="9">
        <v>9</v>
      </c>
      <c r="I23" s="9">
        <v>37</v>
      </c>
      <c r="J23" s="9">
        <v>38</v>
      </c>
      <c r="K23" s="9">
        <v>7</v>
      </c>
      <c r="L23" s="10">
        <v>547</v>
      </c>
    </row>
    <row r="24" spans="1:12" ht="12.75">
      <c r="A24" s="20" t="s">
        <v>30</v>
      </c>
      <c r="B24" s="9">
        <v>552</v>
      </c>
      <c r="C24" s="9">
        <v>7</v>
      </c>
      <c r="D24" s="9">
        <v>3</v>
      </c>
      <c r="E24" s="9">
        <v>26</v>
      </c>
      <c r="F24" s="9">
        <v>6</v>
      </c>
      <c r="G24" s="9">
        <v>2</v>
      </c>
      <c r="H24" s="9">
        <v>16</v>
      </c>
      <c r="I24" s="9">
        <v>18</v>
      </c>
      <c r="J24" s="9">
        <v>21</v>
      </c>
      <c r="K24" s="9">
        <v>7</v>
      </c>
      <c r="L24" s="10">
        <v>658</v>
      </c>
    </row>
    <row r="25" spans="1:12" ht="12.75">
      <c r="A25" s="20" t="s">
        <v>31</v>
      </c>
      <c r="B25" s="9">
        <v>289</v>
      </c>
      <c r="C25" s="9">
        <v>3</v>
      </c>
      <c r="D25" s="9">
        <v>1</v>
      </c>
      <c r="E25" s="9">
        <v>14</v>
      </c>
      <c r="F25" s="9">
        <v>0</v>
      </c>
      <c r="G25" s="9">
        <v>0</v>
      </c>
      <c r="H25" s="9">
        <v>8</v>
      </c>
      <c r="I25" s="9">
        <v>4</v>
      </c>
      <c r="J25" s="9">
        <v>6</v>
      </c>
      <c r="K25" s="9">
        <v>0</v>
      </c>
      <c r="L25" s="10">
        <v>325</v>
      </c>
    </row>
    <row r="26" spans="1:12" ht="12.75">
      <c r="A26" s="20" t="s">
        <v>32</v>
      </c>
      <c r="B26" s="9">
        <v>524</v>
      </c>
      <c r="C26" s="9">
        <v>3</v>
      </c>
      <c r="D26" s="9">
        <v>4</v>
      </c>
      <c r="E26" s="9">
        <v>6</v>
      </c>
      <c r="F26" s="9">
        <v>0</v>
      </c>
      <c r="G26" s="9">
        <v>2</v>
      </c>
      <c r="H26" s="9">
        <v>7</v>
      </c>
      <c r="I26" s="9">
        <v>22</v>
      </c>
      <c r="J26" s="9">
        <v>18</v>
      </c>
      <c r="K26" s="9">
        <v>7</v>
      </c>
      <c r="L26" s="10">
        <v>593</v>
      </c>
    </row>
    <row r="27" spans="1:12" ht="12.75">
      <c r="A27" s="20" t="s">
        <v>33</v>
      </c>
      <c r="B27" s="9">
        <v>415</v>
      </c>
      <c r="C27" s="9">
        <v>5</v>
      </c>
      <c r="D27" s="9">
        <v>4</v>
      </c>
      <c r="E27" s="9">
        <v>26</v>
      </c>
      <c r="F27" s="9">
        <v>4</v>
      </c>
      <c r="G27" s="9">
        <v>6</v>
      </c>
      <c r="H27" s="9">
        <v>10</v>
      </c>
      <c r="I27" s="9">
        <v>22</v>
      </c>
      <c r="J27" s="9">
        <v>33</v>
      </c>
      <c r="K27" s="9">
        <v>7</v>
      </c>
      <c r="L27" s="10">
        <v>532</v>
      </c>
    </row>
    <row r="28" spans="1:12" ht="12.75">
      <c r="A28" s="20" t="s">
        <v>34</v>
      </c>
      <c r="B28" s="9">
        <v>346</v>
      </c>
      <c r="C28" s="9">
        <v>1</v>
      </c>
      <c r="D28" s="9">
        <v>3</v>
      </c>
      <c r="E28" s="9">
        <v>16</v>
      </c>
      <c r="F28" s="9">
        <v>3</v>
      </c>
      <c r="G28" s="9">
        <v>2</v>
      </c>
      <c r="H28" s="9">
        <v>14</v>
      </c>
      <c r="I28" s="9">
        <v>33</v>
      </c>
      <c r="J28" s="9">
        <v>16</v>
      </c>
      <c r="K28" s="9">
        <v>3</v>
      </c>
      <c r="L28" s="10">
        <v>437</v>
      </c>
    </row>
    <row r="29" spans="1:12" ht="12.75">
      <c r="A29" s="20" t="s">
        <v>35</v>
      </c>
      <c r="B29" s="9">
        <v>402</v>
      </c>
      <c r="C29" s="9">
        <v>4</v>
      </c>
      <c r="D29" s="9">
        <v>2</v>
      </c>
      <c r="E29" s="9">
        <v>24</v>
      </c>
      <c r="F29" s="9">
        <v>3</v>
      </c>
      <c r="G29" s="9">
        <v>3</v>
      </c>
      <c r="H29" s="9">
        <v>12</v>
      </c>
      <c r="I29" s="9">
        <v>34</v>
      </c>
      <c r="J29" s="9">
        <v>23</v>
      </c>
      <c r="K29" s="9">
        <v>2</v>
      </c>
      <c r="L29" s="10">
        <v>509</v>
      </c>
    </row>
    <row r="30" spans="1:12" ht="12.75">
      <c r="A30" s="20" t="s">
        <v>36</v>
      </c>
      <c r="B30" s="9">
        <v>365</v>
      </c>
      <c r="C30" s="9">
        <v>1</v>
      </c>
      <c r="D30" s="9">
        <v>3</v>
      </c>
      <c r="E30" s="9">
        <v>15</v>
      </c>
      <c r="F30" s="9">
        <v>13</v>
      </c>
      <c r="G30" s="9">
        <v>7</v>
      </c>
      <c r="H30" s="9">
        <v>13</v>
      </c>
      <c r="I30" s="9">
        <v>29</v>
      </c>
      <c r="J30" s="9">
        <v>22</v>
      </c>
      <c r="K30" s="9">
        <v>1</v>
      </c>
      <c r="L30" s="10">
        <v>469</v>
      </c>
    </row>
    <row r="31" spans="1:12" ht="12.75">
      <c r="A31" s="20" t="s">
        <v>37</v>
      </c>
      <c r="B31" s="9">
        <v>374</v>
      </c>
      <c r="C31" s="9">
        <v>3</v>
      </c>
      <c r="D31" s="9">
        <v>1</v>
      </c>
      <c r="E31" s="9">
        <v>35</v>
      </c>
      <c r="F31" s="9">
        <v>4</v>
      </c>
      <c r="G31" s="9">
        <v>7</v>
      </c>
      <c r="H31" s="9">
        <v>14</v>
      </c>
      <c r="I31" s="9">
        <v>5</v>
      </c>
      <c r="J31" s="9">
        <v>13</v>
      </c>
      <c r="K31" s="9">
        <v>0</v>
      </c>
      <c r="L31" s="10">
        <v>456</v>
      </c>
    </row>
    <row r="32" spans="1:12" ht="12.75">
      <c r="A32" s="20" t="s">
        <v>38</v>
      </c>
      <c r="B32" s="9">
        <v>252</v>
      </c>
      <c r="C32" s="9">
        <v>1</v>
      </c>
      <c r="D32" s="9">
        <v>0</v>
      </c>
      <c r="E32" s="9">
        <v>14</v>
      </c>
      <c r="F32" s="9">
        <v>2</v>
      </c>
      <c r="G32" s="9">
        <v>4</v>
      </c>
      <c r="H32" s="9">
        <v>7</v>
      </c>
      <c r="I32" s="9">
        <v>3</v>
      </c>
      <c r="J32" s="9">
        <v>9</v>
      </c>
      <c r="K32" s="9">
        <v>1</v>
      </c>
      <c r="L32" s="10">
        <v>293</v>
      </c>
    </row>
    <row r="33" spans="1:12" ht="12.75">
      <c r="A33" s="20" t="s">
        <v>39</v>
      </c>
      <c r="B33" s="9">
        <v>462</v>
      </c>
      <c r="C33" s="9">
        <v>17</v>
      </c>
      <c r="D33" s="9">
        <v>1</v>
      </c>
      <c r="E33" s="9">
        <v>3</v>
      </c>
      <c r="F33" s="9">
        <v>0</v>
      </c>
      <c r="G33" s="9">
        <v>0</v>
      </c>
      <c r="H33" s="9">
        <v>10</v>
      </c>
      <c r="I33" s="9">
        <v>0</v>
      </c>
      <c r="J33" s="9">
        <v>2</v>
      </c>
      <c r="K33" s="9">
        <v>6</v>
      </c>
      <c r="L33" s="10">
        <v>501</v>
      </c>
    </row>
    <row r="34" spans="1:12" ht="12.75">
      <c r="A34" s="20" t="s">
        <v>40</v>
      </c>
      <c r="B34" s="9">
        <v>365</v>
      </c>
      <c r="C34" s="9">
        <v>5</v>
      </c>
      <c r="D34" s="9">
        <v>2</v>
      </c>
      <c r="E34" s="9">
        <v>18</v>
      </c>
      <c r="F34" s="9">
        <v>7</v>
      </c>
      <c r="G34" s="9">
        <v>8</v>
      </c>
      <c r="H34" s="9">
        <v>9</v>
      </c>
      <c r="I34" s="9">
        <v>56</v>
      </c>
      <c r="J34" s="9">
        <v>36</v>
      </c>
      <c r="K34" s="9">
        <v>0</v>
      </c>
      <c r="L34" s="10">
        <v>506</v>
      </c>
    </row>
    <row r="35" spans="1:12" ht="12.75">
      <c r="A35" s="20" t="s">
        <v>41</v>
      </c>
      <c r="B35" s="9">
        <v>352</v>
      </c>
      <c r="C35" s="9">
        <v>3</v>
      </c>
      <c r="D35" s="9">
        <v>3</v>
      </c>
      <c r="E35" s="9">
        <v>17</v>
      </c>
      <c r="F35" s="9">
        <v>3</v>
      </c>
      <c r="G35" s="9">
        <v>5</v>
      </c>
      <c r="H35" s="9">
        <v>10</v>
      </c>
      <c r="I35" s="9">
        <v>15</v>
      </c>
      <c r="J35" s="9">
        <v>28</v>
      </c>
      <c r="K35" s="9">
        <v>3</v>
      </c>
      <c r="L35" s="10">
        <v>439</v>
      </c>
    </row>
    <row r="36" spans="1:12" ht="12.75">
      <c r="A36" s="20" t="s">
        <v>42</v>
      </c>
      <c r="B36" s="9">
        <v>395</v>
      </c>
      <c r="C36" s="9">
        <v>5</v>
      </c>
      <c r="D36" s="9">
        <v>4</v>
      </c>
      <c r="E36" s="9">
        <v>25</v>
      </c>
      <c r="F36" s="9">
        <v>7</v>
      </c>
      <c r="G36" s="9">
        <v>0</v>
      </c>
      <c r="H36" s="9">
        <v>13</v>
      </c>
      <c r="I36" s="9">
        <v>20</v>
      </c>
      <c r="J36" s="9">
        <v>36</v>
      </c>
      <c r="K36" s="9">
        <v>4</v>
      </c>
      <c r="L36" s="10">
        <v>509</v>
      </c>
    </row>
    <row r="37" spans="1:12" ht="12.75">
      <c r="A37" s="20" t="s">
        <v>43</v>
      </c>
      <c r="B37" s="9">
        <v>401</v>
      </c>
      <c r="C37" s="9">
        <v>3</v>
      </c>
      <c r="D37" s="9">
        <v>3</v>
      </c>
      <c r="E37" s="9">
        <v>23</v>
      </c>
      <c r="F37" s="9">
        <v>5</v>
      </c>
      <c r="G37" s="9">
        <v>0</v>
      </c>
      <c r="H37" s="9">
        <v>9</v>
      </c>
      <c r="I37" s="9">
        <v>49</v>
      </c>
      <c r="J37" s="9">
        <v>37</v>
      </c>
      <c r="K37" s="9">
        <v>10</v>
      </c>
      <c r="L37" s="10">
        <v>540</v>
      </c>
    </row>
    <row r="38" spans="1:12" ht="12.75">
      <c r="A38" s="20" t="s">
        <v>44</v>
      </c>
      <c r="B38" s="9">
        <v>581</v>
      </c>
      <c r="C38" s="9">
        <v>5</v>
      </c>
      <c r="D38" s="9">
        <v>3</v>
      </c>
      <c r="E38" s="9">
        <v>26</v>
      </c>
      <c r="F38" s="9">
        <v>4</v>
      </c>
      <c r="G38" s="9">
        <v>2</v>
      </c>
      <c r="H38" s="9">
        <v>13</v>
      </c>
      <c r="I38" s="9">
        <v>21</v>
      </c>
      <c r="J38" s="9">
        <v>45</v>
      </c>
      <c r="K38" s="9">
        <v>2</v>
      </c>
      <c r="L38" s="10">
        <v>702</v>
      </c>
    </row>
    <row r="39" spans="1:12" ht="12.75">
      <c r="A39" s="20" t="s">
        <v>45</v>
      </c>
      <c r="B39" s="9">
        <v>475</v>
      </c>
      <c r="C39" s="9">
        <v>3</v>
      </c>
      <c r="D39" s="9">
        <v>2</v>
      </c>
      <c r="E39" s="9">
        <v>12</v>
      </c>
      <c r="F39" s="9">
        <v>1</v>
      </c>
      <c r="G39" s="9">
        <v>3</v>
      </c>
      <c r="H39" s="9">
        <v>4</v>
      </c>
      <c r="I39" s="9">
        <v>20</v>
      </c>
      <c r="J39" s="9">
        <v>10</v>
      </c>
      <c r="K39" s="9">
        <v>4</v>
      </c>
      <c r="L39" s="10">
        <v>534</v>
      </c>
    </row>
    <row r="40" spans="1:12" ht="12.75">
      <c r="A40" s="20" t="s">
        <v>46</v>
      </c>
      <c r="B40" s="9">
        <v>571</v>
      </c>
      <c r="C40" s="9">
        <v>7</v>
      </c>
      <c r="D40" s="9">
        <v>3</v>
      </c>
      <c r="E40" s="9">
        <v>5</v>
      </c>
      <c r="F40" s="9">
        <v>1</v>
      </c>
      <c r="G40" s="9">
        <v>0</v>
      </c>
      <c r="H40" s="9">
        <v>8</v>
      </c>
      <c r="I40" s="9">
        <v>12</v>
      </c>
      <c r="J40" s="9">
        <v>22</v>
      </c>
      <c r="K40" s="9">
        <v>53</v>
      </c>
      <c r="L40" s="10">
        <v>682</v>
      </c>
    </row>
    <row r="41" spans="1:12" ht="12.75">
      <c r="A41" s="20" t="s">
        <v>47</v>
      </c>
      <c r="B41" s="9">
        <v>432</v>
      </c>
      <c r="C41" s="9">
        <v>4</v>
      </c>
      <c r="D41" s="9">
        <v>2</v>
      </c>
      <c r="E41" s="9">
        <v>20</v>
      </c>
      <c r="F41" s="9">
        <v>0</v>
      </c>
      <c r="G41" s="9">
        <v>2</v>
      </c>
      <c r="H41" s="9">
        <v>11</v>
      </c>
      <c r="I41" s="9">
        <v>26</v>
      </c>
      <c r="J41" s="9">
        <v>30</v>
      </c>
      <c r="K41" s="9">
        <v>13</v>
      </c>
      <c r="L41" s="10">
        <v>540</v>
      </c>
    </row>
    <row r="42" spans="1:12" ht="12.75">
      <c r="A42" s="20" t="s">
        <v>48</v>
      </c>
      <c r="B42" s="9">
        <v>437</v>
      </c>
      <c r="C42" s="9">
        <v>7</v>
      </c>
      <c r="D42" s="9">
        <v>3</v>
      </c>
      <c r="E42" s="9">
        <v>29</v>
      </c>
      <c r="F42" s="9">
        <v>4</v>
      </c>
      <c r="G42" s="9">
        <v>1</v>
      </c>
      <c r="H42" s="9">
        <v>10</v>
      </c>
      <c r="I42" s="9">
        <v>38</v>
      </c>
      <c r="J42" s="9">
        <v>39</v>
      </c>
      <c r="K42" s="9">
        <v>0</v>
      </c>
      <c r="L42" s="10">
        <v>568</v>
      </c>
    </row>
    <row r="43" spans="1:12" ht="12.75">
      <c r="A43" s="20" t="s">
        <v>49</v>
      </c>
      <c r="B43" s="9">
        <v>405</v>
      </c>
      <c r="C43" s="9">
        <v>5</v>
      </c>
      <c r="D43" s="9">
        <v>3</v>
      </c>
      <c r="E43" s="9">
        <v>24</v>
      </c>
      <c r="F43" s="9">
        <v>3</v>
      </c>
      <c r="G43" s="9">
        <v>3</v>
      </c>
      <c r="H43" s="9">
        <v>12</v>
      </c>
      <c r="I43" s="9">
        <v>29</v>
      </c>
      <c r="J43" s="9">
        <v>44</v>
      </c>
      <c r="K43" s="9">
        <v>8</v>
      </c>
      <c r="L43" s="10">
        <v>536</v>
      </c>
    </row>
    <row r="44" spans="1:12" ht="12.75">
      <c r="A44" s="20" t="s">
        <v>50</v>
      </c>
      <c r="B44" s="9">
        <v>445</v>
      </c>
      <c r="C44" s="9">
        <v>3</v>
      </c>
      <c r="D44" s="9">
        <v>3</v>
      </c>
      <c r="E44" s="9">
        <v>29</v>
      </c>
      <c r="F44" s="9">
        <v>7</v>
      </c>
      <c r="G44" s="9">
        <v>1</v>
      </c>
      <c r="H44" s="9">
        <v>9</v>
      </c>
      <c r="I44" s="9">
        <v>38</v>
      </c>
      <c r="J44" s="9">
        <v>43</v>
      </c>
      <c r="K44" s="9">
        <v>3</v>
      </c>
      <c r="L44" s="10">
        <v>581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v>0</v>
      </c>
    </row>
    <row r="46" spans="1:12" ht="12.75">
      <c r="A46" s="21" t="s">
        <v>17</v>
      </c>
      <c r="B46" s="11">
        <f aca="true" t="shared" si="0" ref="B46:L46">SUM(B15:B45)</f>
        <v>12806</v>
      </c>
      <c r="C46" s="11">
        <f t="shared" si="0"/>
        <v>135</v>
      </c>
      <c r="D46" s="11">
        <f t="shared" si="0"/>
        <v>81</v>
      </c>
      <c r="E46" s="11">
        <f t="shared" si="0"/>
        <v>567</v>
      </c>
      <c r="F46" s="11">
        <f t="shared" si="0"/>
        <v>112</v>
      </c>
      <c r="G46" s="11">
        <f t="shared" si="0"/>
        <v>91</v>
      </c>
      <c r="H46" s="11">
        <f t="shared" si="0"/>
        <v>299</v>
      </c>
      <c r="I46" s="11">
        <f t="shared" si="0"/>
        <v>697</v>
      </c>
      <c r="J46" s="11">
        <f t="shared" si="0"/>
        <v>779</v>
      </c>
      <c r="K46" s="11">
        <f t="shared" si="0"/>
        <v>165</v>
      </c>
      <c r="L46" s="12">
        <f t="shared" si="0"/>
        <v>15732</v>
      </c>
    </row>
    <row r="47" spans="1:12" ht="13.5" thickBot="1">
      <c r="A47" s="22" t="s">
        <v>52</v>
      </c>
      <c r="B47" s="13">
        <f>(B46/$M$13)</f>
        <v>426.8666666666667</v>
      </c>
      <c r="C47" s="13">
        <f>(C46/$M$13)</f>
        <v>4.5</v>
      </c>
      <c r="D47" s="13">
        <f aca="true" t="shared" si="1" ref="D47:K47">(D46/$M$13)</f>
        <v>2.7</v>
      </c>
      <c r="E47" s="13">
        <f t="shared" si="1"/>
        <v>18.9</v>
      </c>
      <c r="F47" s="13">
        <f t="shared" si="1"/>
        <v>3.7333333333333334</v>
      </c>
      <c r="G47" s="13">
        <f t="shared" si="1"/>
        <v>3.033333333333333</v>
      </c>
      <c r="H47" s="13">
        <f t="shared" si="1"/>
        <v>9.966666666666667</v>
      </c>
      <c r="I47" s="13">
        <f t="shared" si="1"/>
        <v>23.233333333333334</v>
      </c>
      <c r="J47" s="13">
        <f t="shared" si="1"/>
        <v>25.966666666666665</v>
      </c>
      <c r="K47" s="13">
        <f t="shared" si="1"/>
        <v>5.5</v>
      </c>
      <c r="L47" s="14">
        <f>SUM(B47:K47)</f>
        <v>524.4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70</v>
      </c>
      <c r="B50" s="41" t="s">
        <v>72</v>
      </c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C54" s="15"/>
      <c r="D54" s="15"/>
      <c r="E54" s="15"/>
      <c r="F54" s="15"/>
      <c r="G54" s="15"/>
      <c r="H54" s="15"/>
      <c r="I54" s="15"/>
      <c r="J54" s="15"/>
      <c r="K54" s="15"/>
      <c r="L54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M56"/>
  <sheetViews>
    <sheetView zoomScalePageLayoutView="0" workbookViewId="0" topLeftCell="A10">
      <selection activeCell="O22" sqref="O22"/>
    </sheetView>
  </sheetViews>
  <sheetFormatPr defaultColWidth="11.421875" defaultRowHeight="12.75"/>
  <cols>
    <col min="2" max="2" width="12.421875" style="0" bestFit="1" customWidth="1"/>
    <col min="5" max="5" width="9.7109375" style="0" customWidth="1"/>
    <col min="8" max="8" width="9.8515625" style="0" customWidth="1"/>
    <col min="9" max="9" width="9.140625" style="0" customWidth="1"/>
    <col min="10" max="10" width="9.421875" style="0" customWidth="1"/>
    <col min="11" max="11" width="8.57421875" style="0" customWidth="1"/>
    <col min="12" max="12" width="10.7109375" style="0" customWidth="1"/>
    <col min="13" max="13" width="0.85546875" style="0" customWidth="1"/>
  </cols>
  <sheetData>
    <row r="7" spans="1:10" ht="12.75">
      <c r="A7" s="54"/>
      <c r="B7" s="54"/>
      <c r="G7" s="1" t="s">
        <v>0</v>
      </c>
      <c r="I7" s="43" t="s">
        <v>61</v>
      </c>
      <c r="J7" s="43"/>
    </row>
    <row r="8" spans="1:11" ht="12.75">
      <c r="A8" s="54"/>
      <c r="B8" s="54"/>
      <c r="G8" s="1" t="s">
        <v>2</v>
      </c>
      <c r="H8" s="2" t="s">
        <v>76</v>
      </c>
      <c r="J8" s="1" t="s">
        <v>3</v>
      </c>
      <c r="K8" s="44">
        <v>2023</v>
      </c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351</v>
      </c>
      <c r="C15" s="9">
        <v>5</v>
      </c>
      <c r="D15" s="9">
        <v>2</v>
      </c>
      <c r="E15" s="9">
        <v>4</v>
      </c>
      <c r="F15" s="9">
        <v>0</v>
      </c>
      <c r="G15" s="9">
        <v>15</v>
      </c>
      <c r="H15" s="9">
        <v>5</v>
      </c>
      <c r="I15" s="9">
        <v>6</v>
      </c>
      <c r="J15" s="9">
        <v>23</v>
      </c>
      <c r="K15" s="9">
        <v>10</v>
      </c>
      <c r="L15" s="10">
        <v>421</v>
      </c>
    </row>
    <row r="16" spans="1:12" ht="12.75">
      <c r="A16" s="20" t="s">
        <v>22</v>
      </c>
      <c r="B16" s="9">
        <v>408</v>
      </c>
      <c r="C16" s="9">
        <v>2</v>
      </c>
      <c r="D16" s="9">
        <v>2</v>
      </c>
      <c r="E16" s="9">
        <v>17</v>
      </c>
      <c r="F16" s="9">
        <v>9</v>
      </c>
      <c r="G16" s="9">
        <v>27</v>
      </c>
      <c r="H16" s="9">
        <v>8</v>
      </c>
      <c r="I16" s="9">
        <v>7</v>
      </c>
      <c r="J16" s="9">
        <v>10</v>
      </c>
      <c r="K16" s="9">
        <v>9</v>
      </c>
      <c r="L16" s="10">
        <v>499</v>
      </c>
    </row>
    <row r="17" spans="1:12" ht="12.75">
      <c r="A17" s="20" t="s">
        <v>23</v>
      </c>
      <c r="B17" s="9">
        <v>525</v>
      </c>
      <c r="C17" s="9">
        <v>8</v>
      </c>
      <c r="D17" s="9">
        <v>4</v>
      </c>
      <c r="E17" s="9">
        <v>21</v>
      </c>
      <c r="F17" s="9">
        <v>2</v>
      </c>
      <c r="G17" s="9">
        <v>12</v>
      </c>
      <c r="H17" s="9">
        <v>13</v>
      </c>
      <c r="I17" s="9">
        <v>24</v>
      </c>
      <c r="J17" s="9">
        <v>12</v>
      </c>
      <c r="K17" s="9">
        <v>5</v>
      </c>
      <c r="L17" s="10">
        <v>626</v>
      </c>
    </row>
    <row r="18" spans="1:12" ht="12.75">
      <c r="A18" s="20" t="s">
        <v>24</v>
      </c>
      <c r="B18" s="9">
        <v>556</v>
      </c>
      <c r="C18" s="9">
        <v>8</v>
      </c>
      <c r="D18" s="9">
        <v>4</v>
      </c>
      <c r="E18" s="9">
        <v>9</v>
      </c>
      <c r="F18" s="9">
        <v>1</v>
      </c>
      <c r="G18" s="9">
        <v>25</v>
      </c>
      <c r="H18" s="9">
        <v>6</v>
      </c>
      <c r="I18" s="9">
        <v>15</v>
      </c>
      <c r="J18" s="9">
        <v>41</v>
      </c>
      <c r="K18" s="9">
        <v>10</v>
      </c>
      <c r="L18" s="10">
        <v>675</v>
      </c>
    </row>
    <row r="19" spans="1:12" ht="12.75">
      <c r="A19" s="20" t="s">
        <v>25</v>
      </c>
      <c r="B19" s="9">
        <v>440</v>
      </c>
      <c r="C19" s="9">
        <v>7</v>
      </c>
      <c r="D19" s="9">
        <v>3</v>
      </c>
      <c r="E19" s="9">
        <v>11</v>
      </c>
      <c r="F19" s="9">
        <v>1</v>
      </c>
      <c r="G19" s="9">
        <v>2</v>
      </c>
      <c r="H19" s="9">
        <v>7</v>
      </c>
      <c r="I19" s="9">
        <v>32</v>
      </c>
      <c r="J19" s="9">
        <v>6</v>
      </c>
      <c r="K19" s="9">
        <v>1</v>
      </c>
      <c r="L19" s="10">
        <v>510</v>
      </c>
    </row>
    <row r="20" spans="1:12" ht="12.75">
      <c r="A20" s="20" t="s">
        <v>26</v>
      </c>
      <c r="B20" s="9">
        <v>391</v>
      </c>
      <c r="C20" s="9">
        <v>2</v>
      </c>
      <c r="D20" s="9">
        <v>3</v>
      </c>
      <c r="E20" s="9">
        <v>26</v>
      </c>
      <c r="F20" s="9">
        <v>9</v>
      </c>
      <c r="G20" s="9">
        <v>10</v>
      </c>
      <c r="H20" s="9">
        <v>11</v>
      </c>
      <c r="I20" s="9">
        <v>16</v>
      </c>
      <c r="J20" s="9">
        <v>15</v>
      </c>
      <c r="K20" s="9">
        <v>1</v>
      </c>
      <c r="L20" s="10">
        <v>484</v>
      </c>
    </row>
    <row r="21" spans="1:12" ht="12.75">
      <c r="A21" s="20" t="s">
        <v>27</v>
      </c>
      <c r="B21" s="9">
        <v>376</v>
      </c>
      <c r="C21" s="9">
        <v>1</v>
      </c>
      <c r="D21" s="9">
        <v>3</v>
      </c>
      <c r="E21" s="9">
        <v>26</v>
      </c>
      <c r="F21" s="9">
        <v>8</v>
      </c>
      <c r="G21" s="9">
        <v>37</v>
      </c>
      <c r="H21" s="9">
        <v>8</v>
      </c>
      <c r="I21" s="9">
        <v>25</v>
      </c>
      <c r="J21" s="9">
        <v>16</v>
      </c>
      <c r="K21" s="9">
        <v>1</v>
      </c>
      <c r="L21" s="10">
        <v>501</v>
      </c>
    </row>
    <row r="22" spans="1:12" ht="12.75">
      <c r="A22" s="20" t="s">
        <v>28</v>
      </c>
      <c r="B22" s="9">
        <v>402</v>
      </c>
      <c r="C22" s="9">
        <v>2</v>
      </c>
      <c r="D22" s="9">
        <v>3</v>
      </c>
      <c r="E22" s="9">
        <v>24</v>
      </c>
      <c r="F22" s="9">
        <v>5</v>
      </c>
      <c r="G22" s="9">
        <v>24</v>
      </c>
      <c r="H22" s="9">
        <v>13</v>
      </c>
      <c r="I22" s="9">
        <v>20</v>
      </c>
      <c r="J22" s="9">
        <v>25</v>
      </c>
      <c r="K22" s="9">
        <v>3</v>
      </c>
      <c r="L22" s="10">
        <v>521</v>
      </c>
    </row>
    <row r="23" spans="1:12" ht="12.75">
      <c r="A23" s="20" t="s">
        <v>29</v>
      </c>
      <c r="B23" s="9">
        <v>457</v>
      </c>
      <c r="C23" s="9">
        <v>2</v>
      </c>
      <c r="D23" s="9">
        <v>3</v>
      </c>
      <c r="E23" s="9">
        <v>25</v>
      </c>
      <c r="F23" s="9">
        <v>7</v>
      </c>
      <c r="G23" s="9">
        <v>29</v>
      </c>
      <c r="H23" s="9">
        <v>9</v>
      </c>
      <c r="I23" s="9">
        <v>19</v>
      </c>
      <c r="J23" s="9">
        <v>25</v>
      </c>
      <c r="K23" s="9">
        <v>6</v>
      </c>
      <c r="L23" s="10">
        <v>582</v>
      </c>
    </row>
    <row r="24" spans="1:12" ht="12.75">
      <c r="A24" s="20" t="s">
        <v>30</v>
      </c>
      <c r="B24" s="9">
        <v>552</v>
      </c>
      <c r="C24" s="9">
        <v>3</v>
      </c>
      <c r="D24" s="9">
        <v>5</v>
      </c>
      <c r="E24" s="9">
        <v>26</v>
      </c>
      <c r="F24" s="9">
        <v>8</v>
      </c>
      <c r="G24" s="9">
        <v>25</v>
      </c>
      <c r="H24" s="9">
        <v>16</v>
      </c>
      <c r="I24" s="9">
        <v>25</v>
      </c>
      <c r="J24" s="9">
        <v>32</v>
      </c>
      <c r="K24" s="9">
        <v>9</v>
      </c>
      <c r="L24" s="10">
        <v>701</v>
      </c>
    </row>
    <row r="25" spans="1:12" ht="12.75">
      <c r="A25" s="20" t="s">
        <v>31</v>
      </c>
      <c r="B25" s="9">
        <v>365</v>
      </c>
      <c r="C25" s="9">
        <v>3</v>
      </c>
      <c r="D25" s="9">
        <v>5</v>
      </c>
      <c r="E25" s="9">
        <v>14</v>
      </c>
      <c r="F25" s="9">
        <v>0</v>
      </c>
      <c r="G25" s="9">
        <v>20</v>
      </c>
      <c r="H25" s="9">
        <v>8</v>
      </c>
      <c r="I25" s="9">
        <v>39</v>
      </c>
      <c r="J25" s="9">
        <v>49</v>
      </c>
      <c r="K25" s="9">
        <v>0</v>
      </c>
      <c r="L25" s="10">
        <v>503</v>
      </c>
    </row>
    <row r="26" spans="1:12" ht="12.75">
      <c r="A26" s="20" t="s">
        <v>32</v>
      </c>
      <c r="B26" s="9">
        <v>413</v>
      </c>
      <c r="C26" s="9">
        <v>9</v>
      </c>
      <c r="D26" s="9">
        <v>4</v>
      </c>
      <c r="E26" s="9">
        <v>7</v>
      </c>
      <c r="F26" s="9">
        <v>3</v>
      </c>
      <c r="G26" s="9">
        <v>3</v>
      </c>
      <c r="H26" s="9">
        <v>14</v>
      </c>
      <c r="I26" s="9">
        <v>22</v>
      </c>
      <c r="J26" s="9">
        <v>4</v>
      </c>
      <c r="K26" s="9">
        <v>8</v>
      </c>
      <c r="L26" s="10">
        <v>487</v>
      </c>
    </row>
    <row r="27" spans="1:12" ht="12.75">
      <c r="A27" s="20" t="s">
        <v>33</v>
      </c>
      <c r="B27" s="9">
        <v>405</v>
      </c>
      <c r="C27" s="9">
        <v>3</v>
      </c>
      <c r="D27" s="9">
        <v>3</v>
      </c>
      <c r="E27" s="9">
        <v>25</v>
      </c>
      <c r="F27" s="9">
        <v>6</v>
      </c>
      <c r="G27" s="9">
        <v>14</v>
      </c>
      <c r="H27" s="9">
        <v>9</v>
      </c>
      <c r="I27" s="9">
        <v>17</v>
      </c>
      <c r="J27" s="9">
        <v>11</v>
      </c>
      <c r="K27" s="9">
        <v>10</v>
      </c>
      <c r="L27" s="10">
        <v>503</v>
      </c>
    </row>
    <row r="28" spans="1:12" ht="12.75">
      <c r="A28" s="20" t="s">
        <v>34</v>
      </c>
      <c r="B28" s="9">
        <v>367</v>
      </c>
      <c r="C28" s="9">
        <v>3</v>
      </c>
      <c r="D28" s="9">
        <v>2</v>
      </c>
      <c r="E28" s="9">
        <v>17</v>
      </c>
      <c r="F28" s="9">
        <v>4</v>
      </c>
      <c r="G28" s="9">
        <v>19</v>
      </c>
      <c r="H28" s="9">
        <v>15</v>
      </c>
      <c r="I28" s="9">
        <v>46</v>
      </c>
      <c r="J28" s="9">
        <v>17</v>
      </c>
      <c r="K28" s="9">
        <v>7</v>
      </c>
      <c r="L28" s="10">
        <v>497</v>
      </c>
    </row>
    <row r="29" spans="1:12" ht="12.75">
      <c r="A29" s="20" t="s">
        <v>35</v>
      </c>
      <c r="B29" s="9">
        <v>388</v>
      </c>
      <c r="C29" s="9">
        <v>5</v>
      </c>
      <c r="D29" s="9">
        <v>2</v>
      </c>
      <c r="E29" s="9">
        <v>23</v>
      </c>
      <c r="F29" s="9">
        <v>8</v>
      </c>
      <c r="G29" s="9">
        <v>34</v>
      </c>
      <c r="H29" s="9">
        <v>14</v>
      </c>
      <c r="I29" s="9">
        <v>23</v>
      </c>
      <c r="J29" s="9">
        <v>24</v>
      </c>
      <c r="K29" s="9">
        <v>6</v>
      </c>
      <c r="L29" s="10">
        <v>527</v>
      </c>
    </row>
    <row r="30" spans="1:12" ht="12.75">
      <c r="A30" s="20" t="s">
        <v>36</v>
      </c>
      <c r="B30" s="9">
        <v>330</v>
      </c>
      <c r="C30" s="9">
        <v>6</v>
      </c>
      <c r="D30" s="9">
        <v>2</v>
      </c>
      <c r="E30" s="9">
        <v>16</v>
      </c>
      <c r="F30" s="9">
        <v>16</v>
      </c>
      <c r="G30" s="9">
        <v>19</v>
      </c>
      <c r="H30" s="9">
        <v>13</v>
      </c>
      <c r="I30" s="9">
        <v>24</v>
      </c>
      <c r="J30" s="9">
        <v>21</v>
      </c>
      <c r="K30" s="9">
        <v>2</v>
      </c>
      <c r="L30" s="10">
        <v>449</v>
      </c>
    </row>
    <row r="31" spans="1:12" ht="12.75">
      <c r="A31" s="20" t="s">
        <v>37</v>
      </c>
      <c r="B31" s="9">
        <v>402</v>
      </c>
      <c r="C31" s="9">
        <v>3</v>
      </c>
      <c r="D31" s="9">
        <v>1</v>
      </c>
      <c r="E31" s="9">
        <v>34</v>
      </c>
      <c r="F31" s="9">
        <v>5</v>
      </c>
      <c r="G31" s="9">
        <v>23</v>
      </c>
      <c r="H31" s="9">
        <v>13</v>
      </c>
      <c r="I31" s="9">
        <v>12</v>
      </c>
      <c r="J31" s="9">
        <v>28</v>
      </c>
      <c r="K31" s="9">
        <v>7</v>
      </c>
      <c r="L31" s="10">
        <v>528</v>
      </c>
    </row>
    <row r="32" spans="1:12" ht="12.75">
      <c r="A32" s="20" t="s">
        <v>38</v>
      </c>
      <c r="B32" s="9">
        <v>313</v>
      </c>
      <c r="C32" s="9">
        <v>6</v>
      </c>
      <c r="D32" s="9">
        <v>1</v>
      </c>
      <c r="E32" s="9">
        <v>13</v>
      </c>
      <c r="F32" s="9">
        <v>1</v>
      </c>
      <c r="G32" s="9">
        <v>11</v>
      </c>
      <c r="H32" s="9">
        <v>6</v>
      </c>
      <c r="I32" s="9">
        <v>27</v>
      </c>
      <c r="J32" s="9">
        <v>39</v>
      </c>
      <c r="K32" s="9">
        <v>6</v>
      </c>
      <c r="L32" s="10">
        <v>423</v>
      </c>
    </row>
    <row r="33" spans="1:12" ht="12.75">
      <c r="A33" s="20" t="s">
        <v>39</v>
      </c>
      <c r="B33" s="9">
        <v>424</v>
      </c>
      <c r="C33" s="9">
        <v>5</v>
      </c>
      <c r="D33" s="9">
        <v>0</v>
      </c>
      <c r="E33" s="9">
        <v>4</v>
      </c>
      <c r="F33" s="9">
        <v>0</v>
      </c>
      <c r="G33" s="9">
        <v>2</v>
      </c>
      <c r="H33" s="9">
        <v>11</v>
      </c>
      <c r="I33" s="9">
        <v>2</v>
      </c>
      <c r="J33" s="9">
        <v>16</v>
      </c>
      <c r="K33" s="9">
        <v>13</v>
      </c>
      <c r="L33" s="10">
        <v>477</v>
      </c>
    </row>
    <row r="34" spans="1:12" ht="12.75">
      <c r="A34" s="20" t="s">
        <v>40</v>
      </c>
      <c r="B34" s="9">
        <v>402</v>
      </c>
      <c r="C34" s="9">
        <v>4</v>
      </c>
      <c r="D34" s="9">
        <v>3</v>
      </c>
      <c r="E34" s="9">
        <v>16</v>
      </c>
      <c r="F34" s="9">
        <v>8</v>
      </c>
      <c r="G34" s="9">
        <v>14</v>
      </c>
      <c r="H34" s="9">
        <v>11</v>
      </c>
      <c r="I34" s="9">
        <v>34</v>
      </c>
      <c r="J34" s="9">
        <v>6</v>
      </c>
      <c r="K34" s="9">
        <v>6</v>
      </c>
      <c r="L34" s="10">
        <v>504</v>
      </c>
    </row>
    <row r="35" spans="1:12" ht="12.75">
      <c r="A35" s="20" t="s">
        <v>41</v>
      </c>
      <c r="B35" s="9">
        <v>381</v>
      </c>
      <c r="C35" s="9">
        <v>6</v>
      </c>
      <c r="D35" s="9">
        <v>2</v>
      </c>
      <c r="E35" s="9">
        <v>22</v>
      </c>
      <c r="F35" s="9">
        <v>3</v>
      </c>
      <c r="G35" s="9">
        <v>9</v>
      </c>
      <c r="H35" s="9">
        <v>10</v>
      </c>
      <c r="I35" s="9">
        <v>37</v>
      </c>
      <c r="J35" s="9">
        <v>15</v>
      </c>
      <c r="K35" s="9">
        <v>5</v>
      </c>
      <c r="L35" s="10">
        <v>490</v>
      </c>
    </row>
    <row r="36" spans="1:12" ht="12.75">
      <c r="A36" s="20" t="s">
        <v>42</v>
      </c>
      <c r="B36" s="9">
        <v>428</v>
      </c>
      <c r="C36" s="9">
        <v>5</v>
      </c>
      <c r="D36" s="9">
        <v>5</v>
      </c>
      <c r="E36" s="9">
        <v>28</v>
      </c>
      <c r="F36" s="9">
        <v>7</v>
      </c>
      <c r="G36" s="9">
        <v>2</v>
      </c>
      <c r="H36" s="9">
        <v>12</v>
      </c>
      <c r="I36" s="9">
        <v>30</v>
      </c>
      <c r="J36" s="9">
        <v>22</v>
      </c>
      <c r="K36" s="9">
        <v>13</v>
      </c>
      <c r="L36" s="10">
        <v>552</v>
      </c>
    </row>
    <row r="37" spans="1:12" ht="12.75">
      <c r="A37" s="20" t="s">
        <v>43</v>
      </c>
      <c r="B37" s="9">
        <v>408</v>
      </c>
      <c r="C37" s="9">
        <v>5</v>
      </c>
      <c r="D37" s="9">
        <v>2</v>
      </c>
      <c r="E37" s="9">
        <v>24</v>
      </c>
      <c r="F37" s="9">
        <v>4</v>
      </c>
      <c r="G37" s="9">
        <v>4</v>
      </c>
      <c r="H37" s="9">
        <v>12</v>
      </c>
      <c r="I37" s="9">
        <v>25</v>
      </c>
      <c r="J37" s="9">
        <v>36</v>
      </c>
      <c r="K37" s="9">
        <v>4</v>
      </c>
      <c r="L37" s="10">
        <v>524</v>
      </c>
    </row>
    <row r="38" spans="1:12" ht="12.75">
      <c r="A38" s="20" t="s">
        <v>44</v>
      </c>
      <c r="B38" s="9">
        <v>559</v>
      </c>
      <c r="C38" s="9">
        <v>10</v>
      </c>
      <c r="D38" s="9">
        <v>3</v>
      </c>
      <c r="E38" s="9">
        <v>22</v>
      </c>
      <c r="F38" s="9">
        <v>3</v>
      </c>
      <c r="G38" s="9">
        <v>14</v>
      </c>
      <c r="H38" s="9">
        <v>11</v>
      </c>
      <c r="I38" s="9">
        <v>16</v>
      </c>
      <c r="J38" s="9">
        <v>30</v>
      </c>
      <c r="K38" s="9">
        <v>21</v>
      </c>
      <c r="L38" s="10">
        <v>689</v>
      </c>
    </row>
    <row r="39" spans="1:12" ht="12.75">
      <c r="A39" s="20" t="s">
        <v>45</v>
      </c>
      <c r="B39" s="9">
        <v>537</v>
      </c>
      <c r="C39" s="9">
        <v>6</v>
      </c>
      <c r="D39" s="9">
        <v>4</v>
      </c>
      <c r="E39" s="9">
        <v>11</v>
      </c>
      <c r="F39" s="9">
        <v>2</v>
      </c>
      <c r="G39" s="9">
        <v>49</v>
      </c>
      <c r="H39" s="9">
        <v>3</v>
      </c>
      <c r="I39" s="9">
        <v>15</v>
      </c>
      <c r="J39" s="9">
        <v>51</v>
      </c>
      <c r="K39" s="9">
        <v>9</v>
      </c>
      <c r="L39" s="10">
        <v>687</v>
      </c>
    </row>
    <row r="40" spans="1:12" ht="12.75">
      <c r="A40" s="20" t="s">
        <v>46</v>
      </c>
      <c r="B40" s="9">
        <v>473</v>
      </c>
      <c r="C40" s="9">
        <v>6</v>
      </c>
      <c r="D40" s="9">
        <v>2</v>
      </c>
      <c r="E40" s="9">
        <v>6</v>
      </c>
      <c r="F40" s="9">
        <v>0</v>
      </c>
      <c r="G40" s="9">
        <v>17</v>
      </c>
      <c r="H40" s="9">
        <v>8</v>
      </c>
      <c r="I40" s="9">
        <v>8</v>
      </c>
      <c r="J40" s="9">
        <v>11</v>
      </c>
      <c r="K40" s="9">
        <v>43</v>
      </c>
      <c r="L40" s="10">
        <v>574</v>
      </c>
    </row>
    <row r="41" spans="1:12" ht="12.75">
      <c r="A41" s="20" t="s">
        <v>47</v>
      </c>
      <c r="B41" s="9">
        <v>466</v>
      </c>
      <c r="C41" s="9">
        <v>5</v>
      </c>
      <c r="D41" s="9">
        <v>3</v>
      </c>
      <c r="E41" s="9">
        <v>18</v>
      </c>
      <c r="F41" s="9">
        <v>6</v>
      </c>
      <c r="G41" s="9">
        <v>18</v>
      </c>
      <c r="H41" s="9">
        <v>11</v>
      </c>
      <c r="I41" s="9">
        <v>39</v>
      </c>
      <c r="J41" s="9">
        <v>8</v>
      </c>
      <c r="K41" s="9">
        <v>4</v>
      </c>
      <c r="L41" s="10">
        <v>578</v>
      </c>
    </row>
    <row r="42" spans="1:12" ht="12.75">
      <c r="A42" s="20" t="s">
        <v>48</v>
      </c>
      <c r="B42" s="9">
        <v>430</v>
      </c>
      <c r="C42" s="9">
        <v>3</v>
      </c>
      <c r="D42" s="9">
        <v>2</v>
      </c>
      <c r="E42" s="9">
        <v>31</v>
      </c>
      <c r="F42" s="9">
        <v>3</v>
      </c>
      <c r="G42" s="9">
        <v>25</v>
      </c>
      <c r="H42" s="9">
        <v>11</v>
      </c>
      <c r="I42" s="9">
        <v>23</v>
      </c>
      <c r="J42" s="9">
        <v>13</v>
      </c>
      <c r="K42" s="9">
        <v>5</v>
      </c>
      <c r="L42" s="10">
        <v>546</v>
      </c>
    </row>
    <row r="43" spans="1:12" ht="12.75">
      <c r="A43" s="20" t="s">
        <v>49</v>
      </c>
      <c r="B43" s="9">
        <v>420</v>
      </c>
      <c r="C43" s="9">
        <v>9</v>
      </c>
      <c r="D43" s="9">
        <v>4</v>
      </c>
      <c r="E43" s="9">
        <v>23</v>
      </c>
      <c r="F43" s="9">
        <v>2</v>
      </c>
      <c r="G43" s="9">
        <v>9</v>
      </c>
      <c r="H43" s="9">
        <v>10</v>
      </c>
      <c r="I43" s="9">
        <v>37</v>
      </c>
      <c r="J43" s="9">
        <v>23</v>
      </c>
      <c r="K43" s="9">
        <v>3</v>
      </c>
      <c r="L43" s="10">
        <v>540</v>
      </c>
    </row>
    <row r="44" spans="1:12" ht="12.75">
      <c r="A44" s="20" t="s">
        <v>50</v>
      </c>
      <c r="B44" s="9">
        <v>501</v>
      </c>
      <c r="C44" s="9">
        <v>3</v>
      </c>
      <c r="D44" s="9">
        <v>8</v>
      </c>
      <c r="E44" s="9">
        <v>28</v>
      </c>
      <c r="F44" s="9">
        <v>9</v>
      </c>
      <c r="G44" s="9">
        <v>3</v>
      </c>
      <c r="H44" s="9">
        <v>11</v>
      </c>
      <c r="I44" s="9">
        <v>48</v>
      </c>
      <c r="J44" s="9">
        <v>38</v>
      </c>
      <c r="K44" s="9">
        <v>7</v>
      </c>
      <c r="L44" s="10">
        <v>656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v>0</v>
      </c>
    </row>
    <row r="46" spans="1:12" ht="12.75">
      <c r="A46" s="21" t="s">
        <v>17</v>
      </c>
      <c r="B46" s="11">
        <f aca="true" t="shared" si="0" ref="B46:L46">SUM(B15:B45)</f>
        <v>12870</v>
      </c>
      <c r="C46" s="11">
        <f t="shared" si="0"/>
        <v>145</v>
      </c>
      <c r="D46" s="11">
        <f t="shared" si="0"/>
        <v>90</v>
      </c>
      <c r="E46" s="11">
        <f t="shared" si="0"/>
        <v>571</v>
      </c>
      <c r="F46" s="11">
        <f t="shared" si="0"/>
        <v>140</v>
      </c>
      <c r="G46" s="11">
        <f t="shared" si="0"/>
        <v>515</v>
      </c>
      <c r="H46" s="11">
        <f t="shared" si="0"/>
        <v>309</v>
      </c>
      <c r="I46" s="11">
        <f t="shared" si="0"/>
        <v>713</v>
      </c>
      <c r="J46" s="11">
        <f t="shared" si="0"/>
        <v>667</v>
      </c>
      <c r="K46" s="11">
        <f t="shared" si="0"/>
        <v>234</v>
      </c>
      <c r="L46" s="12">
        <f t="shared" si="0"/>
        <v>16254</v>
      </c>
    </row>
    <row r="47" spans="1:12" ht="13.5" thickBot="1">
      <c r="A47" s="22" t="s">
        <v>52</v>
      </c>
      <c r="B47" s="13">
        <f>(B46/$M$13)</f>
        <v>429</v>
      </c>
      <c r="C47" s="13">
        <f aca="true" t="shared" si="1" ref="C47:K47">(C46/$M$13)</f>
        <v>4.833333333333333</v>
      </c>
      <c r="D47" s="13">
        <f t="shared" si="1"/>
        <v>3</v>
      </c>
      <c r="E47" s="13">
        <f t="shared" si="1"/>
        <v>19.033333333333335</v>
      </c>
      <c r="F47" s="13">
        <f t="shared" si="1"/>
        <v>4.666666666666667</v>
      </c>
      <c r="G47" s="13">
        <f t="shared" si="1"/>
        <v>17.166666666666668</v>
      </c>
      <c r="H47" s="13">
        <f t="shared" si="1"/>
        <v>10.3</v>
      </c>
      <c r="I47" s="13">
        <f t="shared" si="1"/>
        <v>23.766666666666666</v>
      </c>
      <c r="J47" s="13">
        <f t="shared" si="1"/>
        <v>22.233333333333334</v>
      </c>
      <c r="K47" s="13">
        <f t="shared" si="1"/>
        <v>7.8</v>
      </c>
      <c r="L47" s="14">
        <f>SUM(B47:K47)</f>
        <v>541.8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70</v>
      </c>
      <c r="B50" s="41" t="s">
        <v>73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2.75">
      <c r="A56" s="23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O55"/>
  <sheetViews>
    <sheetView zoomScalePageLayoutView="0" workbookViewId="0" topLeftCell="A10">
      <selection activeCell="O22" sqref="O22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9.851562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  <col min="13" max="13" width="0.71875" style="0" customWidth="1"/>
  </cols>
  <sheetData>
    <row r="5" spans="7:10" ht="12.75">
      <c r="G5" s="1" t="s">
        <v>0</v>
      </c>
      <c r="I5" s="2" t="s">
        <v>60</v>
      </c>
      <c r="J5" s="2"/>
    </row>
    <row r="6" spans="7:11" ht="17.25" customHeight="1">
      <c r="G6" s="1" t="s">
        <v>2</v>
      </c>
      <c r="H6" s="2" t="s">
        <v>76</v>
      </c>
      <c r="J6" s="1" t="s">
        <v>3</v>
      </c>
      <c r="K6" s="3">
        <v>2023</v>
      </c>
    </row>
    <row r="7" spans="1:2" ht="12.75">
      <c r="A7" s="54"/>
      <c r="B7" s="54"/>
    </row>
    <row r="8" spans="1:2" ht="12.75">
      <c r="A8" s="54"/>
      <c r="B8" s="54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30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5" ht="12.75">
      <c r="A15" s="20" t="s">
        <v>21</v>
      </c>
      <c r="B15" s="9">
        <v>2346</v>
      </c>
      <c r="C15" s="9">
        <v>9</v>
      </c>
      <c r="D15" s="9">
        <v>1</v>
      </c>
      <c r="E15" s="9">
        <v>41</v>
      </c>
      <c r="F15" s="9">
        <v>24</v>
      </c>
      <c r="G15" s="9">
        <v>30</v>
      </c>
      <c r="H15" s="9">
        <v>24</v>
      </c>
      <c r="I15" s="9">
        <v>65</v>
      </c>
      <c r="J15" s="9">
        <v>27</v>
      </c>
      <c r="K15" s="9">
        <v>36</v>
      </c>
      <c r="L15" s="10">
        <v>2603</v>
      </c>
      <c r="M15" s="23" t="s">
        <v>57</v>
      </c>
      <c r="O15" s="52"/>
    </row>
    <row r="16" spans="1:15" ht="12.75">
      <c r="A16" s="20" t="s">
        <v>22</v>
      </c>
      <c r="B16" s="9">
        <v>2140</v>
      </c>
      <c r="C16" s="9">
        <v>16</v>
      </c>
      <c r="D16" s="9">
        <v>2</v>
      </c>
      <c r="E16" s="9">
        <v>138</v>
      </c>
      <c r="F16" s="9">
        <v>216</v>
      </c>
      <c r="G16" s="9">
        <v>163</v>
      </c>
      <c r="H16" s="9">
        <v>48</v>
      </c>
      <c r="I16" s="9">
        <v>567</v>
      </c>
      <c r="J16" s="9">
        <v>119</v>
      </c>
      <c r="K16" s="9">
        <v>8</v>
      </c>
      <c r="L16" s="10">
        <v>3417</v>
      </c>
      <c r="M16" s="28"/>
      <c r="O16" s="52"/>
    </row>
    <row r="17" spans="1:15" ht="12.75">
      <c r="A17" s="20" t="s">
        <v>23</v>
      </c>
      <c r="B17" s="9">
        <v>2567</v>
      </c>
      <c r="C17" s="9">
        <v>23</v>
      </c>
      <c r="D17" s="9">
        <v>0</v>
      </c>
      <c r="E17" s="9">
        <v>166</v>
      </c>
      <c r="F17" s="9">
        <v>252</v>
      </c>
      <c r="G17" s="9">
        <v>135</v>
      </c>
      <c r="H17" s="9">
        <v>60</v>
      </c>
      <c r="I17" s="9">
        <v>562</v>
      </c>
      <c r="J17" s="9">
        <v>116</v>
      </c>
      <c r="K17" s="9">
        <v>11</v>
      </c>
      <c r="L17" s="10">
        <v>3892</v>
      </c>
      <c r="M17" s="28"/>
      <c r="O17" s="52"/>
    </row>
    <row r="18" spans="1:15" ht="12.75">
      <c r="A18" s="20" t="s">
        <v>24</v>
      </c>
      <c r="B18" s="9">
        <v>2117</v>
      </c>
      <c r="C18" s="9">
        <v>31</v>
      </c>
      <c r="D18" s="9">
        <v>0</v>
      </c>
      <c r="E18" s="9">
        <v>77</v>
      </c>
      <c r="F18" s="9">
        <v>72</v>
      </c>
      <c r="G18" s="9">
        <v>68</v>
      </c>
      <c r="H18" s="9">
        <v>31</v>
      </c>
      <c r="I18" s="9">
        <v>244</v>
      </c>
      <c r="J18" s="9">
        <v>35</v>
      </c>
      <c r="K18" s="9">
        <v>28</v>
      </c>
      <c r="L18" s="10">
        <v>2703</v>
      </c>
      <c r="M18" s="28"/>
      <c r="O18" s="52"/>
    </row>
    <row r="19" spans="1:15" ht="12.75">
      <c r="A19" s="20" t="s">
        <v>25</v>
      </c>
      <c r="B19" s="9">
        <v>2459</v>
      </c>
      <c r="C19" s="9">
        <v>12</v>
      </c>
      <c r="D19" s="9">
        <v>0</v>
      </c>
      <c r="E19" s="9">
        <v>15</v>
      </c>
      <c r="F19" s="9">
        <v>11</v>
      </c>
      <c r="G19" s="9">
        <v>6</v>
      </c>
      <c r="H19" s="9">
        <v>46</v>
      </c>
      <c r="I19" s="9">
        <v>54</v>
      </c>
      <c r="J19" s="9">
        <v>36</v>
      </c>
      <c r="K19" s="9">
        <v>23</v>
      </c>
      <c r="L19" s="10">
        <v>2662</v>
      </c>
      <c r="M19" s="28"/>
      <c r="O19" s="52"/>
    </row>
    <row r="20" spans="1:15" ht="12.75">
      <c r="A20" s="20" t="s">
        <v>26</v>
      </c>
      <c r="B20" s="9">
        <v>2092</v>
      </c>
      <c r="C20" s="9">
        <v>14</v>
      </c>
      <c r="D20" s="9">
        <v>0</v>
      </c>
      <c r="E20" s="9">
        <v>125</v>
      </c>
      <c r="F20" s="9">
        <v>180</v>
      </c>
      <c r="G20" s="9">
        <v>146</v>
      </c>
      <c r="H20" s="9">
        <v>49</v>
      </c>
      <c r="I20" s="9">
        <v>491</v>
      </c>
      <c r="J20" s="9">
        <v>93</v>
      </c>
      <c r="K20" s="9">
        <v>8</v>
      </c>
      <c r="L20" s="10">
        <v>3198</v>
      </c>
      <c r="M20" s="28"/>
      <c r="O20" s="52"/>
    </row>
    <row r="21" spans="1:15" ht="12.75">
      <c r="A21" s="20" t="s">
        <v>27</v>
      </c>
      <c r="B21" s="9">
        <v>1870</v>
      </c>
      <c r="C21" s="9">
        <v>3</v>
      </c>
      <c r="D21" s="9">
        <v>3</v>
      </c>
      <c r="E21" s="9">
        <v>155</v>
      </c>
      <c r="F21" s="9">
        <v>254</v>
      </c>
      <c r="G21" s="9">
        <v>96</v>
      </c>
      <c r="H21" s="9">
        <v>55</v>
      </c>
      <c r="I21" s="9">
        <v>468</v>
      </c>
      <c r="J21" s="9">
        <v>99</v>
      </c>
      <c r="K21" s="9">
        <v>5</v>
      </c>
      <c r="L21" s="10">
        <v>3008</v>
      </c>
      <c r="M21" s="28"/>
      <c r="O21" s="52"/>
    </row>
    <row r="22" spans="1:15" ht="12.75">
      <c r="A22" s="20" t="s">
        <v>28</v>
      </c>
      <c r="B22" s="9">
        <v>2019</v>
      </c>
      <c r="C22" s="9">
        <v>7</v>
      </c>
      <c r="D22" s="9">
        <v>0</v>
      </c>
      <c r="E22" s="9">
        <v>161</v>
      </c>
      <c r="F22" s="9">
        <v>234</v>
      </c>
      <c r="G22" s="9">
        <v>88</v>
      </c>
      <c r="H22" s="9">
        <v>53</v>
      </c>
      <c r="I22" s="9">
        <v>711</v>
      </c>
      <c r="J22" s="9">
        <v>127</v>
      </c>
      <c r="K22" s="9">
        <v>12</v>
      </c>
      <c r="L22" s="10">
        <v>3412</v>
      </c>
      <c r="M22" s="28"/>
      <c r="O22" s="52"/>
    </row>
    <row r="23" spans="1:15" ht="12.75">
      <c r="A23" s="20" t="s">
        <v>29</v>
      </c>
      <c r="B23" s="9">
        <v>2055</v>
      </c>
      <c r="C23" s="9">
        <v>14</v>
      </c>
      <c r="D23" s="9">
        <v>0</v>
      </c>
      <c r="E23" s="9">
        <v>177</v>
      </c>
      <c r="F23" s="9">
        <v>244</v>
      </c>
      <c r="G23" s="9">
        <v>164</v>
      </c>
      <c r="H23" s="9">
        <v>58</v>
      </c>
      <c r="I23" s="9">
        <v>657</v>
      </c>
      <c r="J23" s="9">
        <v>124</v>
      </c>
      <c r="K23" s="9">
        <v>8</v>
      </c>
      <c r="L23" s="10">
        <v>3501</v>
      </c>
      <c r="M23" s="28"/>
      <c r="O23" s="52"/>
    </row>
    <row r="24" spans="1:15" ht="12.75">
      <c r="A24" s="20" t="s">
        <v>30</v>
      </c>
      <c r="B24" s="9">
        <v>2521</v>
      </c>
      <c r="C24" s="9">
        <v>23</v>
      </c>
      <c r="D24" s="9">
        <v>0</v>
      </c>
      <c r="E24" s="9">
        <v>196</v>
      </c>
      <c r="F24" s="9">
        <v>232</v>
      </c>
      <c r="G24" s="9">
        <v>122</v>
      </c>
      <c r="H24" s="9">
        <v>50</v>
      </c>
      <c r="I24" s="9">
        <v>634</v>
      </c>
      <c r="J24" s="9">
        <v>120</v>
      </c>
      <c r="K24" s="9">
        <v>16</v>
      </c>
      <c r="L24" s="10">
        <v>3914</v>
      </c>
      <c r="M24" s="28"/>
      <c r="O24" s="52"/>
    </row>
    <row r="25" spans="1:15" ht="12.75">
      <c r="A25" s="20" t="s">
        <v>31</v>
      </c>
      <c r="B25" s="9">
        <v>1865</v>
      </c>
      <c r="C25" s="9">
        <v>20</v>
      </c>
      <c r="D25" s="9">
        <v>0</v>
      </c>
      <c r="E25" s="9">
        <v>85</v>
      </c>
      <c r="F25" s="9">
        <v>88</v>
      </c>
      <c r="G25" s="9">
        <v>40</v>
      </c>
      <c r="H25" s="9">
        <v>47</v>
      </c>
      <c r="I25" s="9">
        <v>257</v>
      </c>
      <c r="J25" s="9">
        <v>34</v>
      </c>
      <c r="K25" s="9">
        <v>4</v>
      </c>
      <c r="L25" s="10">
        <v>2440</v>
      </c>
      <c r="M25" s="28"/>
      <c r="O25" s="52"/>
    </row>
    <row r="26" spans="1:15" ht="12.75">
      <c r="A26" s="20" t="s">
        <v>32</v>
      </c>
      <c r="B26" s="9">
        <v>2261</v>
      </c>
      <c r="C26" s="9">
        <v>12</v>
      </c>
      <c r="D26" s="9">
        <v>0</v>
      </c>
      <c r="E26" s="9">
        <v>20</v>
      </c>
      <c r="F26" s="9">
        <v>3</v>
      </c>
      <c r="G26" s="9">
        <v>14</v>
      </c>
      <c r="H26" s="9">
        <v>33</v>
      </c>
      <c r="I26" s="9">
        <v>41</v>
      </c>
      <c r="J26" s="9">
        <v>42</v>
      </c>
      <c r="K26" s="9">
        <v>26</v>
      </c>
      <c r="L26" s="10">
        <v>2452</v>
      </c>
      <c r="M26" s="28"/>
      <c r="O26" s="52"/>
    </row>
    <row r="27" spans="1:15" ht="12.75">
      <c r="A27" s="20" t="s">
        <v>33</v>
      </c>
      <c r="B27" s="9">
        <v>2177</v>
      </c>
      <c r="C27" s="9">
        <v>15</v>
      </c>
      <c r="D27" s="9">
        <v>1</v>
      </c>
      <c r="E27" s="9">
        <v>154</v>
      </c>
      <c r="F27" s="9">
        <v>196</v>
      </c>
      <c r="G27" s="9">
        <v>94</v>
      </c>
      <c r="H27" s="9">
        <v>61</v>
      </c>
      <c r="I27" s="9">
        <v>446</v>
      </c>
      <c r="J27" s="9">
        <v>168</v>
      </c>
      <c r="K27" s="9">
        <v>7</v>
      </c>
      <c r="L27" s="10">
        <v>3319</v>
      </c>
      <c r="M27" s="28"/>
      <c r="O27" s="52"/>
    </row>
    <row r="28" spans="1:15" ht="12.75">
      <c r="A28" s="20">
        <v>14</v>
      </c>
      <c r="B28" s="9">
        <v>1808</v>
      </c>
      <c r="C28" s="9">
        <v>22</v>
      </c>
      <c r="D28" s="9">
        <v>3</v>
      </c>
      <c r="E28" s="9">
        <v>161</v>
      </c>
      <c r="F28" s="9">
        <v>259</v>
      </c>
      <c r="G28" s="9">
        <v>126</v>
      </c>
      <c r="H28" s="9">
        <v>53</v>
      </c>
      <c r="I28" s="9">
        <v>642</v>
      </c>
      <c r="J28" s="9">
        <v>91</v>
      </c>
      <c r="K28" s="9">
        <v>4</v>
      </c>
      <c r="L28" s="10">
        <v>3169</v>
      </c>
      <c r="O28" s="52"/>
    </row>
    <row r="29" spans="1:15" ht="12.75">
      <c r="A29" s="20" t="s">
        <v>35</v>
      </c>
      <c r="B29" s="9">
        <v>1959</v>
      </c>
      <c r="C29" s="9">
        <v>21</v>
      </c>
      <c r="D29" s="9">
        <v>0</v>
      </c>
      <c r="E29" s="9">
        <v>144</v>
      </c>
      <c r="F29" s="9">
        <v>208</v>
      </c>
      <c r="G29" s="9">
        <v>141</v>
      </c>
      <c r="H29" s="9">
        <v>58</v>
      </c>
      <c r="I29" s="9">
        <v>566</v>
      </c>
      <c r="J29" s="9">
        <v>155</v>
      </c>
      <c r="K29" s="9">
        <v>13</v>
      </c>
      <c r="L29" s="10">
        <v>3265</v>
      </c>
      <c r="O29" s="52"/>
    </row>
    <row r="30" spans="1:15" ht="12.75">
      <c r="A30" s="20" t="s">
        <v>36</v>
      </c>
      <c r="B30" s="9">
        <v>1924</v>
      </c>
      <c r="C30" s="9">
        <v>14</v>
      </c>
      <c r="D30" s="9">
        <v>0</v>
      </c>
      <c r="E30" s="9">
        <v>179</v>
      </c>
      <c r="F30" s="9">
        <v>211</v>
      </c>
      <c r="G30" s="9">
        <v>76</v>
      </c>
      <c r="H30" s="9">
        <v>51</v>
      </c>
      <c r="I30" s="9">
        <v>590</v>
      </c>
      <c r="J30" s="9">
        <v>145</v>
      </c>
      <c r="K30" s="9">
        <v>8</v>
      </c>
      <c r="L30" s="10">
        <v>3198</v>
      </c>
      <c r="O30" s="52"/>
    </row>
    <row r="31" spans="1:15" ht="12.75">
      <c r="A31" s="20" t="s">
        <v>37</v>
      </c>
      <c r="B31" s="9">
        <v>2418</v>
      </c>
      <c r="C31" s="9">
        <v>18</v>
      </c>
      <c r="D31" s="9">
        <v>0</v>
      </c>
      <c r="E31" s="9">
        <v>139</v>
      </c>
      <c r="F31" s="9">
        <v>155</v>
      </c>
      <c r="G31" s="9">
        <v>85</v>
      </c>
      <c r="H31" s="9">
        <v>49</v>
      </c>
      <c r="I31" s="9">
        <v>451</v>
      </c>
      <c r="J31" s="9">
        <v>75</v>
      </c>
      <c r="K31" s="9">
        <v>5</v>
      </c>
      <c r="L31" s="10">
        <v>3395</v>
      </c>
      <c r="O31" s="52"/>
    </row>
    <row r="32" spans="1:15" ht="12.75">
      <c r="A32" s="20" t="s">
        <v>38</v>
      </c>
      <c r="B32" s="9">
        <v>2223</v>
      </c>
      <c r="C32" s="9">
        <v>18</v>
      </c>
      <c r="D32" s="9">
        <v>2</v>
      </c>
      <c r="E32" s="9">
        <v>74</v>
      </c>
      <c r="F32" s="9">
        <v>58</v>
      </c>
      <c r="G32" s="9">
        <v>47</v>
      </c>
      <c r="H32" s="9">
        <v>55</v>
      </c>
      <c r="I32" s="9">
        <v>170</v>
      </c>
      <c r="J32" s="9">
        <v>36</v>
      </c>
      <c r="K32" s="9">
        <v>19</v>
      </c>
      <c r="L32" s="10">
        <v>2702</v>
      </c>
      <c r="O32" s="52"/>
    </row>
    <row r="33" spans="1:15" ht="12.75">
      <c r="A33" s="20" t="s">
        <v>39</v>
      </c>
      <c r="B33" s="9">
        <v>2545</v>
      </c>
      <c r="C33" s="9">
        <v>24</v>
      </c>
      <c r="D33" s="9">
        <v>1</v>
      </c>
      <c r="E33" s="9">
        <v>21</v>
      </c>
      <c r="F33" s="9">
        <v>4</v>
      </c>
      <c r="G33" s="9">
        <v>12</v>
      </c>
      <c r="H33" s="9">
        <v>48</v>
      </c>
      <c r="I33" s="9">
        <v>37</v>
      </c>
      <c r="J33" s="9">
        <v>27</v>
      </c>
      <c r="K33" s="9">
        <v>48</v>
      </c>
      <c r="L33" s="10">
        <v>2767</v>
      </c>
      <c r="O33" s="52"/>
    </row>
    <row r="34" spans="1:15" ht="12.75">
      <c r="A34" s="20" t="s">
        <v>40</v>
      </c>
      <c r="B34" s="9">
        <v>2171</v>
      </c>
      <c r="C34" s="9">
        <v>12</v>
      </c>
      <c r="D34" s="9">
        <v>2</v>
      </c>
      <c r="E34" s="9">
        <v>113</v>
      </c>
      <c r="F34" s="9">
        <v>154</v>
      </c>
      <c r="G34" s="9">
        <v>134</v>
      </c>
      <c r="H34" s="9">
        <v>52</v>
      </c>
      <c r="I34" s="9">
        <v>391</v>
      </c>
      <c r="J34" s="9">
        <v>104</v>
      </c>
      <c r="K34" s="9">
        <v>7</v>
      </c>
      <c r="L34" s="10">
        <v>3140</v>
      </c>
      <c r="O34" s="52"/>
    </row>
    <row r="35" spans="1:15" ht="12.75">
      <c r="A35" s="20" t="s">
        <v>41</v>
      </c>
      <c r="B35" s="9">
        <v>1864</v>
      </c>
      <c r="C35" s="9">
        <v>10</v>
      </c>
      <c r="D35" s="9">
        <v>2</v>
      </c>
      <c r="E35" s="9">
        <v>146</v>
      </c>
      <c r="F35" s="9">
        <v>197</v>
      </c>
      <c r="G35" s="9">
        <v>142</v>
      </c>
      <c r="H35" s="9">
        <v>40</v>
      </c>
      <c r="I35" s="9">
        <v>446</v>
      </c>
      <c r="J35" s="9">
        <v>124</v>
      </c>
      <c r="K35" s="9">
        <v>4</v>
      </c>
      <c r="L35" s="10">
        <v>2975</v>
      </c>
      <c r="O35" s="52"/>
    </row>
    <row r="36" spans="1:15" ht="12.75">
      <c r="A36" s="20" t="s">
        <v>42</v>
      </c>
      <c r="B36" s="9">
        <v>2010</v>
      </c>
      <c r="C36" s="9">
        <v>17</v>
      </c>
      <c r="D36" s="9">
        <v>3</v>
      </c>
      <c r="E36" s="9">
        <v>147</v>
      </c>
      <c r="F36" s="9">
        <v>214</v>
      </c>
      <c r="G36" s="9">
        <v>146</v>
      </c>
      <c r="H36" s="9">
        <v>42</v>
      </c>
      <c r="I36" s="9">
        <v>474</v>
      </c>
      <c r="J36" s="9">
        <v>107</v>
      </c>
      <c r="K36" s="9">
        <v>6</v>
      </c>
      <c r="L36" s="10">
        <v>3166</v>
      </c>
      <c r="O36" s="52"/>
    </row>
    <row r="37" spans="1:15" ht="12.75">
      <c r="A37" s="20" t="s">
        <v>43</v>
      </c>
      <c r="B37" s="9">
        <v>2069</v>
      </c>
      <c r="C37" s="9">
        <v>13</v>
      </c>
      <c r="D37" s="9">
        <v>1</v>
      </c>
      <c r="E37" s="9">
        <v>197</v>
      </c>
      <c r="F37" s="9">
        <v>241</v>
      </c>
      <c r="G37" s="9">
        <v>136</v>
      </c>
      <c r="H37" s="9">
        <v>52</v>
      </c>
      <c r="I37" s="9">
        <v>511</v>
      </c>
      <c r="J37" s="9">
        <v>129</v>
      </c>
      <c r="K37" s="9">
        <v>11</v>
      </c>
      <c r="L37" s="10">
        <v>3360</v>
      </c>
      <c r="O37" s="52"/>
    </row>
    <row r="38" spans="1:15" ht="12.75">
      <c r="A38" s="20" t="s">
        <v>44</v>
      </c>
      <c r="B38" s="9">
        <v>2724</v>
      </c>
      <c r="C38" s="9">
        <v>26</v>
      </c>
      <c r="D38" s="9">
        <v>0</v>
      </c>
      <c r="E38" s="9">
        <v>181</v>
      </c>
      <c r="F38" s="9">
        <v>251</v>
      </c>
      <c r="G38" s="9">
        <v>83</v>
      </c>
      <c r="H38" s="9">
        <v>56</v>
      </c>
      <c r="I38" s="9">
        <v>529</v>
      </c>
      <c r="J38" s="9">
        <v>118</v>
      </c>
      <c r="K38" s="9">
        <v>22</v>
      </c>
      <c r="L38" s="10">
        <v>3990</v>
      </c>
      <c r="O38" s="52"/>
    </row>
    <row r="39" spans="1:15" ht="12.75">
      <c r="A39" s="20" t="s">
        <v>45</v>
      </c>
      <c r="B39" s="9">
        <v>2430</v>
      </c>
      <c r="C39" s="9">
        <v>9</v>
      </c>
      <c r="D39" s="9">
        <v>3</v>
      </c>
      <c r="E39" s="9">
        <v>62</v>
      </c>
      <c r="F39" s="9">
        <v>116</v>
      </c>
      <c r="G39" s="9">
        <v>85</v>
      </c>
      <c r="H39" s="9">
        <v>61</v>
      </c>
      <c r="I39" s="9">
        <v>201</v>
      </c>
      <c r="J39" s="9">
        <v>56</v>
      </c>
      <c r="K39" s="9">
        <v>14</v>
      </c>
      <c r="L39" s="10">
        <v>3037</v>
      </c>
      <c r="O39" s="52"/>
    </row>
    <row r="40" spans="1:15" ht="12.75">
      <c r="A40" s="20" t="s">
        <v>46</v>
      </c>
      <c r="B40" s="9">
        <v>2547</v>
      </c>
      <c r="C40" s="9">
        <v>19</v>
      </c>
      <c r="D40" s="9">
        <v>0</v>
      </c>
      <c r="E40" s="9">
        <v>39</v>
      </c>
      <c r="F40" s="9">
        <v>25</v>
      </c>
      <c r="G40" s="9">
        <v>21</v>
      </c>
      <c r="H40" s="9">
        <v>34</v>
      </c>
      <c r="I40" s="9">
        <v>76</v>
      </c>
      <c r="J40" s="9">
        <v>34</v>
      </c>
      <c r="K40" s="9">
        <v>80</v>
      </c>
      <c r="L40" s="10">
        <v>2875</v>
      </c>
      <c r="O40" s="52"/>
    </row>
    <row r="41" spans="1:15" ht="12.75">
      <c r="A41" s="20" t="s">
        <v>47</v>
      </c>
      <c r="B41" s="9">
        <v>2179</v>
      </c>
      <c r="C41" s="9">
        <v>18</v>
      </c>
      <c r="D41" s="9">
        <v>0</v>
      </c>
      <c r="E41" s="9">
        <v>140</v>
      </c>
      <c r="F41" s="9">
        <v>214</v>
      </c>
      <c r="G41" s="9">
        <v>110</v>
      </c>
      <c r="H41" s="9">
        <v>41</v>
      </c>
      <c r="I41" s="9">
        <v>429</v>
      </c>
      <c r="J41" s="9">
        <v>133</v>
      </c>
      <c r="K41" s="9">
        <v>8</v>
      </c>
      <c r="L41" s="10">
        <v>3272</v>
      </c>
      <c r="O41" s="52"/>
    </row>
    <row r="42" spans="1:15" ht="12.75">
      <c r="A42" s="20" t="s">
        <v>48</v>
      </c>
      <c r="B42" s="9">
        <v>1867</v>
      </c>
      <c r="C42" s="9">
        <v>8</v>
      </c>
      <c r="D42" s="9">
        <v>2</v>
      </c>
      <c r="E42" s="9">
        <v>169</v>
      </c>
      <c r="F42" s="9">
        <v>492</v>
      </c>
      <c r="G42" s="9">
        <v>75</v>
      </c>
      <c r="H42" s="9">
        <v>29</v>
      </c>
      <c r="I42" s="9">
        <v>338</v>
      </c>
      <c r="J42" s="9">
        <v>126</v>
      </c>
      <c r="K42" s="9">
        <v>2</v>
      </c>
      <c r="L42" s="10">
        <v>3108</v>
      </c>
      <c r="O42" s="52"/>
    </row>
    <row r="43" spans="1:15" ht="12.75">
      <c r="A43" s="20" t="s">
        <v>49</v>
      </c>
      <c r="B43" s="9">
        <v>1750</v>
      </c>
      <c r="C43" s="9">
        <v>4</v>
      </c>
      <c r="D43" s="9">
        <v>0</v>
      </c>
      <c r="E43" s="9">
        <v>216</v>
      </c>
      <c r="F43" s="9">
        <v>953</v>
      </c>
      <c r="G43" s="9">
        <v>16</v>
      </c>
      <c r="H43" s="9">
        <v>7</v>
      </c>
      <c r="I43" s="9">
        <v>103</v>
      </c>
      <c r="J43" s="9">
        <v>15</v>
      </c>
      <c r="K43" s="9">
        <v>4</v>
      </c>
      <c r="L43" s="10">
        <v>3068</v>
      </c>
      <c r="O43" s="52"/>
    </row>
    <row r="44" spans="1:15" ht="12.75">
      <c r="A44" s="20" t="s">
        <v>50</v>
      </c>
      <c r="B44" s="9">
        <v>1967</v>
      </c>
      <c r="C44" s="9">
        <v>0</v>
      </c>
      <c r="D44" s="9">
        <v>0</v>
      </c>
      <c r="E44" s="9">
        <v>252</v>
      </c>
      <c r="F44" s="9">
        <v>1098</v>
      </c>
      <c r="G44" s="9">
        <v>0</v>
      </c>
      <c r="H44" s="9">
        <v>0</v>
      </c>
      <c r="I44" s="9">
        <v>0</v>
      </c>
      <c r="J44" s="9">
        <v>0</v>
      </c>
      <c r="K44" s="9">
        <v>8</v>
      </c>
      <c r="L44" s="10">
        <v>3325</v>
      </c>
      <c r="O44" s="52"/>
    </row>
    <row r="45" spans="1:15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v>0</v>
      </c>
      <c r="O45" s="52"/>
    </row>
    <row r="46" spans="1:15" ht="12.75">
      <c r="A46" s="21" t="s">
        <v>17</v>
      </c>
      <c r="B46" s="11">
        <f aca="true" t="shared" si="0" ref="B46:L46">SUM(B15:B45)</f>
        <v>64944</v>
      </c>
      <c r="C46" s="11">
        <f t="shared" si="0"/>
        <v>452</v>
      </c>
      <c r="D46" s="11">
        <f t="shared" si="0"/>
        <v>26</v>
      </c>
      <c r="E46" s="11">
        <f t="shared" si="0"/>
        <v>3890</v>
      </c>
      <c r="F46" s="11">
        <f t="shared" si="0"/>
        <v>6856</v>
      </c>
      <c r="G46" s="11">
        <f t="shared" si="0"/>
        <v>2601</v>
      </c>
      <c r="H46" s="11">
        <f t="shared" si="0"/>
        <v>1343</v>
      </c>
      <c r="I46" s="11">
        <f t="shared" si="0"/>
        <v>11151</v>
      </c>
      <c r="J46" s="11">
        <f t="shared" si="0"/>
        <v>2615</v>
      </c>
      <c r="K46" s="11">
        <f t="shared" si="0"/>
        <v>455</v>
      </c>
      <c r="L46" s="12">
        <f t="shared" si="0"/>
        <v>94333</v>
      </c>
      <c r="O46" s="52"/>
    </row>
    <row r="47" spans="1:12" ht="13.5" thickBot="1">
      <c r="A47" s="22" t="s">
        <v>52</v>
      </c>
      <c r="B47" s="13">
        <f aca="true" t="shared" si="1" ref="B47:L47">(B46/$M13)</f>
        <v>2164.8</v>
      </c>
      <c r="C47" s="13">
        <f t="shared" si="1"/>
        <v>15.066666666666666</v>
      </c>
      <c r="D47" s="13">
        <f t="shared" si="1"/>
        <v>0.8666666666666667</v>
      </c>
      <c r="E47" s="13">
        <f t="shared" si="1"/>
        <v>129.66666666666666</v>
      </c>
      <c r="F47" s="13">
        <f t="shared" si="1"/>
        <v>228.53333333333333</v>
      </c>
      <c r="G47" s="13">
        <f t="shared" si="1"/>
        <v>86.7</v>
      </c>
      <c r="H47" s="13">
        <f t="shared" si="1"/>
        <v>44.766666666666666</v>
      </c>
      <c r="I47" s="13">
        <f t="shared" si="1"/>
        <v>371.7</v>
      </c>
      <c r="J47" s="13">
        <f t="shared" si="1"/>
        <v>87.16666666666667</v>
      </c>
      <c r="K47" s="13">
        <f t="shared" si="1"/>
        <v>15.166666666666666</v>
      </c>
      <c r="L47" s="14">
        <f t="shared" si="1"/>
        <v>3144.4333333333334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0">
      <selection activeCell="O30" sqref="O30"/>
    </sheetView>
  </sheetViews>
  <sheetFormatPr defaultColWidth="11.421875" defaultRowHeight="12.75"/>
  <cols>
    <col min="4" max="4" width="9.57421875" style="0" customWidth="1"/>
    <col min="6" max="6" width="9.8515625" style="0" customWidth="1"/>
    <col min="7" max="7" width="10.140625" style="0" customWidth="1"/>
    <col min="8" max="8" width="9.57421875" style="0" customWidth="1"/>
    <col min="9" max="9" width="8.00390625" style="0" customWidth="1"/>
    <col min="10" max="10" width="10.140625" style="0" customWidth="1"/>
    <col min="11" max="11" width="7.00390625" style="0" customWidth="1"/>
    <col min="12" max="12" width="11.421875" style="0" customWidth="1"/>
    <col min="13" max="13" width="1.2851562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76</v>
      </c>
      <c r="J6" s="1" t="s">
        <v>3</v>
      </c>
      <c r="K6" s="3">
        <v>2023</v>
      </c>
    </row>
    <row r="7" spans="1:2" ht="12.75">
      <c r="A7" s="54"/>
      <c r="B7" s="54"/>
    </row>
    <row r="8" spans="1:2" ht="12.75">
      <c r="A8" s="54"/>
      <c r="B8" s="54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30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1193</v>
      </c>
      <c r="C15" s="9">
        <v>5</v>
      </c>
      <c r="D15" s="9">
        <v>0</v>
      </c>
      <c r="E15" s="9">
        <v>21</v>
      </c>
      <c r="F15" s="9">
        <v>11</v>
      </c>
      <c r="G15" s="9">
        <v>12</v>
      </c>
      <c r="H15" s="9">
        <v>12</v>
      </c>
      <c r="I15" s="9">
        <v>22</v>
      </c>
      <c r="J15" s="9">
        <v>14</v>
      </c>
      <c r="K15" s="9">
        <v>13</v>
      </c>
      <c r="L15" s="10">
        <v>1303</v>
      </c>
      <c r="M15" s="23" t="s">
        <v>57</v>
      </c>
    </row>
    <row r="16" spans="1:13" ht="12.75">
      <c r="A16" s="20" t="s">
        <v>22</v>
      </c>
      <c r="B16" s="9">
        <v>1069</v>
      </c>
      <c r="C16" s="9">
        <v>7</v>
      </c>
      <c r="D16" s="9">
        <v>2</v>
      </c>
      <c r="E16" s="9">
        <v>67</v>
      </c>
      <c r="F16" s="9">
        <v>66</v>
      </c>
      <c r="G16" s="9">
        <v>60</v>
      </c>
      <c r="H16" s="9">
        <v>23</v>
      </c>
      <c r="I16" s="9">
        <v>305</v>
      </c>
      <c r="J16" s="9">
        <v>48</v>
      </c>
      <c r="K16" s="9">
        <v>3</v>
      </c>
      <c r="L16" s="10">
        <v>1650</v>
      </c>
      <c r="M16" s="28"/>
    </row>
    <row r="17" spans="1:13" ht="12.75">
      <c r="A17" s="20" t="s">
        <v>23</v>
      </c>
      <c r="B17" s="9">
        <v>1235</v>
      </c>
      <c r="C17" s="9">
        <v>12</v>
      </c>
      <c r="D17" s="9">
        <v>0</v>
      </c>
      <c r="E17" s="9">
        <v>82</v>
      </c>
      <c r="F17" s="9">
        <v>107</v>
      </c>
      <c r="G17" s="9">
        <v>44</v>
      </c>
      <c r="H17" s="9">
        <v>28</v>
      </c>
      <c r="I17" s="9">
        <v>321</v>
      </c>
      <c r="J17" s="9">
        <v>67</v>
      </c>
      <c r="K17" s="9">
        <v>1</v>
      </c>
      <c r="L17" s="10">
        <v>1897</v>
      </c>
      <c r="M17" s="28"/>
    </row>
    <row r="18" spans="1:13" ht="12.75">
      <c r="A18" s="20" t="s">
        <v>24</v>
      </c>
      <c r="B18" s="9">
        <v>1017</v>
      </c>
      <c r="C18" s="9">
        <v>15</v>
      </c>
      <c r="D18" s="9">
        <v>0</v>
      </c>
      <c r="E18" s="9">
        <v>38</v>
      </c>
      <c r="F18" s="9">
        <v>32</v>
      </c>
      <c r="G18" s="9">
        <v>29</v>
      </c>
      <c r="H18" s="9">
        <v>16</v>
      </c>
      <c r="I18" s="9">
        <v>111</v>
      </c>
      <c r="J18" s="9">
        <v>11</v>
      </c>
      <c r="K18" s="9">
        <v>17</v>
      </c>
      <c r="L18" s="10">
        <v>1286</v>
      </c>
      <c r="M18" s="28"/>
    </row>
    <row r="19" spans="1:13" ht="12.75">
      <c r="A19" s="20" t="s">
        <v>25</v>
      </c>
      <c r="B19" s="9">
        <v>1370</v>
      </c>
      <c r="C19" s="9">
        <v>6</v>
      </c>
      <c r="D19" s="9">
        <v>0</v>
      </c>
      <c r="E19" s="9">
        <v>7</v>
      </c>
      <c r="F19" s="9">
        <v>5</v>
      </c>
      <c r="G19" s="9">
        <v>2</v>
      </c>
      <c r="H19" s="9">
        <v>25</v>
      </c>
      <c r="I19" s="9">
        <v>15</v>
      </c>
      <c r="J19" s="9">
        <v>15</v>
      </c>
      <c r="K19" s="9">
        <v>14</v>
      </c>
      <c r="L19" s="10">
        <v>1459</v>
      </c>
      <c r="M19" s="28"/>
    </row>
    <row r="20" spans="1:13" ht="12.75">
      <c r="A20" s="20" t="s">
        <v>26</v>
      </c>
      <c r="B20" s="9">
        <v>1027</v>
      </c>
      <c r="C20" s="9">
        <v>7</v>
      </c>
      <c r="D20" s="9">
        <v>0</v>
      </c>
      <c r="E20" s="9">
        <v>59</v>
      </c>
      <c r="F20" s="9">
        <v>71</v>
      </c>
      <c r="G20" s="9">
        <v>40</v>
      </c>
      <c r="H20" s="9">
        <v>27</v>
      </c>
      <c r="I20" s="9">
        <v>292</v>
      </c>
      <c r="J20" s="9">
        <v>40</v>
      </c>
      <c r="K20" s="9">
        <v>4</v>
      </c>
      <c r="L20" s="10">
        <v>1567</v>
      </c>
      <c r="M20" s="28"/>
    </row>
    <row r="21" spans="1:13" ht="12.75">
      <c r="A21" s="20" t="s">
        <v>27</v>
      </c>
      <c r="B21" s="9">
        <v>920</v>
      </c>
      <c r="C21" s="9">
        <v>0</v>
      </c>
      <c r="D21" s="9">
        <v>0</v>
      </c>
      <c r="E21" s="9">
        <v>75</v>
      </c>
      <c r="F21" s="9">
        <v>125</v>
      </c>
      <c r="G21" s="9">
        <v>27</v>
      </c>
      <c r="H21" s="9">
        <v>26</v>
      </c>
      <c r="I21" s="9">
        <v>254</v>
      </c>
      <c r="J21" s="9">
        <v>45</v>
      </c>
      <c r="K21" s="9">
        <v>4</v>
      </c>
      <c r="L21" s="10">
        <v>1476</v>
      </c>
      <c r="M21" s="28"/>
    </row>
    <row r="22" spans="1:13" ht="12.75">
      <c r="A22" s="20" t="s">
        <v>28</v>
      </c>
      <c r="B22" s="9">
        <v>1014</v>
      </c>
      <c r="C22" s="9">
        <v>3</v>
      </c>
      <c r="D22" s="9">
        <v>0</v>
      </c>
      <c r="E22" s="9">
        <v>64</v>
      </c>
      <c r="F22" s="9">
        <v>86</v>
      </c>
      <c r="G22" s="9">
        <v>36</v>
      </c>
      <c r="H22" s="9">
        <v>29</v>
      </c>
      <c r="I22" s="9">
        <v>336</v>
      </c>
      <c r="J22" s="9">
        <v>68</v>
      </c>
      <c r="K22" s="9">
        <v>6</v>
      </c>
      <c r="L22" s="10">
        <v>1642</v>
      </c>
      <c r="M22" s="28"/>
    </row>
    <row r="23" spans="1:13" ht="12.75">
      <c r="A23" s="20" t="s">
        <v>29</v>
      </c>
      <c r="B23" s="9">
        <v>1026</v>
      </c>
      <c r="C23" s="9">
        <v>10</v>
      </c>
      <c r="D23" s="9">
        <v>0</v>
      </c>
      <c r="E23" s="9">
        <v>91</v>
      </c>
      <c r="F23" s="9">
        <v>83</v>
      </c>
      <c r="G23" s="9">
        <v>67</v>
      </c>
      <c r="H23" s="9">
        <v>27</v>
      </c>
      <c r="I23" s="9">
        <v>362</v>
      </c>
      <c r="J23" s="9">
        <v>59</v>
      </c>
      <c r="K23" s="9">
        <v>3</v>
      </c>
      <c r="L23" s="10">
        <v>1728</v>
      </c>
      <c r="M23" s="28"/>
    </row>
    <row r="24" spans="1:13" ht="12.75">
      <c r="A24" s="20" t="s">
        <v>30</v>
      </c>
      <c r="B24" s="9">
        <v>1220</v>
      </c>
      <c r="C24" s="9">
        <v>12</v>
      </c>
      <c r="D24" s="9">
        <v>0</v>
      </c>
      <c r="E24" s="9">
        <v>86</v>
      </c>
      <c r="F24" s="9">
        <v>68</v>
      </c>
      <c r="G24" s="9">
        <v>33</v>
      </c>
      <c r="H24" s="9">
        <v>27</v>
      </c>
      <c r="I24" s="9">
        <v>369</v>
      </c>
      <c r="J24" s="9">
        <v>74</v>
      </c>
      <c r="K24" s="9">
        <v>11</v>
      </c>
      <c r="L24" s="10">
        <v>1900</v>
      </c>
      <c r="M24" s="28"/>
    </row>
    <row r="25" spans="1:13" ht="12.75">
      <c r="A25" s="20" t="s">
        <v>31</v>
      </c>
      <c r="B25" s="9">
        <v>899</v>
      </c>
      <c r="C25" s="9">
        <v>11</v>
      </c>
      <c r="D25" s="9">
        <v>0</v>
      </c>
      <c r="E25" s="9">
        <v>39</v>
      </c>
      <c r="F25" s="9">
        <v>32</v>
      </c>
      <c r="G25" s="9">
        <v>6</v>
      </c>
      <c r="H25" s="9">
        <v>24</v>
      </c>
      <c r="I25" s="9">
        <v>158</v>
      </c>
      <c r="J25" s="9">
        <v>23</v>
      </c>
      <c r="K25" s="9">
        <v>1</v>
      </c>
      <c r="L25" s="10">
        <v>1193</v>
      </c>
      <c r="M25" s="28"/>
    </row>
    <row r="26" spans="1:13" ht="12.75">
      <c r="A26" s="20" t="s">
        <v>32</v>
      </c>
      <c r="B26" s="9">
        <v>1249</v>
      </c>
      <c r="C26" s="9">
        <v>8</v>
      </c>
      <c r="D26" s="9">
        <v>0</v>
      </c>
      <c r="E26" s="9">
        <v>10</v>
      </c>
      <c r="F26" s="9">
        <v>0</v>
      </c>
      <c r="G26" s="9">
        <v>10</v>
      </c>
      <c r="H26" s="9">
        <v>18</v>
      </c>
      <c r="I26" s="9">
        <v>15</v>
      </c>
      <c r="J26" s="9">
        <v>13</v>
      </c>
      <c r="K26" s="9">
        <v>15</v>
      </c>
      <c r="L26" s="10">
        <v>1338</v>
      </c>
      <c r="M26" s="28"/>
    </row>
    <row r="27" spans="1:13" ht="12.75">
      <c r="A27" s="20" t="s">
        <v>33</v>
      </c>
      <c r="B27" s="9">
        <v>1086</v>
      </c>
      <c r="C27" s="9">
        <v>10</v>
      </c>
      <c r="D27" s="9">
        <v>1</v>
      </c>
      <c r="E27" s="9">
        <v>75</v>
      </c>
      <c r="F27" s="9">
        <v>74</v>
      </c>
      <c r="G27" s="9">
        <v>44</v>
      </c>
      <c r="H27" s="9">
        <v>30</v>
      </c>
      <c r="I27" s="9">
        <v>224</v>
      </c>
      <c r="J27" s="9">
        <v>89</v>
      </c>
      <c r="K27" s="9">
        <v>4</v>
      </c>
      <c r="L27" s="10">
        <v>1637</v>
      </c>
      <c r="M27" s="28"/>
    </row>
    <row r="28" spans="1:12" ht="12.75">
      <c r="A28" s="20">
        <v>14</v>
      </c>
      <c r="B28" s="9">
        <v>862</v>
      </c>
      <c r="C28" s="9">
        <v>10</v>
      </c>
      <c r="D28" s="9">
        <v>1</v>
      </c>
      <c r="E28" s="9">
        <v>81</v>
      </c>
      <c r="F28" s="9">
        <v>66</v>
      </c>
      <c r="G28" s="9">
        <v>38</v>
      </c>
      <c r="H28" s="9">
        <v>25</v>
      </c>
      <c r="I28" s="9">
        <v>382</v>
      </c>
      <c r="J28" s="9">
        <v>43</v>
      </c>
      <c r="K28" s="9">
        <v>2</v>
      </c>
      <c r="L28" s="10">
        <v>1510</v>
      </c>
    </row>
    <row r="29" spans="1:12" ht="12.75">
      <c r="A29" s="20" t="s">
        <v>35</v>
      </c>
      <c r="B29" s="9">
        <v>981</v>
      </c>
      <c r="C29" s="9">
        <v>10</v>
      </c>
      <c r="D29" s="9">
        <v>0</v>
      </c>
      <c r="E29" s="9">
        <v>68</v>
      </c>
      <c r="F29" s="9">
        <v>71</v>
      </c>
      <c r="G29" s="9">
        <v>37</v>
      </c>
      <c r="H29" s="9">
        <v>27</v>
      </c>
      <c r="I29" s="9">
        <v>274</v>
      </c>
      <c r="J29" s="9">
        <v>86</v>
      </c>
      <c r="K29" s="9">
        <v>6</v>
      </c>
      <c r="L29" s="10">
        <v>1560</v>
      </c>
    </row>
    <row r="30" spans="1:12" ht="12.75">
      <c r="A30" s="20" t="s">
        <v>36</v>
      </c>
      <c r="B30" s="9">
        <v>947</v>
      </c>
      <c r="C30" s="9">
        <v>7</v>
      </c>
      <c r="D30" s="9">
        <v>0</v>
      </c>
      <c r="E30" s="9">
        <v>85</v>
      </c>
      <c r="F30" s="9">
        <v>74</v>
      </c>
      <c r="G30" s="9">
        <v>31</v>
      </c>
      <c r="H30" s="9">
        <v>20</v>
      </c>
      <c r="I30" s="9">
        <v>299</v>
      </c>
      <c r="J30" s="9">
        <v>85</v>
      </c>
      <c r="K30" s="9">
        <v>4</v>
      </c>
      <c r="L30" s="10">
        <v>1552</v>
      </c>
    </row>
    <row r="31" spans="1:12" ht="12.75">
      <c r="A31" s="20" t="s">
        <v>37</v>
      </c>
      <c r="B31" s="9">
        <v>1149</v>
      </c>
      <c r="C31" s="9">
        <v>8</v>
      </c>
      <c r="D31" s="9">
        <v>0</v>
      </c>
      <c r="E31" s="9">
        <v>57</v>
      </c>
      <c r="F31" s="9">
        <v>42</v>
      </c>
      <c r="G31" s="9">
        <v>32</v>
      </c>
      <c r="H31" s="9">
        <v>21</v>
      </c>
      <c r="I31" s="9">
        <v>249</v>
      </c>
      <c r="J31" s="9">
        <v>46</v>
      </c>
      <c r="K31" s="9">
        <v>3</v>
      </c>
      <c r="L31" s="10">
        <v>1607</v>
      </c>
    </row>
    <row r="32" spans="1:12" ht="12.75">
      <c r="A32" s="20" t="s">
        <v>38</v>
      </c>
      <c r="B32" s="9">
        <v>1042</v>
      </c>
      <c r="C32" s="9">
        <v>10</v>
      </c>
      <c r="D32" s="9">
        <v>1</v>
      </c>
      <c r="E32" s="9">
        <v>39</v>
      </c>
      <c r="F32" s="9">
        <v>18</v>
      </c>
      <c r="G32" s="9">
        <v>9</v>
      </c>
      <c r="H32" s="9">
        <v>26</v>
      </c>
      <c r="I32" s="9">
        <v>81</v>
      </c>
      <c r="J32" s="9">
        <v>21</v>
      </c>
      <c r="K32" s="9">
        <v>7</v>
      </c>
      <c r="L32" s="10">
        <v>1254</v>
      </c>
    </row>
    <row r="33" spans="1:12" ht="12.75">
      <c r="A33" s="20" t="s">
        <v>39</v>
      </c>
      <c r="B33" s="9">
        <v>1393</v>
      </c>
      <c r="C33" s="9">
        <v>14</v>
      </c>
      <c r="D33" s="9">
        <v>1</v>
      </c>
      <c r="E33" s="9">
        <v>12</v>
      </c>
      <c r="F33" s="9">
        <v>1</v>
      </c>
      <c r="G33" s="9">
        <v>7</v>
      </c>
      <c r="H33" s="9">
        <v>21</v>
      </c>
      <c r="I33" s="9">
        <v>9</v>
      </c>
      <c r="J33" s="9">
        <v>8</v>
      </c>
      <c r="K33" s="9">
        <v>24</v>
      </c>
      <c r="L33" s="10">
        <v>1490</v>
      </c>
    </row>
    <row r="34" spans="1:12" ht="12.75">
      <c r="A34" s="20" t="s">
        <v>40</v>
      </c>
      <c r="B34" s="9">
        <v>1048</v>
      </c>
      <c r="C34" s="9">
        <v>4</v>
      </c>
      <c r="D34" s="9">
        <v>1</v>
      </c>
      <c r="E34" s="9">
        <v>55</v>
      </c>
      <c r="F34" s="9">
        <v>75</v>
      </c>
      <c r="G34" s="9">
        <v>39</v>
      </c>
      <c r="H34" s="9">
        <v>24</v>
      </c>
      <c r="I34" s="9">
        <v>190</v>
      </c>
      <c r="J34" s="9">
        <v>55</v>
      </c>
      <c r="K34" s="9">
        <v>2</v>
      </c>
      <c r="L34" s="10">
        <v>1493</v>
      </c>
    </row>
    <row r="35" spans="1:12" ht="12.75">
      <c r="A35" s="20" t="s">
        <v>41</v>
      </c>
      <c r="B35" s="9">
        <v>914</v>
      </c>
      <c r="C35" s="9">
        <v>4</v>
      </c>
      <c r="D35" s="9">
        <v>0</v>
      </c>
      <c r="E35" s="9">
        <v>76</v>
      </c>
      <c r="F35" s="9">
        <v>87</v>
      </c>
      <c r="G35" s="9">
        <v>44</v>
      </c>
      <c r="H35" s="9">
        <v>20</v>
      </c>
      <c r="I35" s="9">
        <v>237</v>
      </c>
      <c r="J35" s="9">
        <v>53</v>
      </c>
      <c r="K35" s="9">
        <v>2</v>
      </c>
      <c r="L35" s="10">
        <v>1437</v>
      </c>
    </row>
    <row r="36" spans="1:12" ht="12.75">
      <c r="A36" s="20" t="s">
        <v>42</v>
      </c>
      <c r="B36" s="9">
        <v>1010</v>
      </c>
      <c r="C36" s="9">
        <v>11</v>
      </c>
      <c r="D36" s="9">
        <v>1</v>
      </c>
      <c r="E36" s="9">
        <v>63</v>
      </c>
      <c r="F36" s="9">
        <v>69</v>
      </c>
      <c r="G36" s="9">
        <v>29</v>
      </c>
      <c r="H36" s="9">
        <v>21</v>
      </c>
      <c r="I36" s="9">
        <v>285</v>
      </c>
      <c r="J36" s="9">
        <v>50</v>
      </c>
      <c r="K36" s="9">
        <v>2</v>
      </c>
      <c r="L36" s="10">
        <v>1541</v>
      </c>
    </row>
    <row r="37" spans="1:12" ht="12.75">
      <c r="A37" s="20" t="s">
        <v>43</v>
      </c>
      <c r="B37" s="9">
        <v>1051</v>
      </c>
      <c r="C37" s="9">
        <v>6</v>
      </c>
      <c r="D37" s="9">
        <v>1</v>
      </c>
      <c r="E37" s="9">
        <v>95</v>
      </c>
      <c r="F37" s="9">
        <v>82</v>
      </c>
      <c r="G37" s="9">
        <v>23</v>
      </c>
      <c r="H37" s="9">
        <v>25</v>
      </c>
      <c r="I37" s="9">
        <v>299</v>
      </c>
      <c r="J37" s="9">
        <v>71</v>
      </c>
      <c r="K37" s="9">
        <v>4</v>
      </c>
      <c r="L37" s="10">
        <v>1657</v>
      </c>
    </row>
    <row r="38" spans="1:12" ht="12.75">
      <c r="A38" s="20" t="s">
        <v>44</v>
      </c>
      <c r="B38" s="9">
        <v>1291</v>
      </c>
      <c r="C38" s="9">
        <v>12</v>
      </c>
      <c r="D38" s="9">
        <v>0</v>
      </c>
      <c r="E38" s="9">
        <v>81</v>
      </c>
      <c r="F38" s="9">
        <v>103</v>
      </c>
      <c r="G38" s="9">
        <v>40</v>
      </c>
      <c r="H38" s="9">
        <v>24</v>
      </c>
      <c r="I38" s="9">
        <v>260</v>
      </c>
      <c r="J38" s="9">
        <v>77</v>
      </c>
      <c r="K38" s="9">
        <v>12</v>
      </c>
      <c r="L38" s="10">
        <v>1900</v>
      </c>
    </row>
    <row r="39" spans="1:12" ht="12.75">
      <c r="A39" s="20" t="s">
        <v>45</v>
      </c>
      <c r="B39" s="9">
        <v>1106</v>
      </c>
      <c r="C39" s="9">
        <v>3</v>
      </c>
      <c r="D39" s="9">
        <v>2</v>
      </c>
      <c r="E39" s="9">
        <v>32</v>
      </c>
      <c r="F39" s="9">
        <v>29</v>
      </c>
      <c r="G39" s="9">
        <v>28</v>
      </c>
      <c r="H39" s="9">
        <v>29</v>
      </c>
      <c r="I39" s="9">
        <v>111</v>
      </c>
      <c r="J39" s="9">
        <v>24</v>
      </c>
      <c r="K39" s="9">
        <v>6</v>
      </c>
      <c r="L39" s="10">
        <v>1370</v>
      </c>
    </row>
    <row r="40" spans="1:12" ht="12.75">
      <c r="A40" s="20" t="s">
        <v>46</v>
      </c>
      <c r="B40" s="9">
        <v>1419</v>
      </c>
      <c r="C40" s="9">
        <v>10</v>
      </c>
      <c r="D40" s="9">
        <v>0</v>
      </c>
      <c r="E40" s="9">
        <v>17</v>
      </c>
      <c r="F40" s="9">
        <v>9</v>
      </c>
      <c r="G40" s="9">
        <v>4</v>
      </c>
      <c r="H40" s="9">
        <v>18</v>
      </c>
      <c r="I40" s="9">
        <v>40</v>
      </c>
      <c r="J40" s="9">
        <v>14</v>
      </c>
      <c r="K40" s="9">
        <v>38</v>
      </c>
      <c r="L40" s="10">
        <v>1569</v>
      </c>
    </row>
    <row r="41" spans="1:12" ht="12.75">
      <c r="A41" s="20" t="s">
        <v>47</v>
      </c>
      <c r="B41" s="9">
        <v>1104</v>
      </c>
      <c r="C41" s="9">
        <v>9</v>
      </c>
      <c r="D41" s="9">
        <v>0</v>
      </c>
      <c r="E41" s="9">
        <v>68</v>
      </c>
      <c r="F41" s="9">
        <v>61</v>
      </c>
      <c r="G41" s="9">
        <v>37</v>
      </c>
      <c r="H41" s="9">
        <v>19</v>
      </c>
      <c r="I41" s="9">
        <v>255</v>
      </c>
      <c r="J41" s="9">
        <v>72</v>
      </c>
      <c r="K41" s="9">
        <v>7</v>
      </c>
      <c r="L41" s="10">
        <v>1632</v>
      </c>
    </row>
    <row r="42" spans="1:12" ht="12.75">
      <c r="A42" s="20" t="s">
        <v>48</v>
      </c>
      <c r="B42" s="9">
        <v>927</v>
      </c>
      <c r="C42" s="9">
        <v>5</v>
      </c>
      <c r="D42" s="9">
        <v>0</v>
      </c>
      <c r="E42" s="9">
        <v>80</v>
      </c>
      <c r="F42" s="9">
        <v>55</v>
      </c>
      <c r="G42" s="9">
        <v>35</v>
      </c>
      <c r="H42" s="9">
        <v>23</v>
      </c>
      <c r="I42" s="9">
        <v>276</v>
      </c>
      <c r="J42" s="9">
        <v>98</v>
      </c>
      <c r="K42" s="9">
        <v>0</v>
      </c>
      <c r="L42" s="10">
        <v>1499</v>
      </c>
    </row>
    <row r="43" spans="1:12" ht="12.75">
      <c r="A43" s="20" t="s">
        <v>49</v>
      </c>
      <c r="B43" s="9">
        <v>879</v>
      </c>
      <c r="C43" s="9">
        <v>4</v>
      </c>
      <c r="D43" s="9">
        <v>0</v>
      </c>
      <c r="E43" s="9">
        <v>90</v>
      </c>
      <c r="F43" s="9">
        <v>354</v>
      </c>
      <c r="G43" s="9">
        <v>16</v>
      </c>
      <c r="H43" s="9">
        <v>7</v>
      </c>
      <c r="I43" s="9">
        <v>103</v>
      </c>
      <c r="J43" s="9">
        <v>15</v>
      </c>
      <c r="K43" s="9">
        <v>1</v>
      </c>
      <c r="L43" s="10">
        <v>1469</v>
      </c>
    </row>
    <row r="44" spans="1:12" ht="12.75">
      <c r="A44" s="20" t="s">
        <v>50</v>
      </c>
      <c r="B44" s="9">
        <v>940</v>
      </c>
      <c r="C44" s="9">
        <v>0</v>
      </c>
      <c r="D44" s="9">
        <v>0</v>
      </c>
      <c r="E44" s="9">
        <v>113</v>
      </c>
      <c r="F44" s="9">
        <v>534</v>
      </c>
      <c r="G44" s="9">
        <v>0</v>
      </c>
      <c r="H44" s="9">
        <v>0</v>
      </c>
      <c r="I44" s="9">
        <v>0</v>
      </c>
      <c r="J44" s="9">
        <v>0</v>
      </c>
      <c r="K44" s="9">
        <v>5</v>
      </c>
      <c r="L44" s="10">
        <v>1592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v>0</v>
      </c>
    </row>
    <row r="46" spans="1:12" ht="12.75">
      <c r="A46" s="21" t="s">
        <v>17</v>
      </c>
      <c r="B46" s="11">
        <f aca="true" t="shared" si="0" ref="B46:L46">SUM(B15:B45)</f>
        <v>32388</v>
      </c>
      <c r="C46" s="11">
        <f t="shared" si="0"/>
        <v>233</v>
      </c>
      <c r="D46" s="11">
        <f t="shared" si="0"/>
        <v>11</v>
      </c>
      <c r="E46" s="11">
        <f t="shared" si="0"/>
        <v>1826</v>
      </c>
      <c r="F46" s="11">
        <f t="shared" si="0"/>
        <v>2490</v>
      </c>
      <c r="G46" s="11">
        <f t="shared" si="0"/>
        <v>859</v>
      </c>
      <c r="H46" s="11">
        <f t="shared" si="0"/>
        <v>662</v>
      </c>
      <c r="I46" s="11">
        <f t="shared" si="0"/>
        <v>6134</v>
      </c>
      <c r="J46" s="11">
        <f t="shared" si="0"/>
        <v>1384</v>
      </c>
      <c r="K46" s="11">
        <f t="shared" si="0"/>
        <v>221</v>
      </c>
      <c r="L46" s="12">
        <f t="shared" si="0"/>
        <v>46208</v>
      </c>
    </row>
    <row r="47" spans="1:12" ht="13.5" thickBot="1">
      <c r="A47" s="22" t="s">
        <v>52</v>
      </c>
      <c r="B47" s="13">
        <f aca="true" t="shared" si="1" ref="B47:L47">(B46/$M13)</f>
        <v>1079.6</v>
      </c>
      <c r="C47" s="13">
        <f t="shared" si="1"/>
        <v>7.766666666666667</v>
      </c>
      <c r="D47" s="13">
        <f t="shared" si="1"/>
        <v>0.36666666666666664</v>
      </c>
      <c r="E47" s="13">
        <f t="shared" si="1"/>
        <v>60.86666666666667</v>
      </c>
      <c r="F47" s="13">
        <f t="shared" si="1"/>
        <v>83</v>
      </c>
      <c r="G47" s="13">
        <f t="shared" si="1"/>
        <v>28.633333333333333</v>
      </c>
      <c r="H47" s="13">
        <f t="shared" si="1"/>
        <v>22.066666666666666</v>
      </c>
      <c r="I47" s="13">
        <f t="shared" si="1"/>
        <v>204.46666666666667</v>
      </c>
      <c r="J47" s="13">
        <f t="shared" si="1"/>
        <v>46.13333333333333</v>
      </c>
      <c r="K47" s="13">
        <f t="shared" si="1"/>
        <v>7.366666666666666</v>
      </c>
      <c r="L47" s="14">
        <f t="shared" si="1"/>
        <v>1540.2666666666667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Vehic-NOVIEMBRE-2023</dc:title>
  <dc:subject/>
  <dc:creator>Direccion de Vialidad MOP</dc:creator>
  <cp:keywords/>
  <dc:description/>
  <cp:lastModifiedBy>Andres Astudillo Lopez (vialidad)</cp:lastModifiedBy>
  <cp:lastPrinted>2023-08-04T17:00:30Z</cp:lastPrinted>
  <dcterms:created xsi:type="dcterms:W3CDTF">2004-02-06T13:10:41Z</dcterms:created>
  <dcterms:modified xsi:type="dcterms:W3CDTF">2023-12-07T18:16:42Z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Mes">
    <vt:lpwstr>Noviembre</vt:lpwstr>
  </property>
  <property fmtid="{D5CDD505-2E9C-101B-9397-08002B2CF9AE}" pid="4" name="Año">
    <vt:lpwstr>2023</vt:lpwstr>
  </property>
  <property fmtid="{D5CDD505-2E9C-101B-9397-08002B2CF9AE}" pid="5" name="URL Documento">
    <vt:lpwstr>/PasadasVehiculares/Vehic-NOVIEMBRE-2023.xls</vt:lpwstr>
  </property>
  <property fmtid="{D5CDD505-2E9C-101B-9397-08002B2CF9AE}" pid="6" name="N_Mes">
    <vt:lpwstr>11.0000000000000</vt:lpwstr>
  </property>
</Properties>
</file>