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noviembre-18" sheetId="1" r:id="rId1"/>
    <sheet name="chai-noviembre-18" sheetId="2" r:id="rId2"/>
    <sheet name="las-raices-noviembre-18" sheetId="3" r:id="rId3"/>
    <sheet name="San-Roque-noviembre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<sst xmlns="http://schemas.openxmlformats.org/spreadsheetml/2006/main" count="246" uniqueCount="68">
  <si>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</si>
  <si>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</si>
  <si>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</si>
  <si>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</si>
  <si>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</si>
  <si>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</si>
  <si>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</si>
  <si>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</si>
  <si>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</si>
  <si>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</si>
  <si>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</si>
  <si>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</si>
  <si>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</si>
  <si>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</si>
  <si>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</si>
  <si>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</si>
  <si>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</si>
  <si>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</si>
  <si>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</si>
  <si>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</si>
  <si>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</si>
  <si>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</si>
  <si>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</si>
  <si>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</si>
  <si>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</si>
  <si>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</si>
  <si>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</si>
  <si>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</si>
  <si>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</si>
  <si>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</si>
  <si>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</si>
  <si>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</si>
  <si>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</si>
  <si>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</si>
  <si>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</si>
  <si>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</si>
  <si>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</si>
  <si>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</si>
  <si>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</si>
  <si>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</si>
  <si>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</si>
  <si>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</si>
  <si>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</si>
  <si>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</si>
  <si>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</si>
  <si>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</si>
  <si>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</si>
  <si>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</si>
  <si>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</si>
  <si>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</si>
  <si>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</si>
  <si>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</si>
  <si>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</si>
  <si>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</si>
  <si>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</si>
  <si>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</si>
  <si>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</si>
  <si>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</si>
  <si>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</si>
  <si>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</si>
  <si>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</si>
  <si>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</si>
  <si>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</si>
  <si>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</si>
  <si>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</si>
  <si>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</si>
  <si>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NOVIEMBRE</t>
  </si>
  <si>
    <t xml:space="preserve">  Horario de atencion de 00:00 a 24:00 hrs.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</si>
</sst>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3">
      <selection activeCell="C8" sqref="C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1736</v>
      </c>
      <c r="C15" s="9">
        <v>2</v>
      </c>
      <c r="D15" s="9">
        <v>0</v>
      </c>
      <c r="E15" s="9">
        <v>6</v>
      </c>
      <c r="F15" s="9">
        <v>50</v>
      </c>
      <c r="G15" s="9">
        <v>145</v>
      </c>
      <c r="H15" s="9">
        <v>27</v>
      </c>
      <c r="I15" s="9">
        <v>213</v>
      </c>
      <c r="J15" s="9">
        <v>56</v>
      </c>
      <c r="K15" s="9">
        <v>147</v>
      </c>
      <c r="L15" s="10">
        <f aca="true" t="shared" si="0" ref="L15:L45">SUM(B15:K15)</f>
        <v>2382</v>
      </c>
      <c r="M15" s="23" t="s">
        <v>59</v>
      </c>
    </row>
    <row r="16" spans="1:13" ht="12.75">
      <c r="A16" s="20" t="s">
        <v>24</v>
      </c>
      <c r="B16" s="9">
        <v>303</v>
      </c>
      <c r="C16" s="9">
        <v>1</v>
      </c>
      <c r="D16" s="9">
        <v>0</v>
      </c>
      <c r="E16" s="9">
        <v>0</v>
      </c>
      <c r="F16" s="9">
        <v>19</v>
      </c>
      <c r="G16" s="9">
        <v>56</v>
      </c>
      <c r="H16" s="9">
        <v>11</v>
      </c>
      <c r="I16" s="9">
        <v>46</v>
      </c>
      <c r="J16" s="9">
        <v>8</v>
      </c>
      <c r="K16" s="9">
        <v>43</v>
      </c>
      <c r="L16" s="10">
        <f t="shared" si="0"/>
        <v>487</v>
      </c>
      <c r="M16" s="28"/>
    </row>
    <row r="17" spans="1:13" ht="12.75">
      <c r="A17" s="20" t="s">
        <v>25</v>
      </c>
      <c r="B17" s="9">
        <v>215</v>
      </c>
      <c r="C17" s="9">
        <v>0</v>
      </c>
      <c r="D17" s="9">
        <v>0</v>
      </c>
      <c r="E17" s="9">
        <v>2</v>
      </c>
      <c r="F17" s="9">
        <v>19</v>
      </c>
      <c r="G17" s="9">
        <v>86</v>
      </c>
      <c r="H17" s="9">
        <v>3</v>
      </c>
      <c r="I17" s="9">
        <v>160</v>
      </c>
      <c r="J17" s="9">
        <v>32</v>
      </c>
      <c r="K17" s="9">
        <v>19</v>
      </c>
      <c r="L17" s="10">
        <f t="shared" si="0"/>
        <v>536</v>
      </c>
      <c r="M17" s="28"/>
    </row>
    <row r="18" spans="1:13" ht="12.75">
      <c r="A18" s="20" t="s">
        <v>26</v>
      </c>
      <c r="B18" s="9">
        <v>338</v>
      </c>
      <c r="C18" s="9">
        <v>0</v>
      </c>
      <c r="D18" s="9">
        <v>0</v>
      </c>
      <c r="E18" s="9">
        <v>1</v>
      </c>
      <c r="F18" s="9">
        <v>34</v>
      </c>
      <c r="G18" s="9">
        <v>38</v>
      </c>
      <c r="H18" s="9">
        <v>7</v>
      </c>
      <c r="I18" s="9">
        <v>38</v>
      </c>
      <c r="J18" s="9">
        <v>8</v>
      </c>
      <c r="K18" s="9">
        <v>30</v>
      </c>
      <c r="L18" s="10">
        <f t="shared" si="0"/>
        <v>494</v>
      </c>
      <c r="M18" s="28"/>
    </row>
    <row r="19" spans="1:13" ht="12.75">
      <c r="A19" s="20" t="s">
        <v>27</v>
      </c>
      <c r="B19" s="9">
        <v>291</v>
      </c>
      <c r="C19" s="9">
        <v>0</v>
      </c>
      <c r="D19" s="9">
        <v>0</v>
      </c>
      <c r="E19" s="9">
        <v>3</v>
      </c>
      <c r="F19" s="9">
        <v>42</v>
      </c>
      <c r="G19" s="9">
        <v>79</v>
      </c>
      <c r="H19" s="9">
        <v>5</v>
      </c>
      <c r="I19" s="9">
        <v>151</v>
      </c>
      <c r="J19" s="9">
        <v>19</v>
      </c>
      <c r="K19" s="9">
        <v>28</v>
      </c>
      <c r="L19" s="10">
        <f t="shared" si="0"/>
        <v>618</v>
      </c>
      <c r="M19" s="28"/>
    </row>
    <row r="20" spans="1:13" ht="12.75">
      <c r="A20" s="20" t="s">
        <v>28</v>
      </c>
      <c r="B20" s="9">
        <v>202</v>
      </c>
      <c r="C20" s="9">
        <v>0</v>
      </c>
      <c r="D20" s="9">
        <v>0</v>
      </c>
      <c r="E20" s="9">
        <v>5</v>
      </c>
      <c r="F20" s="9">
        <v>18</v>
      </c>
      <c r="G20" s="9">
        <v>282</v>
      </c>
      <c r="H20" s="9">
        <v>14</v>
      </c>
      <c r="I20" s="9">
        <v>152</v>
      </c>
      <c r="J20" s="9">
        <v>40</v>
      </c>
      <c r="K20" s="9">
        <v>9</v>
      </c>
      <c r="L20" s="10">
        <f t="shared" si="0"/>
        <v>722</v>
      </c>
      <c r="M20" s="28"/>
    </row>
    <row r="21" spans="1:13" ht="12.75">
      <c r="A21" s="20" t="s">
        <v>29</v>
      </c>
      <c r="B21" s="9">
        <v>197</v>
      </c>
      <c r="C21" s="9">
        <v>2</v>
      </c>
      <c r="D21" s="9">
        <v>0</v>
      </c>
      <c r="E21" s="9">
        <v>7</v>
      </c>
      <c r="F21" s="9">
        <v>25</v>
      </c>
      <c r="G21" s="9">
        <v>297</v>
      </c>
      <c r="H21" s="9">
        <v>14</v>
      </c>
      <c r="I21" s="9">
        <v>198</v>
      </c>
      <c r="J21" s="9">
        <v>69</v>
      </c>
      <c r="K21" s="9">
        <v>13</v>
      </c>
      <c r="L21" s="10">
        <f t="shared" si="0"/>
        <v>822</v>
      </c>
      <c r="M21" s="28"/>
    </row>
    <row r="22" spans="1:13" ht="12.75">
      <c r="A22" s="20" t="s">
        <v>30</v>
      </c>
      <c r="B22" s="9">
        <v>260</v>
      </c>
      <c r="C22" s="9">
        <v>0</v>
      </c>
      <c r="D22" s="9">
        <v>0</v>
      </c>
      <c r="E22" s="9">
        <v>3</v>
      </c>
      <c r="F22" s="9">
        <v>26</v>
      </c>
      <c r="G22" s="9">
        <v>323</v>
      </c>
      <c r="H22" s="9">
        <v>12</v>
      </c>
      <c r="I22" s="9">
        <v>205</v>
      </c>
      <c r="J22" s="9">
        <v>60</v>
      </c>
      <c r="K22" s="9">
        <v>30</v>
      </c>
      <c r="L22" s="10">
        <f t="shared" si="0"/>
        <v>919</v>
      </c>
      <c r="M22" s="28"/>
    </row>
    <row r="23" spans="1:13" ht="12.75">
      <c r="A23" s="20" t="s">
        <v>31</v>
      </c>
      <c r="B23" s="9">
        <v>325</v>
      </c>
      <c r="C23" s="9">
        <v>1</v>
      </c>
      <c r="D23" s="9">
        <v>0</v>
      </c>
      <c r="E23" s="9">
        <v>5</v>
      </c>
      <c r="F23" s="9">
        <v>29</v>
      </c>
      <c r="G23" s="9">
        <v>341</v>
      </c>
      <c r="H23" s="9">
        <v>24</v>
      </c>
      <c r="I23" s="9">
        <v>203</v>
      </c>
      <c r="J23" s="9">
        <v>43</v>
      </c>
      <c r="K23" s="9">
        <v>62</v>
      </c>
      <c r="L23" s="10">
        <f t="shared" si="0"/>
        <v>1033</v>
      </c>
      <c r="M23" s="28"/>
    </row>
    <row r="24" spans="1:13" ht="12.75">
      <c r="A24" s="20" t="s">
        <v>32</v>
      </c>
      <c r="B24" s="9">
        <v>212</v>
      </c>
      <c r="C24" s="9">
        <v>0</v>
      </c>
      <c r="D24" s="9">
        <v>0</v>
      </c>
      <c r="E24" s="9">
        <v>4</v>
      </c>
      <c r="F24" s="9">
        <v>22</v>
      </c>
      <c r="G24" s="9">
        <v>221</v>
      </c>
      <c r="H24" s="9">
        <v>10</v>
      </c>
      <c r="I24" s="9">
        <v>157</v>
      </c>
      <c r="J24" s="9">
        <v>54</v>
      </c>
      <c r="K24" s="9">
        <v>24</v>
      </c>
      <c r="L24" s="10">
        <f t="shared" si="0"/>
        <v>704</v>
      </c>
      <c r="M24" s="28"/>
    </row>
    <row r="25" spans="1:13" ht="12.75">
      <c r="A25" s="20" t="s">
        <v>33</v>
      </c>
      <c r="B25" s="9">
        <v>301</v>
      </c>
      <c r="C25" s="9">
        <v>2</v>
      </c>
      <c r="D25" s="9">
        <v>0</v>
      </c>
      <c r="E25" s="9">
        <v>2</v>
      </c>
      <c r="F25" s="9">
        <v>30</v>
      </c>
      <c r="G25" s="9">
        <v>54</v>
      </c>
      <c r="H25" s="9">
        <v>8</v>
      </c>
      <c r="I25" s="9">
        <v>55</v>
      </c>
      <c r="J25" s="9">
        <v>15</v>
      </c>
      <c r="K25" s="9">
        <v>50</v>
      </c>
      <c r="L25" s="10">
        <f t="shared" si="0"/>
        <v>517</v>
      </c>
      <c r="M25" s="28"/>
    </row>
    <row r="26" spans="1:13" ht="12.75">
      <c r="A26" s="20" t="s">
        <v>34</v>
      </c>
      <c r="B26" s="9">
        <v>219</v>
      </c>
      <c r="C26" s="9">
        <v>1</v>
      </c>
      <c r="D26" s="9">
        <v>0</v>
      </c>
      <c r="E26" s="9">
        <v>4</v>
      </c>
      <c r="F26" s="9">
        <v>24</v>
      </c>
      <c r="G26" s="9">
        <v>178</v>
      </c>
      <c r="H26" s="9">
        <v>10</v>
      </c>
      <c r="I26" s="9">
        <v>91</v>
      </c>
      <c r="J26" s="9">
        <v>14</v>
      </c>
      <c r="K26" s="9">
        <v>16</v>
      </c>
      <c r="L26" s="10">
        <f t="shared" si="0"/>
        <v>557</v>
      </c>
      <c r="M26" s="28"/>
    </row>
    <row r="27" spans="1:13" ht="12.75">
      <c r="A27" s="20" t="s">
        <v>35</v>
      </c>
      <c r="B27" s="9">
        <v>97</v>
      </c>
      <c r="C27" s="9">
        <v>0</v>
      </c>
      <c r="D27" s="9">
        <v>0</v>
      </c>
      <c r="E27" s="9">
        <v>3</v>
      </c>
      <c r="F27" s="9">
        <v>9</v>
      </c>
      <c r="G27" s="9">
        <v>104</v>
      </c>
      <c r="H27" s="9">
        <v>7</v>
      </c>
      <c r="I27" s="9">
        <v>51</v>
      </c>
      <c r="J27" s="9">
        <v>6</v>
      </c>
      <c r="K27" s="9">
        <v>23</v>
      </c>
      <c r="L27" s="10">
        <f t="shared" si="0"/>
        <v>300</v>
      </c>
      <c r="M27" s="28"/>
    </row>
    <row r="28" spans="1:12" ht="12.75">
      <c r="A28" s="44" t="s">
        <v>36</v>
      </c>
      <c r="B28" s="9">
        <v>231</v>
      </c>
      <c r="C28" s="9">
        <v>0</v>
      </c>
      <c r="D28" s="9">
        <v>0</v>
      </c>
      <c r="E28" s="9">
        <v>7</v>
      </c>
      <c r="F28" s="9">
        <v>20</v>
      </c>
      <c r="G28" s="9">
        <v>365</v>
      </c>
      <c r="H28" s="9">
        <v>12</v>
      </c>
      <c r="I28" s="9">
        <v>364</v>
      </c>
      <c r="J28" s="9">
        <v>62</v>
      </c>
      <c r="K28" s="9">
        <v>22</v>
      </c>
      <c r="L28" s="10">
        <f t="shared" si="0"/>
        <v>1083</v>
      </c>
    </row>
    <row r="29" spans="1:12" ht="12.75">
      <c r="A29" s="20" t="s">
        <v>37</v>
      </c>
      <c r="B29" s="9">
        <v>280</v>
      </c>
      <c r="C29" s="9">
        <v>0</v>
      </c>
      <c r="D29" s="9">
        <v>0</v>
      </c>
      <c r="E29" s="9">
        <v>4</v>
      </c>
      <c r="F29" s="9">
        <v>20</v>
      </c>
      <c r="G29" s="9">
        <v>219</v>
      </c>
      <c r="H29" s="9">
        <v>16</v>
      </c>
      <c r="I29" s="9">
        <v>213</v>
      </c>
      <c r="J29" s="9">
        <v>42</v>
      </c>
      <c r="K29" s="9">
        <v>37</v>
      </c>
      <c r="L29" s="10">
        <f t="shared" si="0"/>
        <v>831</v>
      </c>
    </row>
    <row r="30" spans="1:12" ht="12.75">
      <c r="A30" s="20" t="s">
        <v>38</v>
      </c>
      <c r="B30" s="9">
        <v>363</v>
      </c>
      <c r="C30" s="9">
        <v>2</v>
      </c>
      <c r="D30" s="9">
        <v>0</v>
      </c>
      <c r="E30" s="9">
        <v>9</v>
      </c>
      <c r="F30" s="9">
        <v>20</v>
      </c>
      <c r="G30" s="9">
        <v>269</v>
      </c>
      <c r="H30" s="9">
        <v>16</v>
      </c>
      <c r="I30" s="9">
        <v>179</v>
      </c>
      <c r="J30" s="9">
        <v>19</v>
      </c>
      <c r="K30" s="9">
        <v>45</v>
      </c>
      <c r="L30" s="10">
        <f t="shared" si="0"/>
        <v>922</v>
      </c>
    </row>
    <row r="31" spans="1:12" ht="12.75">
      <c r="A31" s="20" t="s">
        <v>39</v>
      </c>
      <c r="B31" s="9">
        <v>281</v>
      </c>
      <c r="C31" s="9">
        <v>1</v>
      </c>
      <c r="D31" s="9">
        <v>0</v>
      </c>
      <c r="E31" s="9">
        <v>4</v>
      </c>
      <c r="F31" s="9">
        <v>22</v>
      </c>
      <c r="G31" s="9">
        <v>152</v>
      </c>
      <c r="H31" s="9">
        <v>11</v>
      </c>
      <c r="I31" s="9">
        <v>206</v>
      </c>
      <c r="J31" s="9">
        <v>29</v>
      </c>
      <c r="K31" s="9">
        <v>27</v>
      </c>
      <c r="L31" s="10">
        <f t="shared" si="0"/>
        <v>733</v>
      </c>
    </row>
    <row r="32" spans="1:12" ht="12.75">
      <c r="A32" s="20" t="s">
        <v>40</v>
      </c>
      <c r="B32" s="9">
        <v>358</v>
      </c>
      <c r="C32" s="9">
        <v>5</v>
      </c>
      <c r="D32" s="9">
        <v>0</v>
      </c>
      <c r="E32" s="9">
        <v>3</v>
      </c>
      <c r="F32" s="9">
        <v>23</v>
      </c>
      <c r="G32" s="9">
        <v>54</v>
      </c>
      <c r="H32" s="9">
        <v>7</v>
      </c>
      <c r="I32" s="9">
        <v>64</v>
      </c>
      <c r="J32" s="9">
        <v>13</v>
      </c>
      <c r="K32" s="9">
        <v>87</v>
      </c>
      <c r="L32" s="10">
        <f t="shared" si="0"/>
        <v>614</v>
      </c>
    </row>
    <row r="33" spans="1:12" ht="12.75">
      <c r="A33" s="20" t="s">
        <v>41</v>
      </c>
      <c r="B33" s="9">
        <v>1116</v>
      </c>
      <c r="C33" s="9">
        <v>0</v>
      </c>
      <c r="D33" s="9">
        <v>0</v>
      </c>
      <c r="E33" s="9">
        <v>11</v>
      </c>
      <c r="F33" s="9">
        <v>22</v>
      </c>
      <c r="G33" s="9">
        <v>171</v>
      </c>
      <c r="H33" s="9">
        <v>12</v>
      </c>
      <c r="I33" s="9">
        <v>126</v>
      </c>
      <c r="J33" s="9">
        <v>22</v>
      </c>
      <c r="K33" s="9">
        <v>120</v>
      </c>
      <c r="L33" s="10">
        <f t="shared" si="0"/>
        <v>1600</v>
      </c>
    </row>
    <row r="34" spans="1:12" ht="12.75">
      <c r="A34" s="20" t="s">
        <v>42</v>
      </c>
      <c r="B34" s="9">
        <v>408</v>
      </c>
      <c r="C34" s="9">
        <v>1</v>
      </c>
      <c r="D34" s="9">
        <v>0</v>
      </c>
      <c r="E34" s="9">
        <v>7</v>
      </c>
      <c r="F34" s="9">
        <v>17</v>
      </c>
      <c r="G34" s="9">
        <v>273</v>
      </c>
      <c r="H34" s="9">
        <v>10</v>
      </c>
      <c r="I34" s="9">
        <v>143</v>
      </c>
      <c r="J34" s="9">
        <v>21</v>
      </c>
      <c r="K34" s="9">
        <v>29</v>
      </c>
      <c r="L34" s="10">
        <f t="shared" si="0"/>
        <v>909</v>
      </c>
    </row>
    <row r="35" spans="1:12" ht="12.75">
      <c r="A35" s="20" t="s">
        <v>43</v>
      </c>
      <c r="B35" s="9">
        <v>222</v>
      </c>
      <c r="C35" s="9">
        <v>1</v>
      </c>
      <c r="D35" s="9">
        <v>0</v>
      </c>
      <c r="E35" s="9">
        <v>4</v>
      </c>
      <c r="F35" s="9">
        <v>20</v>
      </c>
      <c r="G35" s="9">
        <v>201</v>
      </c>
      <c r="H35" s="9">
        <v>9</v>
      </c>
      <c r="I35" s="9">
        <v>149</v>
      </c>
      <c r="J35" s="9">
        <v>34</v>
      </c>
      <c r="K35" s="9">
        <v>27</v>
      </c>
      <c r="L35" s="10">
        <f t="shared" si="0"/>
        <v>667</v>
      </c>
    </row>
    <row r="36" spans="1:12" ht="12.75">
      <c r="A36" s="20" t="s">
        <v>44</v>
      </c>
      <c r="B36" s="9">
        <v>278</v>
      </c>
      <c r="C36" s="9">
        <v>1</v>
      </c>
      <c r="D36" s="9">
        <v>0</v>
      </c>
      <c r="E36" s="9">
        <v>7</v>
      </c>
      <c r="F36" s="9">
        <v>29</v>
      </c>
      <c r="G36" s="9">
        <v>310</v>
      </c>
      <c r="H36" s="9">
        <v>20</v>
      </c>
      <c r="I36" s="9">
        <v>200</v>
      </c>
      <c r="J36" s="9">
        <v>42</v>
      </c>
      <c r="K36" s="9">
        <v>45</v>
      </c>
      <c r="L36" s="10">
        <f t="shared" si="0"/>
        <v>932</v>
      </c>
    </row>
    <row r="37" spans="1:12" ht="12.75">
      <c r="A37" s="20" t="s">
        <v>45</v>
      </c>
      <c r="B37" s="9">
        <v>386</v>
      </c>
      <c r="C37" s="9">
        <v>0</v>
      </c>
      <c r="D37" s="9">
        <v>0</v>
      </c>
      <c r="E37" s="9">
        <v>14</v>
      </c>
      <c r="F37" s="9">
        <v>22</v>
      </c>
      <c r="G37" s="9">
        <v>262</v>
      </c>
      <c r="H37" s="9">
        <v>18</v>
      </c>
      <c r="I37" s="9">
        <v>185</v>
      </c>
      <c r="J37" s="9">
        <v>47</v>
      </c>
      <c r="K37" s="9">
        <v>45</v>
      </c>
      <c r="L37" s="10">
        <f t="shared" si="0"/>
        <v>979</v>
      </c>
    </row>
    <row r="38" spans="1:12" ht="12.75">
      <c r="A38" s="20" t="s">
        <v>46</v>
      </c>
      <c r="B38" s="9">
        <v>291</v>
      </c>
      <c r="C38" s="9">
        <v>1</v>
      </c>
      <c r="D38" s="9">
        <v>0</v>
      </c>
      <c r="E38" s="9">
        <v>7</v>
      </c>
      <c r="F38" s="9">
        <v>20</v>
      </c>
      <c r="G38" s="9">
        <v>231</v>
      </c>
      <c r="H38" s="9">
        <v>9</v>
      </c>
      <c r="I38" s="9">
        <v>137</v>
      </c>
      <c r="J38" s="9">
        <v>41</v>
      </c>
      <c r="K38" s="9">
        <v>29</v>
      </c>
      <c r="L38" s="10">
        <f t="shared" si="0"/>
        <v>766</v>
      </c>
    </row>
    <row r="39" spans="1:12" ht="12.75">
      <c r="A39" s="20" t="s">
        <v>47</v>
      </c>
      <c r="B39" s="9">
        <v>353</v>
      </c>
      <c r="C39" s="9">
        <v>1</v>
      </c>
      <c r="D39" s="9">
        <v>0</v>
      </c>
      <c r="E39" s="9">
        <v>4</v>
      </c>
      <c r="F39" s="9">
        <v>20</v>
      </c>
      <c r="G39" s="9">
        <v>110</v>
      </c>
      <c r="H39" s="9">
        <v>8</v>
      </c>
      <c r="I39" s="9">
        <v>73</v>
      </c>
      <c r="J39" s="9">
        <v>17</v>
      </c>
      <c r="K39" s="9">
        <v>93</v>
      </c>
      <c r="L39" s="10">
        <f t="shared" si="0"/>
        <v>679</v>
      </c>
    </row>
    <row r="40" spans="1:12" ht="12.75">
      <c r="A40" s="20" t="s">
        <v>48</v>
      </c>
      <c r="B40" s="9">
        <v>278</v>
      </c>
      <c r="C40" s="9">
        <v>2</v>
      </c>
      <c r="D40" s="9">
        <v>0</v>
      </c>
      <c r="E40" s="9">
        <v>7</v>
      </c>
      <c r="F40" s="9">
        <v>15</v>
      </c>
      <c r="G40" s="9">
        <v>155</v>
      </c>
      <c r="H40" s="9">
        <v>16</v>
      </c>
      <c r="I40" s="9">
        <v>82</v>
      </c>
      <c r="J40" s="9">
        <v>14</v>
      </c>
      <c r="K40" s="9">
        <v>16</v>
      </c>
      <c r="L40" s="10">
        <f t="shared" si="0"/>
        <v>585</v>
      </c>
    </row>
    <row r="41" spans="1:12" ht="12.75">
      <c r="A41" s="20" t="s">
        <v>49</v>
      </c>
      <c r="B41" s="9">
        <v>179</v>
      </c>
      <c r="C41" s="9">
        <v>0</v>
      </c>
      <c r="D41" s="9">
        <v>0</v>
      </c>
      <c r="E41" s="9">
        <v>11</v>
      </c>
      <c r="F41" s="9">
        <v>18</v>
      </c>
      <c r="G41" s="9">
        <v>237</v>
      </c>
      <c r="H41" s="9">
        <v>12</v>
      </c>
      <c r="I41" s="9">
        <v>159</v>
      </c>
      <c r="J41" s="9">
        <v>16</v>
      </c>
      <c r="K41" s="9">
        <v>3</v>
      </c>
      <c r="L41" s="10">
        <f t="shared" si="0"/>
        <v>635</v>
      </c>
    </row>
    <row r="42" spans="1:12" ht="12.75">
      <c r="A42" s="20" t="s">
        <v>50</v>
      </c>
      <c r="B42" s="9">
        <v>188</v>
      </c>
      <c r="C42" s="9">
        <v>1</v>
      </c>
      <c r="D42" s="9">
        <v>0</v>
      </c>
      <c r="E42" s="9">
        <v>9</v>
      </c>
      <c r="F42" s="9">
        <v>22</v>
      </c>
      <c r="G42" s="9">
        <v>205</v>
      </c>
      <c r="H42" s="9">
        <v>11</v>
      </c>
      <c r="I42" s="9">
        <v>149</v>
      </c>
      <c r="J42" s="9">
        <v>16</v>
      </c>
      <c r="K42" s="9">
        <v>16</v>
      </c>
      <c r="L42" s="10">
        <f t="shared" si="0"/>
        <v>617</v>
      </c>
    </row>
    <row r="43" spans="1:12" ht="12.75">
      <c r="A43" s="20" t="s">
        <v>51</v>
      </c>
      <c r="B43" s="9">
        <v>201</v>
      </c>
      <c r="C43" s="9">
        <v>2</v>
      </c>
      <c r="D43" s="9">
        <v>0</v>
      </c>
      <c r="E43" s="9">
        <v>5</v>
      </c>
      <c r="F43" s="9">
        <v>18</v>
      </c>
      <c r="G43" s="9">
        <v>239</v>
      </c>
      <c r="H43" s="9">
        <v>9</v>
      </c>
      <c r="I43" s="9">
        <v>230</v>
      </c>
      <c r="J43" s="9">
        <v>38</v>
      </c>
      <c r="K43" s="9">
        <v>13</v>
      </c>
      <c r="L43" s="10">
        <f t="shared" si="0"/>
        <v>755</v>
      </c>
    </row>
    <row r="44" spans="1:12" ht="12.75">
      <c r="A44" s="20" t="s">
        <v>52</v>
      </c>
      <c r="B44" s="9">
        <v>376</v>
      </c>
      <c r="C44" s="9">
        <v>1</v>
      </c>
      <c r="D44" s="9">
        <v>0</v>
      </c>
      <c r="E44" s="9">
        <v>9</v>
      </c>
      <c r="F44" s="9">
        <v>23</v>
      </c>
      <c r="G44" s="9">
        <v>279</v>
      </c>
      <c r="H44" s="9">
        <v>12</v>
      </c>
      <c r="I44" s="9">
        <v>213</v>
      </c>
      <c r="J44" s="9">
        <v>20</v>
      </c>
      <c r="K44" s="9">
        <v>46</v>
      </c>
      <c r="L44" s="10">
        <f t="shared" si="0"/>
        <v>979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10485</v>
      </c>
      <c r="C46" s="11">
        <f t="shared" si="1"/>
        <v>28</v>
      </c>
      <c r="D46" s="11">
        <f t="shared" si="1"/>
        <v>0</v>
      </c>
      <c r="E46" s="11">
        <f t="shared" si="1"/>
        <v>167</v>
      </c>
      <c r="F46" s="11">
        <f t="shared" si="1"/>
        <v>698</v>
      </c>
      <c r="G46" s="11">
        <f t="shared" si="1"/>
        <v>5936</v>
      </c>
      <c r="H46" s="11">
        <f t="shared" si="1"/>
        <v>360</v>
      </c>
      <c r="I46" s="11">
        <f t="shared" si="1"/>
        <v>4592</v>
      </c>
      <c r="J46" s="11">
        <f t="shared" si="1"/>
        <v>917</v>
      </c>
      <c r="K46" s="11">
        <f t="shared" si="1"/>
        <v>1194</v>
      </c>
      <c r="L46" s="12">
        <f t="shared" si="1"/>
        <v>24377</v>
      </c>
    </row>
    <row r="47" spans="1:12" ht="13.5" thickBot="1">
      <c r="A47" s="22" t="s">
        <v>54</v>
      </c>
      <c r="B47" s="13">
        <f aca="true" t="shared" si="2" ref="B47:L47">(B46/$M13)</f>
        <v>349.5</v>
      </c>
      <c r="C47" s="13">
        <f t="shared" si="2"/>
        <v>0.9333333333333333</v>
      </c>
      <c r="D47" s="13">
        <f t="shared" si="2"/>
        <v>0</v>
      </c>
      <c r="E47" s="13">
        <f t="shared" si="2"/>
        <v>5.566666666666666</v>
      </c>
      <c r="F47" s="13">
        <f t="shared" si="2"/>
        <v>23.266666666666666</v>
      </c>
      <c r="G47" s="13">
        <f t="shared" si="2"/>
        <v>197.86666666666667</v>
      </c>
      <c r="H47" s="13">
        <f t="shared" si="2"/>
        <v>12</v>
      </c>
      <c r="I47" s="13">
        <f t="shared" si="2"/>
        <v>153.06666666666666</v>
      </c>
      <c r="J47" s="13">
        <f t="shared" si="2"/>
        <v>30.566666666666666</v>
      </c>
      <c r="K47" s="13">
        <f t="shared" si="2"/>
        <v>39.8</v>
      </c>
      <c r="L47" s="14">
        <f t="shared" si="2"/>
        <v>812.5666666666667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38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3">
      <selection activeCell="I38" sqref="I3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3760</v>
      </c>
      <c r="C15" s="9">
        <v>10</v>
      </c>
      <c r="D15" s="9">
        <v>0</v>
      </c>
      <c r="E15" s="9">
        <v>73</v>
      </c>
      <c r="F15" s="9">
        <v>3</v>
      </c>
      <c r="G15" s="9">
        <v>0</v>
      </c>
      <c r="H15" s="9">
        <v>85</v>
      </c>
      <c r="I15" s="9">
        <v>5</v>
      </c>
      <c r="J15" s="9">
        <v>0</v>
      </c>
      <c r="K15" s="9">
        <v>5</v>
      </c>
      <c r="L15" s="10">
        <f>SUM(B15:K15)</f>
        <v>3941</v>
      </c>
    </row>
    <row r="16" spans="1:12" ht="12.75">
      <c r="A16" s="20" t="s">
        <v>24</v>
      </c>
      <c r="B16" s="9">
        <v>2624</v>
      </c>
      <c r="C16" s="9">
        <v>6</v>
      </c>
      <c r="D16" s="9">
        <v>0</v>
      </c>
      <c r="E16" s="9">
        <v>49</v>
      </c>
      <c r="F16" s="9">
        <v>3</v>
      </c>
      <c r="G16" s="9">
        <v>1</v>
      </c>
      <c r="H16" s="9">
        <v>67</v>
      </c>
      <c r="I16" s="9">
        <v>4</v>
      </c>
      <c r="J16" s="9">
        <v>1</v>
      </c>
      <c r="K16" s="9">
        <v>0</v>
      </c>
      <c r="L16" s="10">
        <f>SUM(B16:K16)</f>
        <v>2755</v>
      </c>
    </row>
    <row r="17" spans="1:12" ht="12.75">
      <c r="A17" s="20" t="s">
        <v>25</v>
      </c>
      <c r="B17" s="9">
        <v>3801</v>
      </c>
      <c r="C17" s="9">
        <v>9</v>
      </c>
      <c r="D17" s="9">
        <v>0</v>
      </c>
      <c r="E17" s="9">
        <v>71</v>
      </c>
      <c r="F17" s="9">
        <v>16</v>
      </c>
      <c r="G17" s="9">
        <v>0</v>
      </c>
      <c r="H17" s="9">
        <v>81</v>
      </c>
      <c r="I17" s="9">
        <v>3</v>
      </c>
      <c r="J17" s="9">
        <v>3</v>
      </c>
      <c r="K17" s="9">
        <v>15</v>
      </c>
      <c r="L17" s="10">
        <f aca="true" t="shared" si="0" ref="L17:L45">SUM(B17:K17)</f>
        <v>3999</v>
      </c>
    </row>
    <row r="18" spans="1:12" ht="12.75">
      <c r="A18" s="20" t="s">
        <v>26</v>
      </c>
      <c r="B18" s="9">
        <v>3417</v>
      </c>
      <c r="C18" s="9">
        <v>7</v>
      </c>
      <c r="D18" s="9">
        <v>0</v>
      </c>
      <c r="E18" s="9">
        <v>31</v>
      </c>
      <c r="F18" s="9">
        <v>7</v>
      </c>
      <c r="G18" s="9">
        <v>0</v>
      </c>
      <c r="H18" s="9">
        <v>81</v>
      </c>
      <c r="I18" s="9">
        <v>0</v>
      </c>
      <c r="J18" s="9">
        <v>0</v>
      </c>
      <c r="K18" s="9">
        <v>12</v>
      </c>
      <c r="L18" s="10">
        <f t="shared" si="0"/>
        <v>3555</v>
      </c>
    </row>
    <row r="19" spans="1:12" ht="12.75">
      <c r="A19" s="20" t="s">
        <v>27</v>
      </c>
      <c r="B19" s="9">
        <v>1730</v>
      </c>
      <c r="C19" s="9">
        <v>11</v>
      </c>
      <c r="D19" s="9">
        <v>0</v>
      </c>
      <c r="E19" s="9">
        <v>158</v>
      </c>
      <c r="F19" s="9">
        <v>42</v>
      </c>
      <c r="G19" s="9">
        <v>8</v>
      </c>
      <c r="H19" s="9">
        <v>79</v>
      </c>
      <c r="I19" s="9">
        <v>12</v>
      </c>
      <c r="J19" s="9">
        <v>4</v>
      </c>
      <c r="K19" s="9">
        <v>2</v>
      </c>
      <c r="L19" s="10">
        <f t="shared" si="0"/>
        <v>2046</v>
      </c>
    </row>
    <row r="20" spans="1:12" ht="12.75">
      <c r="A20" s="20" t="s">
        <v>28</v>
      </c>
      <c r="B20" s="9">
        <v>1634</v>
      </c>
      <c r="C20" s="9">
        <v>5</v>
      </c>
      <c r="D20" s="9">
        <v>0</v>
      </c>
      <c r="E20" s="9">
        <v>164</v>
      </c>
      <c r="F20" s="9">
        <v>27</v>
      </c>
      <c r="G20" s="9">
        <v>7</v>
      </c>
      <c r="H20" s="9">
        <v>87</v>
      </c>
      <c r="I20" s="9">
        <v>11</v>
      </c>
      <c r="J20" s="9">
        <v>2</v>
      </c>
      <c r="K20" s="9">
        <v>7</v>
      </c>
      <c r="L20" s="10">
        <f t="shared" si="0"/>
        <v>1944</v>
      </c>
    </row>
    <row r="21" spans="1:12" ht="12.75">
      <c r="A21" s="20" t="s">
        <v>29</v>
      </c>
      <c r="B21" s="9">
        <v>1767</v>
      </c>
      <c r="C21" s="9">
        <v>6</v>
      </c>
      <c r="D21" s="9">
        <v>2</v>
      </c>
      <c r="E21" s="9">
        <v>204</v>
      </c>
      <c r="F21" s="9">
        <v>31</v>
      </c>
      <c r="G21" s="9">
        <v>7</v>
      </c>
      <c r="H21" s="9">
        <v>89</v>
      </c>
      <c r="I21" s="9">
        <v>14</v>
      </c>
      <c r="J21" s="9">
        <v>0</v>
      </c>
      <c r="K21" s="9">
        <v>16</v>
      </c>
      <c r="L21" s="10">
        <f t="shared" si="0"/>
        <v>2136</v>
      </c>
    </row>
    <row r="22" spans="1:12" ht="12.75">
      <c r="A22" s="20" t="s">
        <v>30</v>
      </c>
      <c r="B22" s="9">
        <v>1774</v>
      </c>
      <c r="C22" s="9">
        <v>5</v>
      </c>
      <c r="D22" s="9">
        <v>0</v>
      </c>
      <c r="E22" s="9">
        <v>213</v>
      </c>
      <c r="F22" s="9">
        <v>47</v>
      </c>
      <c r="G22" s="9">
        <v>4</v>
      </c>
      <c r="H22" s="9">
        <v>95</v>
      </c>
      <c r="I22" s="9">
        <v>20</v>
      </c>
      <c r="J22" s="9">
        <v>3</v>
      </c>
      <c r="K22" s="9">
        <v>13</v>
      </c>
      <c r="L22" s="10">
        <f t="shared" si="0"/>
        <v>2174</v>
      </c>
    </row>
    <row r="23" spans="1:12" ht="12.75">
      <c r="A23" s="20" t="s">
        <v>31</v>
      </c>
      <c r="B23" s="9">
        <v>2031</v>
      </c>
      <c r="C23" s="9">
        <v>2</v>
      </c>
      <c r="D23" s="9">
        <v>2</v>
      </c>
      <c r="E23" s="9">
        <v>207</v>
      </c>
      <c r="F23" s="9">
        <v>46</v>
      </c>
      <c r="G23" s="9">
        <v>2</v>
      </c>
      <c r="H23" s="9">
        <v>95</v>
      </c>
      <c r="I23" s="9">
        <v>19</v>
      </c>
      <c r="J23" s="9">
        <v>3</v>
      </c>
      <c r="K23" s="9">
        <v>2</v>
      </c>
      <c r="L23" s="10">
        <f t="shared" si="0"/>
        <v>2409</v>
      </c>
    </row>
    <row r="24" spans="1:12" ht="12.75">
      <c r="A24" s="20" t="s">
        <v>32</v>
      </c>
      <c r="B24" s="9">
        <v>2323</v>
      </c>
      <c r="C24" s="9">
        <v>11</v>
      </c>
      <c r="D24" s="9">
        <v>0</v>
      </c>
      <c r="E24" s="9">
        <v>82</v>
      </c>
      <c r="F24" s="9">
        <v>16</v>
      </c>
      <c r="G24" s="9">
        <v>1</v>
      </c>
      <c r="H24" s="9">
        <v>88</v>
      </c>
      <c r="I24" s="9">
        <v>1</v>
      </c>
      <c r="J24" s="9">
        <v>0</v>
      </c>
      <c r="K24" s="9">
        <v>5</v>
      </c>
      <c r="L24" s="10">
        <f t="shared" si="0"/>
        <v>2527</v>
      </c>
    </row>
    <row r="25" spans="1:12" ht="12.75">
      <c r="A25" s="20" t="s">
        <v>33</v>
      </c>
      <c r="B25" s="9">
        <v>2547</v>
      </c>
      <c r="C25" s="9">
        <v>7</v>
      </c>
      <c r="D25" s="9">
        <v>0</v>
      </c>
      <c r="E25" s="9">
        <v>28</v>
      </c>
      <c r="F25" s="9">
        <v>2</v>
      </c>
      <c r="G25" s="9">
        <v>0</v>
      </c>
      <c r="H25" s="9">
        <v>75</v>
      </c>
      <c r="I25" s="9">
        <v>1</v>
      </c>
      <c r="J25" s="9">
        <v>0</v>
      </c>
      <c r="K25" s="9">
        <v>15</v>
      </c>
      <c r="L25" s="10">
        <f t="shared" si="0"/>
        <v>2675</v>
      </c>
    </row>
    <row r="26" spans="1:12" ht="12.75">
      <c r="A26" s="20" t="s">
        <v>34</v>
      </c>
      <c r="B26" s="9">
        <v>1818</v>
      </c>
      <c r="C26" s="9">
        <v>4</v>
      </c>
      <c r="D26" s="9">
        <v>0</v>
      </c>
      <c r="E26" s="9">
        <v>173</v>
      </c>
      <c r="F26" s="9">
        <v>43</v>
      </c>
      <c r="G26" s="9">
        <v>2</v>
      </c>
      <c r="H26" s="9">
        <v>82</v>
      </c>
      <c r="I26" s="9">
        <v>31</v>
      </c>
      <c r="J26" s="9">
        <v>0</v>
      </c>
      <c r="K26" s="9">
        <v>4</v>
      </c>
      <c r="L26" s="10">
        <f t="shared" si="0"/>
        <v>2157</v>
      </c>
    </row>
    <row r="27" spans="1:12" ht="12.75">
      <c r="A27" s="20" t="s">
        <v>35</v>
      </c>
      <c r="B27" s="9">
        <v>1583</v>
      </c>
      <c r="C27" s="9">
        <v>4</v>
      </c>
      <c r="D27" s="9">
        <v>0</v>
      </c>
      <c r="E27" s="9">
        <v>196</v>
      </c>
      <c r="F27" s="9">
        <v>43</v>
      </c>
      <c r="G27" s="9">
        <v>6</v>
      </c>
      <c r="H27" s="9">
        <v>88</v>
      </c>
      <c r="I27" s="9">
        <v>4</v>
      </c>
      <c r="J27" s="9">
        <v>0</v>
      </c>
      <c r="K27" s="9">
        <v>7</v>
      </c>
      <c r="L27" s="10">
        <f t="shared" si="0"/>
        <v>1931</v>
      </c>
    </row>
    <row r="28" spans="1:12" ht="12.75">
      <c r="A28" s="20" t="s">
        <v>36</v>
      </c>
      <c r="B28" s="9">
        <v>1853</v>
      </c>
      <c r="C28" s="9">
        <v>6</v>
      </c>
      <c r="D28" s="9">
        <v>1</v>
      </c>
      <c r="E28" s="9">
        <v>218</v>
      </c>
      <c r="F28" s="9">
        <v>43</v>
      </c>
      <c r="G28" s="9">
        <v>5</v>
      </c>
      <c r="H28" s="9">
        <v>80</v>
      </c>
      <c r="I28" s="9">
        <v>18</v>
      </c>
      <c r="J28" s="9">
        <v>3</v>
      </c>
      <c r="K28" s="9">
        <v>15</v>
      </c>
      <c r="L28" s="10">
        <f t="shared" si="0"/>
        <v>2242</v>
      </c>
    </row>
    <row r="29" spans="1:12" ht="12.75">
      <c r="A29" s="20" t="s">
        <v>37</v>
      </c>
      <c r="B29" s="9">
        <v>1804</v>
      </c>
      <c r="C29" s="9">
        <v>9</v>
      </c>
      <c r="D29" s="9">
        <v>3</v>
      </c>
      <c r="E29" s="9">
        <v>190</v>
      </c>
      <c r="F29" s="9">
        <v>54</v>
      </c>
      <c r="G29" s="9">
        <v>4</v>
      </c>
      <c r="H29" s="9">
        <v>78</v>
      </c>
      <c r="I29" s="9">
        <v>10</v>
      </c>
      <c r="J29" s="9">
        <v>0</v>
      </c>
      <c r="K29" s="9">
        <v>4</v>
      </c>
      <c r="L29" s="10">
        <f t="shared" si="0"/>
        <v>2156</v>
      </c>
    </row>
    <row r="30" spans="1:12" ht="12.75">
      <c r="A30" s="20" t="s">
        <v>38</v>
      </c>
      <c r="B30" s="9">
        <v>2313</v>
      </c>
      <c r="C30" s="9">
        <v>11</v>
      </c>
      <c r="D30" s="9">
        <v>1</v>
      </c>
      <c r="E30" s="9">
        <v>233</v>
      </c>
      <c r="F30" s="9">
        <v>43</v>
      </c>
      <c r="G30" s="9">
        <v>1</v>
      </c>
      <c r="H30" s="9">
        <v>91</v>
      </c>
      <c r="I30" s="9">
        <v>40</v>
      </c>
      <c r="J30" s="9">
        <v>5</v>
      </c>
      <c r="K30" s="9">
        <v>14</v>
      </c>
      <c r="L30" s="10">
        <f t="shared" si="0"/>
        <v>2752</v>
      </c>
    </row>
    <row r="31" spans="1:12" ht="12.75">
      <c r="A31" s="20" t="s">
        <v>39</v>
      </c>
      <c r="B31" s="9">
        <v>3285</v>
      </c>
      <c r="C31" s="9">
        <v>10</v>
      </c>
      <c r="D31" s="9">
        <v>0</v>
      </c>
      <c r="E31" s="9">
        <v>124</v>
      </c>
      <c r="F31" s="9">
        <v>21</v>
      </c>
      <c r="G31" s="9">
        <v>3</v>
      </c>
      <c r="H31" s="9">
        <v>96</v>
      </c>
      <c r="I31" s="9">
        <v>2</v>
      </c>
      <c r="J31" s="9">
        <v>0</v>
      </c>
      <c r="K31" s="9">
        <v>17</v>
      </c>
      <c r="L31" s="10">
        <f t="shared" si="0"/>
        <v>3558</v>
      </c>
    </row>
    <row r="32" spans="1:12" ht="12.75">
      <c r="A32" s="20" t="s">
        <v>40</v>
      </c>
      <c r="B32" s="9">
        <v>3936</v>
      </c>
      <c r="C32" s="9">
        <v>9</v>
      </c>
      <c r="D32" s="9">
        <v>1</v>
      </c>
      <c r="E32" s="9">
        <v>42</v>
      </c>
      <c r="F32" s="9">
        <v>2</v>
      </c>
      <c r="G32" s="9">
        <v>0</v>
      </c>
      <c r="H32" s="9">
        <v>88</v>
      </c>
      <c r="I32" s="9">
        <v>1</v>
      </c>
      <c r="J32" s="9">
        <v>0</v>
      </c>
      <c r="K32" s="9">
        <v>41</v>
      </c>
      <c r="L32" s="10">
        <f t="shared" si="0"/>
        <v>4120</v>
      </c>
    </row>
    <row r="33" spans="1:12" ht="12.75">
      <c r="A33" s="20" t="s">
        <v>41</v>
      </c>
      <c r="B33" s="9">
        <v>2018</v>
      </c>
      <c r="C33" s="9">
        <v>5</v>
      </c>
      <c r="D33" s="9">
        <v>0</v>
      </c>
      <c r="E33" s="9">
        <v>198</v>
      </c>
      <c r="F33" s="9">
        <v>36</v>
      </c>
      <c r="G33" s="9">
        <v>3</v>
      </c>
      <c r="H33" s="9">
        <v>78</v>
      </c>
      <c r="I33" s="9">
        <v>14</v>
      </c>
      <c r="J33" s="9">
        <v>6</v>
      </c>
      <c r="K33" s="9">
        <v>9</v>
      </c>
      <c r="L33" s="10">
        <f t="shared" si="0"/>
        <v>2367</v>
      </c>
    </row>
    <row r="34" spans="1:12" ht="12.75">
      <c r="A34" s="20" t="s">
        <v>42</v>
      </c>
      <c r="B34" s="9">
        <v>1694</v>
      </c>
      <c r="C34" s="9">
        <v>4</v>
      </c>
      <c r="D34" s="9">
        <v>1</v>
      </c>
      <c r="E34" s="9">
        <v>229</v>
      </c>
      <c r="F34" s="9">
        <v>43</v>
      </c>
      <c r="G34" s="9">
        <v>4</v>
      </c>
      <c r="H34" s="9">
        <v>83</v>
      </c>
      <c r="I34" s="9">
        <v>15</v>
      </c>
      <c r="J34" s="9">
        <v>3</v>
      </c>
      <c r="K34" s="9">
        <v>12</v>
      </c>
      <c r="L34" s="10">
        <f t="shared" si="0"/>
        <v>2088</v>
      </c>
    </row>
    <row r="35" spans="1:12" ht="12.75">
      <c r="A35" s="20" t="s">
        <v>43</v>
      </c>
      <c r="B35" s="9">
        <v>1834</v>
      </c>
      <c r="C35" s="9">
        <v>9</v>
      </c>
      <c r="D35" s="9">
        <v>0</v>
      </c>
      <c r="E35" s="9">
        <v>198</v>
      </c>
      <c r="F35" s="9">
        <v>29</v>
      </c>
      <c r="G35" s="9">
        <v>6</v>
      </c>
      <c r="H35" s="9">
        <v>87</v>
      </c>
      <c r="I35" s="9">
        <v>13</v>
      </c>
      <c r="J35" s="9">
        <v>5</v>
      </c>
      <c r="K35" s="9">
        <v>5</v>
      </c>
      <c r="L35" s="10">
        <f t="shared" si="0"/>
        <v>2186</v>
      </c>
    </row>
    <row r="36" spans="1:12" ht="12.75">
      <c r="A36" s="20" t="s">
        <v>44</v>
      </c>
      <c r="B36" s="9">
        <v>1888</v>
      </c>
      <c r="C36" s="9">
        <v>3</v>
      </c>
      <c r="D36" s="9">
        <v>0</v>
      </c>
      <c r="E36" s="9">
        <v>207</v>
      </c>
      <c r="F36" s="9">
        <v>50</v>
      </c>
      <c r="G36" s="9">
        <v>6</v>
      </c>
      <c r="H36" s="9">
        <v>76</v>
      </c>
      <c r="I36" s="9">
        <v>18</v>
      </c>
      <c r="J36" s="9">
        <v>2</v>
      </c>
      <c r="K36" s="9">
        <v>9</v>
      </c>
      <c r="L36" s="10">
        <f t="shared" si="0"/>
        <v>2259</v>
      </c>
    </row>
    <row r="37" spans="1:12" ht="12.75">
      <c r="A37" s="20" t="s">
        <v>45</v>
      </c>
      <c r="B37" s="9">
        <v>2660</v>
      </c>
      <c r="C37" s="9">
        <v>7</v>
      </c>
      <c r="D37" s="9">
        <v>1</v>
      </c>
      <c r="E37" s="9">
        <v>253</v>
      </c>
      <c r="F37" s="9">
        <v>43</v>
      </c>
      <c r="G37" s="9">
        <v>2</v>
      </c>
      <c r="H37" s="9">
        <v>99</v>
      </c>
      <c r="I37" s="9">
        <v>25</v>
      </c>
      <c r="J37" s="9">
        <v>2</v>
      </c>
      <c r="K37" s="9">
        <v>15</v>
      </c>
      <c r="L37" s="10">
        <f t="shared" si="0"/>
        <v>3107</v>
      </c>
    </row>
    <row r="38" spans="1:12" ht="12.75">
      <c r="A38" s="20" t="s">
        <v>46</v>
      </c>
      <c r="B38" s="9">
        <v>4167</v>
      </c>
      <c r="C38" s="9">
        <v>12</v>
      </c>
      <c r="D38" s="9">
        <v>0</v>
      </c>
      <c r="E38" s="9">
        <v>105</v>
      </c>
      <c r="F38" s="9">
        <v>16</v>
      </c>
      <c r="G38" s="9">
        <v>0</v>
      </c>
      <c r="H38" s="9">
        <v>120</v>
      </c>
      <c r="I38" s="9">
        <v>3</v>
      </c>
      <c r="J38" s="9">
        <v>0</v>
      </c>
      <c r="K38" s="9">
        <v>32</v>
      </c>
      <c r="L38" s="10">
        <f t="shared" si="0"/>
        <v>4455</v>
      </c>
    </row>
    <row r="39" spans="1:12" ht="12.75">
      <c r="A39" s="20" t="s">
        <v>47</v>
      </c>
      <c r="B39" s="9">
        <v>4325</v>
      </c>
      <c r="C39" s="9">
        <v>10</v>
      </c>
      <c r="D39" s="9">
        <v>0</v>
      </c>
      <c r="E39" s="9">
        <v>22</v>
      </c>
      <c r="F39" s="9">
        <v>8</v>
      </c>
      <c r="G39" s="9">
        <v>1</v>
      </c>
      <c r="H39" s="9">
        <v>111</v>
      </c>
      <c r="I39" s="9">
        <v>1</v>
      </c>
      <c r="J39" s="9">
        <v>0</v>
      </c>
      <c r="K39" s="9">
        <v>69</v>
      </c>
      <c r="L39" s="10">
        <f t="shared" si="0"/>
        <v>4547</v>
      </c>
    </row>
    <row r="40" spans="1:12" ht="12.75">
      <c r="A40" s="20" t="s">
        <v>48</v>
      </c>
      <c r="B40" s="9">
        <v>1967</v>
      </c>
      <c r="C40" s="9">
        <v>5</v>
      </c>
      <c r="D40" s="9">
        <v>1</v>
      </c>
      <c r="E40" s="9">
        <v>157</v>
      </c>
      <c r="F40" s="9">
        <v>24</v>
      </c>
      <c r="G40" s="9">
        <v>3</v>
      </c>
      <c r="H40" s="9">
        <v>92</v>
      </c>
      <c r="I40" s="9">
        <v>24</v>
      </c>
      <c r="J40" s="9">
        <v>1</v>
      </c>
      <c r="K40" s="9">
        <v>11</v>
      </c>
      <c r="L40" s="10">
        <f t="shared" si="0"/>
        <v>2285</v>
      </c>
    </row>
    <row r="41" spans="1:12" ht="12.75">
      <c r="A41" s="20" t="s">
        <v>49</v>
      </c>
      <c r="B41" s="9">
        <v>1821</v>
      </c>
      <c r="C41" s="9">
        <v>3</v>
      </c>
      <c r="D41" s="9">
        <v>0</v>
      </c>
      <c r="E41" s="9">
        <v>202</v>
      </c>
      <c r="F41" s="9">
        <v>35</v>
      </c>
      <c r="G41" s="9">
        <v>8</v>
      </c>
      <c r="H41" s="9">
        <v>100</v>
      </c>
      <c r="I41" s="9">
        <v>20</v>
      </c>
      <c r="J41" s="9">
        <v>5</v>
      </c>
      <c r="K41" s="9">
        <v>13</v>
      </c>
      <c r="L41" s="10">
        <f t="shared" si="0"/>
        <v>2207</v>
      </c>
    </row>
    <row r="42" spans="1:12" ht="12.75">
      <c r="A42" s="20" t="s">
        <v>50</v>
      </c>
      <c r="B42" s="9">
        <v>1814</v>
      </c>
      <c r="C42" s="9">
        <v>5</v>
      </c>
      <c r="D42" s="9">
        <v>0</v>
      </c>
      <c r="E42" s="9">
        <v>192</v>
      </c>
      <c r="F42" s="9">
        <v>29</v>
      </c>
      <c r="G42" s="9">
        <v>5</v>
      </c>
      <c r="H42" s="9">
        <v>101</v>
      </c>
      <c r="I42" s="9">
        <v>30</v>
      </c>
      <c r="J42" s="9">
        <v>5</v>
      </c>
      <c r="K42" s="9">
        <v>11</v>
      </c>
      <c r="L42" s="10">
        <f t="shared" si="0"/>
        <v>2192</v>
      </c>
    </row>
    <row r="43" spans="1:12" ht="12.75">
      <c r="A43" s="20" t="s">
        <v>51</v>
      </c>
      <c r="B43" s="9">
        <v>1931</v>
      </c>
      <c r="C43" s="9">
        <v>9</v>
      </c>
      <c r="D43" s="9">
        <v>1</v>
      </c>
      <c r="E43" s="9">
        <v>226</v>
      </c>
      <c r="F43" s="9">
        <v>37</v>
      </c>
      <c r="G43" s="9">
        <v>4</v>
      </c>
      <c r="H43" s="9">
        <v>88</v>
      </c>
      <c r="I43" s="9">
        <v>20</v>
      </c>
      <c r="J43" s="9">
        <v>0</v>
      </c>
      <c r="K43" s="9">
        <v>18</v>
      </c>
      <c r="L43" s="10">
        <f t="shared" si="0"/>
        <v>2334</v>
      </c>
    </row>
    <row r="44" spans="1:12" ht="12.75">
      <c r="A44" s="20" t="s">
        <v>52</v>
      </c>
      <c r="B44" s="9">
        <v>2613</v>
      </c>
      <c r="C44" s="9">
        <v>13</v>
      </c>
      <c r="D44" s="9">
        <v>0</v>
      </c>
      <c r="E44" s="9">
        <v>232</v>
      </c>
      <c r="F44" s="9">
        <v>29</v>
      </c>
      <c r="G44" s="9">
        <v>4</v>
      </c>
      <c r="H44" s="9">
        <v>107</v>
      </c>
      <c r="I44" s="9">
        <v>24</v>
      </c>
      <c r="J44" s="9">
        <v>2</v>
      </c>
      <c r="K44" s="9">
        <v>14</v>
      </c>
      <c r="L44" s="10">
        <f t="shared" si="0"/>
        <v>3038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72732</v>
      </c>
      <c r="C46" s="11">
        <f t="shared" si="1"/>
        <v>217</v>
      </c>
      <c r="D46" s="11">
        <f t="shared" si="1"/>
        <v>14</v>
      </c>
      <c r="E46" s="11">
        <f t="shared" si="1"/>
        <v>4677</v>
      </c>
      <c r="F46" s="11">
        <f t="shared" si="1"/>
        <v>868</v>
      </c>
      <c r="G46" s="11">
        <f t="shared" si="1"/>
        <v>97</v>
      </c>
      <c r="H46" s="11">
        <f t="shared" si="1"/>
        <v>2667</v>
      </c>
      <c r="I46" s="11">
        <f t="shared" si="1"/>
        <v>403</v>
      </c>
      <c r="J46" s="11">
        <f t="shared" si="1"/>
        <v>55</v>
      </c>
      <c r="K46" s="11">
        <f>SUM(K15:K45)</f>
        <v>412</v>
      </c>
      <c r="L46" s="12">
        <f>SUM(L15:L45)</f>
        <v>82142</v>
      </c>
    </row>
    <row r="47" spans="1:12" ht="13.5" thickBot="1">
      <c r="A47" s="22" t="s">
        <v>54</v>
      </c>
      <c r="B47" s="13">
        <f aca="true" t="shared" si="2" ref="B47:K47">(B46/$M13)</f>
        <v>2424.4</v>
      </c>
      <c r="C47" s="13">
        <f t="shared" si="2"/>
        <v>7.233333333333333</v>
      </c>
      <c r="D47" s="13">
        <f t="shared" si="2"/>
        <v>0.4666666666666667</v>
      </c>
      <c r="E47" s="13">
        <f t="shared" si="2"/>
        <v>155.9</v>
      </c>
      <c r="F47" s="13">
        <f t="shared" si="2"/>
        <v>28.933333333333334</v>
      </c>
      <c r="G47" s="13">
        <f t="shared" si="2"/>
        <v>3.2333333333333334</v>
      </c>
      <c r="H47" s="13">
        <f t="shared" si="2"/>
        <v>88.9</v>
      </c>
      <c r="I47" s="13">
        <f t="shared" si="2"/>
        <v>13.433333333333334</v>
      </c>
      <c r="J47" s="13">
        <f t="shared" si="2"/>
        <v>1.8333333333333333</v>
      </c>
      <c r="K47" s="13">
        <f t="shared" si="2"/>
        <v>13.733333333333333</v>
      </c>
      <c r="L47" s="14">
        <f>SUM(B47:K47)</f>
        <v>2738.0666666666666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3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1231</v>
      </c>
      <c r="C15" s="9">
        <v>13</v>
      </c>
      <c r="D15" s="9">
        <v>0</v>
      </c>
      <c r="E15" s="9">
        <v>13</v>
      </c>
      <c r="F15" s="9">
        <v>10</v>
      </c>
      <c r="G15" s="9">
        <v>9</v>
      </c>
      <c r="H15" s="9">
        <v>25</v>
      </c>
      <c r="I15" s="9">
        <v>38</v>
      </c>
      <c r="J15" s="9">
        <v>38</v>
      </c>
      <c r="K15" s="9">
        <v>3</v>
      </c>
      <c r="L15" s="10">
        <f aca="true" t="shared" si="0" ref="L15:L45">SUM(B15:K15)</f>
        <v>1380</v>
      </c>
      <c r="M15" s="23" t="s">
        <v>59</v>
      </c>
    </row>
    <row r="16" spans="1:13" ht="12.75">
      <c r="A16" s="20" t="s">
        <v>24</v>
      </c>
      <c r="B16" s="9">
        <v>1024</v>
      </c>
      <c r="C16" s="9">
        <v>7</v>
      </c>
      <c r="D16" s="9">
        <v>0</v>
      </c>
      <c r="E16" s="9">
        <v>9</v>
      </c>
      <c r="F16" s="9">
        <v>6</v>
      </c>
      <c r="G16" s="9">
        <v>9</v>
      </c>
      <c r="H16" s="9">
        <v>12</v>
      </c>
      <c r="I16" s="9">
        <v>7</v>
      </c>
      <c r="J16" s="9">
        <v>10</v>
      </c>
      <c r="K16" s="9">
        <v>4</v>
      </c>
      <c r="L16" s="10">
        <f t="shared" si="0"/>
        <v>1088</v>
      </c>
      <c r="M16" s="28"/>
    </row>
    <row r="17" spans="1:13" ht="12.75">
      <c r="A17" s="20" t="s">
        <v>25</v>
      </c>
      <c r="B17" s="9">
        <v>1096</v>
      </c>
      <c r="C17" s="9">
        <v>7</v>
      </c>
      <c r="D17" s="9">
        <v>0</v>
      </c>
      <c r="E17" s="9">
        <v>27</v>
      </c>
      <c r="F17" s="9">
        <v>8</v>
      </c>
      <c r="G17" s="9">
        <v>10</v>
      </c>
      <c r="H17" s="9">
        <v>34</v>
      </c>
      <c r="I17" s="9">
        <v>10</v>
      </c>
      <c r="J17" s="9">
        <v>4</v>
      </c>
      <c r="K17" s="9">
        <v>10</v>
      </c>
      <c r="L17" s="10">
        <f t="shared" si="0"/>
        <v>1206</v>
      </c>
      <c r="M17" s="28"/>
    </row>
    <row r="18" spans="1:13" ht="12.75">
      <c r="A18" s="20" t="s">
        <v>26</v>
      </c>
      <c r="B18" s="9">
        <v>1052</v>
      </c>
      <c r="C18" s="9">
        <v>18</v>
      </c>
      <c r="D18" s="9">
        <v>0</v>
      </c>
      <c r="E18" s="9">
        <v>7</v>
      </c>
      <c r="F18" s="9">
        <v>10</v>
      </c>
      <c r="G18" s="9">
        <v>7</v>
      </c>
      <c r="H18" s="9">
        <v>33</v>
      </c>
      <c r="I18" s="9">
        <v>20</v>
      </c>
      <c r="J18" s="9">
        <v>11</v>
      </c>
      <c r="K18" s="9">
        <v>3</v>
      </c>
      <c r="L18" s="10">
        <f t="shared" si="0"/>
        <v>1161</v>
      </c>
      <c r="M18" s="28"/>
    </row>
    <row r="19" spans="1:13" ht="12.75">
      <c r="A19" s="20" t="s">
        <v>27</v>
      </c>
      <c r="B19" s="9">
        <v>627</v>
      </c>
      <c r="C19" s="9">
        <v>6</v>
      </c>
      <c r="D19" s="9">
        <v>0</v>
      </c>
      <c r="E19" s="9">
        <v>30</v>
      </c>
      <c r="F19" s="9">
        <v>20</v>
      </c>
      <c r="G19" s="9">
        <v>7</v>
      </c>
      <c r="H19" s="9">
        <v>33</v>
      </c>
      <c r="I19" s="9">
        <v>23</v>
      </c>
      <c r="J19" s="9">
        <v>28</v>
      </c>
      <c r="K19" s="9">
        <v>4</v>
      </c>
      <c r="L19" s="10">
        <f t="shared" si="0"/>
        <v>778</v>
      </c>
      <c r="M19" s="28"/>
    </row>
    <row r="20" spans="1:13" ht="12.75">
      <c r="A20" s="20" t="s">
        <v>28</v>
      </c>
      <c r="B20" s="9">
        <v>551</v>
      </c>
      <c r="C20" s="9">
        <v>6</v>
      </c>
      <c r="D20" s="9">
        <v>0</v>
      </c>
      <c r="E20" s="9">
        <v>39</v>
      </c>
      <c r="F20" s="9">
        <v>25</v>
      </c>
      <c r="G20" s="9">
        <v>11</v>
      </c>
      <c r="H20" s="9">
        <v>27</v>
      </c>
      <c r="I20" s="9">
        <v>43</v>
      </c>
      <c r="J20" s="9">
        <v>42</v>
      </c>
      <c r="K20" s="9">
        <v>6</v>
      </c>
      <c r="L20" s="10">
        <f t="shared" si="0"/>
        <v>750</v>
      </c>
      <c r="M20" s="28"/>
    </row>
    <row r="21" spans="1:13" ht="12.75">
      <c r="A21" s="20" t="s">
        <v>29</v>
      </c>
      <c r="B21" s="9">
        <v>605</v>
      </c>
      <c r="C21" s="9">
        <v>6</v>
      </c>
      <c r="D21" s="9">
        <v>0</v>
      </c>
      <c r="E21" s="9">
        <v>44</v>
      </c>
      <c r="F21" s="9">
        <v>20</v>
      </c>
      <c r="G21" s="9">
        <v>18</v>
      </c>
      <c r="H21" s="9">
        <v>32</v>
      </c>
      <c r="I21" s="9">
        <v>59</v>
      </c>
      <c r="J21" s="9">
        <v>52</v>
      </c>
      <c r="K21" s="9">
        <v>4</v>
      </c>
      <c r="L21" s="10">
        <f t="shared" si="0"/>
        <v>840</v>
      </c>
      <c r="M21" s="28"/>
    </row>
    <row r="22" spans="1:13" ht="12.75">
      <c r="A22" s="20" t="s">
        <v>30</v>
      </c>
      <c r="B22" s="9">
        <v>661</v>
      </c>
      <c r="C22" s="9">
        <v>5</v>
      </c>
      <c r="D22" s="9">
        <v>0</v>
      </c>
      <c r="E22" s="9">
        <v>57</v>
      </c>
      <c r="F22" s="9">
        <v>22</v>
      </c>
      <c r="G22" s="9">
        <v>12</v>
      </c>
      <c r="H22" s="9">
        <v>37</v>
      </c>
      <c r="I22" s="9">
        <v>67</v>
      </c>
      <c r="J22" s="9">
        <v>65</v>
      </c>
      <c r="K22" s="9">
        <v>4</v>
      </c>
      <c r="L22" s="10">
        <f t="shared" si="0"/>
        <v>930</v>
      </c>
      <c r="M22" s="28"/>
    </row>
    <row r="23" spans="1:13" ht="12.75">
      <c r="A23" s="20" t="s">
        <v>31</v>
      </c>
      <c r="B23" s="9">
        <v>712</v>
      </c>
      <c r="C23" s="9">
        <v>7</v>
      </c>
      <c r="D23" s="9">
        <v>0</v>
      </c>
      <c r="E23" s="9">
        <v>41</v>
      </c>
      <c r="F23" s="9">
        <v>20</v>
      </c>
      <c r="G23" s="9">
        <v>19</v>
      </c>
      <c r="H23" s="9">
        <v>36</v>
      </c>
      <c r="I23" s="9">
        <v>64</v>
      </c>
      <c r="J23" s="9">
        <v>33</v>
      </c>
      <c r="K23" s="9">
        <v>0</v>
      </c>
      <c r="L23" s="10">
        <f t="shared" si="0"/>
        <v>932</v>
      </c>
      <c r="M23" s="28"/>
    </row>
    <row r="24" spans="1:13" ht="12.75">
      <c r="A24" s="20" t="s">
        <v>32</v>
      </c>
      <c r="B24" s="9">
        <v>524</v>
      </c>
      <c r="C24" s="9">
        <v>9</v>
      </c>
      <c r="D24" s="9">
        <v>0</v>
      </c>
      <c r="E24" s="9">
        <v>23</v>
      </c>
      <c r="F24" s="9">
        <v>10</v>
      </c>
      <c r="G24" s="9">
        <v>15</v>
      </c>
      <c r="H24" s="9">
        <v>36</v>
      </c>
      <c r="I24" s="9">
        <v>51</v>
      </c>
      <c r="J24" s="9">
        <v>33</v>
      </c>
      <c r="K24" s="9">
        <v>10</v>
      </c>
      <c r="L24" s="10">
        <f t="shared" si="0"/>
        <v>711</v>
      </c>
      <c r="M24" s="28"/>
    </row>
    <row r="25" spans="1:13" ht="12.75">
      <c r="A25" s="20" t="s">
        <v>33</v>
      </c>
      <c r="B25" s="9">
        <v>643</v>
      </c>
      <c r="C25" s="9">
        <v>11</v>
      </c>
      <c r="D25" s="9">
        <v>0</v>
      </c>
      <c r="E25" s="9">
        <v>8</v>
      </c>
      <c r="F25" s="9">
        <v>9</v>
      </c>
      <c r="G25" s="9">
        <v>18</v>
      </c>
      <c r="H25" s="9">
        <v>33</v>
      </c>
      <c r="I25" s="9">
        <v>65</v>
      </c>
      <c r="J25" s="9">
        <v>11</v>
      </c>
      <c r="K25" s="9">
        <v>6</v>
      </c>
      <c r="L25" s="10">
        <f t="shared" si="0"/>
        <v>804</v>
      </c>
      <c r="M25" s="28"/>
    </row>
    <row r="26" spans="1:13" ht="12.75">
      <c r="A26" s="20" t="s">
        <v>34</v>
      </c>
      <c r="B26" s="9">
        <v>540</v>
      </c>
      <c r="C26" s="9">
        <v>4</v>
      </c>
      <c r="D26" s="9">
        <v>0</v>
      </c>
      <c r="E26" s="9">
        <v>25</v>
      </c>
      <c r="F26" s="9">
        <v>22</v>
      </c>
      <c r="G26" s="9">
        <v>21</v>
      </c>
      <c r="H26" s="9">
        <v>34</v>
      </c>
      <c r="I26" s="9">
        <v>36</v>
      </c>
      <c r="J26" s="9">
        <v>17</v>
      </c>
      <c r="K26" s="9">
        <v>14</v>
      </c>
      <c r="L26" s="10">
        <f t="shared" si="0"/>
        <v>713</v>
      </c>
      <c r="M26" s="28"/>
    </row>
    <row r="27" spans="1:13" ht="12.75">
      <c r="A27" s="20" t="s">
        <v>35</v>
      </c>
      <c r="B27" s="9">
        <v>480</v>
      </c>
      <c r="C27" s="9">
        <v>5</v>
      </c>
      <c r="D27" s="9">
        <v>0</v>
      </c>
      <c r="E27" s="9">
        <v>37</v>
      </c>
      <c r="F27" s="9">
        <v>9</v>
      </c>
      <c r="G27" s="9">
        <v>16</v>
      </c>
      <c r="H27" s="9">
        <v>33</v>
      </c>
      <c r="I27" s="9">
        <v>71</v>
      </c>
      <c r="J27" s="9">
        <v>17</v>
      </c>
      <c r="K27" s="9">
        <v>1</v>
      </c>
      <c r="L27" s="10">
        <f t="shared" si="0"/>
        <v>669</v>
      </c>
      <c r="M27" s="28"/>
    </row>
    <row r="28" spans="1:12" ht="12.75">
      <c r="A28" s="20">
        <v>14</v>
      </c>
      <c r="B28" s="9">
        <v>526</v>
      </c>
      <c r="C28" s="9">
        <v>6</v>
      </c>
      <c r="D28" s="9">
        <v>0</v>
      </c>
      <c r="E28" s="9">
        <v>27</v>
      </c>
      <c r="F28" s="9">
        <v>13</v>
      </c>
      <c r="G28" s="9">
        <v>38</v>
      </c>
      <c r="H28" s="9">
        <v>32</v>
      </c>
      <c r="I28" s="9">
        <v>66</v>
      </c>
      <c r="J28" s="9">
        <v>34</v>
      </c>
      <c r="K28" s="9">
        <v>4</v>
      </c>
      <c r="L28" s="10">
        <f t="shared" si="0"/>
        <v>746</v>
      </c>
    </row>
    <row r="29" spans="1:12" ht="12.75">
      <c r="A29" s="20" t="s">
        <v>37</v>
      </c>
      <c r="B29" s="9">
        <v>595</v>
      </c>
      <c r="C29" s="9">
        <v>8</v>
      </c>
      <c r="D29" s="9">
        <v>0</v>
      </c>
      <c r="E29" s="9">
        <v>36</v>
      </c>
      <c r="F29" s="9">
        <v>14</v>
      </c>
      <c r="G29" s="9">
        <v>16</v>
      </c>
      <c r="H29" s="9">
        <v>27</v>
      </c>
      <c r="I29" s="9">
        <v>71</v>
      </c>
      <c r="J29" s="9">
        <v>47</v>
      </c>
      <c r="K29" s="9">
        <v>9</v>
      </c>
      <c r="L29" s="10">
        <f t="shared" si="0"/>
        <v>823</v>
      </c>
    </row>
    <row r="30" spans="1:12" ht="12.75">
      <c r="A30" s="20" t="s">
        <v>38</v>
      </c>
      <c r="B30" s="9">
        <v>719</v>
      </c>
      <c r="C30" s="9">
        <v>5</v>
      </c>
      <c r="D30" s="9">
        <v>0</v>
      </c>
      <c r="E30" s="9">
        <v>22</v>
      </c>
      <c r="F30" s="9">
        <v>11</v>
      </c>
      <c r="G30" s="9">
        <v>22</v>
      </c>
      <c r="H30" s="9">
        <v>35</v>
      </c>
      <c r="I30" s="9">
        <v>52</v>
      </c>
      <c r="J30" s="9">
        <v>46</v>
      </c>
      <c r="K30" s="9">
        <v>3</v>
      </c>
      <c r="L30" s="10">
        <f t="shared" si="0"/>
        <v>915</v>
      </c>
    </row>
    <row r="31" spans="1:12" ht="12.75">
      <c r="A31" s="20" t="s">
        <v>39</v>
      </c>
      <c r="B31" s="9">
        <v>667</v>
      </c>
      <c r="C31" s="9">
        <v>14</v>
      </c>
      <c r="D31" s="9">
        <v>0</v>
      </c>
      <c r="E31" s="9">
        <v>29</v>
      </c>
      <c r="F31" s="9">
        <v>15</v>
      </c>
      <c r="G31" s="9">
        <v>16</v>
      </c>
      <c r="H31" s="9">
        <v>27</v>
      </c>
      <c r="I31" s="9">
        <v>61</v>
      </c>
      <c r="J31" s="9">
        <v>37</v>
      </c>
      <c r="K31" s="9">
        <v>24</v>
      </c>
      <c r="L31" s="10">
        <f t="shared" si="0"/>
        <v>890</v>
      </c>
    </row>
    <row r="32" spans="1:12" ht="12.75">
      <c r="A32" s="20" t="s">
        <v>40</v>
      </c>
      <c r="B32" s="9">
        <v>754</v>
      </c>
      <c r="C32" s="9">
        <v>9</v>
      </c>
      <c r="D32" s="9">
        <v>0</v>
      </c>
      <c r="E32" s="9">
        <v>12</v>
      </c>
      <c r="F32" s="9">
        <v>9</v>
      </c>
      <c r="G32" s="9">
        <v>8</v>
      </c>
      <c r="H32" s="9">
        <v>26</v>
      </c>
      <c r="I32" s="9">
        <v>44</v>
      </c>
      <c r="J32" s="9">
        <v>12</v>
      </c>
      <c r="K32" s="9">
        <v>19</v>
      </c>
      <c r="L32" s="10">
        <f t="shared" si="0"/>
        <v>893</v>
      </c>
    </row>
    <row r="33" spans="1:12" ht="12.75">
      <c r="A33" s="20" t="s">
        <v>41</v>
      </c>
      <c r="B33" s="9">
        <v>811</v>
      </c>
      <c r="C33" s="9">
        <v>10</v>
      </c>
      <c r="D33" s="9">
        <v>0</v>
      </c>
      <c r="E33" s="9">
        <v>38</v>
      </c>
      <c r="F33" s="9">
        <v>19</v>
      </c>
      <c r="G33" s="9">
        <v>20</v>
      </c>
      <c r="H33" s="9">
        <v>32</v>
      </c>
      <c r="I33" s="9">
        <v>44</v>
      </c>
      <c r="J33" s="9">
        <v>11</v>
      </c>
      <c r="K33" s="9">
        <v>5</v>
      </c>
      <c r="L33" s="10">
        <f t="shared" si="0"/>
        <v>990</v>
      </c>
    </row>
    <row r="34" spans="1:12" ht="12.75">
      <c r="A34" s="20" t="s">
        <v>42</v>
      </c>
      <c r="B34" s="9">
        <v>556</v>
      </c>
      <c r="C34" s="9">
        <v>7</v>
      </c>
      <c r="D34" s="9">
        <v>0</v>
      </c>
      <c r="E34" s="9">
        <v>49</v>
      </c>
      <c r="F34" s="9">
        <v>28</v>
      </c>
      <c r="G34" s="9">
        <v>42</v>
      </c>
      <c r="H34" s="9">
        <v>35</v>
      </c>
      <c r="I34" s="9">
        <v>79</v>
      </c>
      <c r="J34" s="9">
        <v>15</v>
      </c>
      <c r="K34" s="9">
        <v>0</v>
      </c>
      <c r="L34" s="10">
        <f t="shared" si="0"/>
        <v>811</v>
      </c>
    </row>
    <row r="35" spans="1:12" ht="12.75">
      <c r="A35" s="20" t="s">
        <v>43</v>
      </c>
      <c r="B35" s="9">
        <v>550</v>
      </c>
      <c r="C35" s="9">
        <v>2</v>
      </c>
      <c r="D35" s="9">
        <v>0</v>
      </c>
      <c r="E35" s="9">
        <v>32</v>
      </c>
      <c r="F35" s="9">
        <v>24</v>
      </c>
      <c r="G35" s="9">
        <v>16</v>
      </c>
      <c r="H35" s="9">
        <v>36</v>
      </c>
      <c r="I35" s="9">
        <v>54</v>
      </c>
      <c r="J35" s="9">
        <v>26</v>
      </c>
      <c r="K35" s="9">
        <v>1</v>
      </c>
      <c r="L35" s="10">
        <f t="shared" si="0"/>
        <v>741</v>
      </c>
    </row>
    <row r="36" spans="1:12" ht="12.75">
      <c r="A36" s="20" t="s">
        <v>44</v>
      </c>
      <c r="B36" s="9">
        <v>590</v>
      </c>
      <c r="C36" s="9">
        <v>2</v>
      </c>
      <c r="D36" s="9">
        <v>0</v>
      </c>
      <c r="E36" s="9">
        <v>48</v>
      </c>
      <c r="F36" s="9">
        <v>21</v>
      </c>
      <c r="G36" s="9">
        <v>8</v>
      </c>
      <c r="H36" s="9">
        <v>31</v>
      </c>
      <c r="I36" s="9">
        <v>64</v>
      </c>
      <c r="J36" s="9">
        <v>48</v>
      </c>
      <c r="K36" s="9">
        <v>6</v>
      </c>
      <c r="L36" s="10">
        <f t="shared" si="0"/>
        <v>818</v>
      </c>
    </row>
    <row r="37" spans="1:12" ht="12.75">
      <c r="A37" s="20" t="s">
        <v>45</v>
      </c>
      <c r="B37" s="9">
        <v>688</v>
      </c>
      <c r="C37" s="9">
        <v>6</v>
      </c>
      <c r="D37" s="9">
        <v>0</v>
      </c>
      <c r="E37" s="9">
        <v>45</v>
      </c>
      <c r="F37" s="9">
        <v>17</v>
      </c>
      <c r="G37" s="9">
        <v>13</v>
      </c>
      <c r="H37" s="9">
        <v>49</v>
      </c>
      <c r="I37" s="9">
        <v>60</v>
      </c>
      <c r="J37" s="9">
        <v>45</v>
      </c>
      <c r="K37" s="9">
        <v>0</v>
      </c>
      <c r="L37" s="10">
        <f t="shared" si="0"/>
        <v>923</v>
      </c>
    </row>
    <row r="38" spans="1:12" ht="12.75">
      <c r="A38" s="20" t="s">
        <v>46</v>
      </c>
      <c r="B38" s="9">
        <v>692</v>
      </c>
      <c r="C38" s="9">
        <v>10</v>
      </c>
      <c r="D38" s="9">
        <v>0</v>
      </c>
      <c r="E38" s="9">
        <v>28</v>
      </c>
      <c r="F38" s="9">
        <v>12</v>
      </c>
      <c r="G38" s="9">
        <v>13</v>
      </c>
      <c r="H38" s="9">
        <v>38</v>
      </c>
      <c r="I38" s="9">
        <v>54</v>
      </c>
      <c r="J38" s="9">
        <v>35</v>
      </c>
      <c r="K38" s="9">
        <v>2</v>
      </c>
      <c r="L38" s="10">
        <f t="shared" si="0"/>
        <v>884</v>
      </c>
    </row>
    <row r="39" spans="1:12" ht="12.75">
      <c r="A39" s="20" t="s">
        <v>47</v>
      </c>
      <c r="B39" s="9">
        <v>738</v>
      </c>
      <c r="C39" s="9">
        <v>7</v>
      </c>
      <c r="D39" s="9">
        <v>0</v>
      </c>
      <c r="E39" s="9">
        <v>8</v>
      </c>
      <c r="F39" s="9">
        <v>13</v>
      </c>
      <c r="G39" s="9">
        <v>14</v>
      </c>
      <c r="H39" s="9">
        <v>29</v>
      </c>
      <c r="I39" s="9">
        <v>51</v>
      </c>
      <c r="J39" s="9">
        <v>18</v>
      </c>
      <c r="K39" s="9">
        <v>3</v>
      </c>
      <c r="L39" s="10">
        <f t="shared" si="0"/>
        <v>881</v>
      </c>
    </row>
    <row r="40" spans="1:12" ht="12.75">
      <c r="A40" s="20" t="s">
        <v>48</v>
      </c>
      <c r="B40" s="9">
        <v>610</v>
      </c>
      <c r="C40" s="9">
        <v>1</v>
      </c>
      <c r="D40" s="9">
        <v>0</v>
      </c>
      <c r="E40" s="9">
        <v>43</v>
      </c>
      <c r="F40" s="9">
        <v>13</v>
      </c>
      <c r="G40" s="9">
        <v>23</v>
      </c>
      <c r="H40" s="9">
        <v>35</v>
      </c>
      <c r="I40" s="9">
        <v>56</v>
      </c>
      <c r="J40" s="9">
        <v>13</v>
      </c>
      <c r="K40" s="9">
        <v>4</v>
      </c>
      <c r="L40" s="10">
        <f t="shared" si="0"/>
        <v>798</v>
      </c>
    </row>
    <row r="41" spans="1:12" ht="12.75">
      <c r="A41" s="20" t="s">
        <v>49</v>
      </c>
      <c r="B41" s="9">
        <v>485</v>
      </c>
      <c r="C41" s="9">
        <v>2</v>
      </c>
      <c r="D41" s="9">
        <v>0</v>
      </c>
      <c r="E41" s="9">
        <v>37</v>
      </c>
      <c r="F41" s="9">
        <v>13</v>
      </c>
      <c r="G41" s="9">
        <v>37</v>
      </c>
      <c r="H41" s="9">
        <v>33</v>
      </c>
      <c r="I41" s="9">
        <v>72</v>
      </c>
      <c r="J41" s="9">
        <v>23</v>
      </c>
      <c r="K41" s="9">
        <v>3</v>
      </c>
      <c r="L41" s="10">
        <f t="shared" si="0"/>
        <v>705</v>
      </c>
    </row>
    <row r="42" spans="1:12" ht="12.75">
      <c r="A42" s="20" t="s">
        <v>50</v>
      </c>
      <c r="B42" s="9">
        <v>515</v>
      </c>
      <c r="C42" s="9">
        <v>1</v>
      </c>
      <c r="D42" s="9">
        <v>0</v>
      </c>
      <c r="E42" s="9">
        <v>40</v>
      </c>
      <c r="F42" s="9">
        <v>12</v>
      </c>
      <c r="G42" s="9">
        <v>16</v>
      </c>
      <c r="H42" s="9">
        <v>34</v>
      </c>
      <c r="I42" s="9">
        <v>49</v>
      </c>
      <c r="J42" s="9">
        <v>24</v>
      </c>
      <c r="K42" s="9">
        <v>3</v>
      </c>
      <c r="L42" s="10">
        <f t="shared" si="0"/>
        <v>694</v>
      </c>
    </row>
    <row r="43" spans="1:12" ht="12.75">
      <c r="A43" s="20" t="s">
        <v>51</v>
      </c>
      <c r="B43" s="9">
        <v>574</v>
      </c>
      <c r="C43" s="9">
        <v>4</v>
      </c>
      <c r="D43" s="9">
        <v>0</v>
      </c>
      <c r="E43" s="9">
        <v>49</v>
      </c>
      <c r="F43" s="9">
        <v>18</v>
      </c>
      <c r="G43" s="9">
        <v>14</v>
      </c>
      <c r="H43" s="9">
        <v>23</v>
      </c>
      <c r="I43" s="9">
        <v>50</v>
      </c>
      <c r="J43" s="9">
        <v>46</v>
      </c>
      <c r="K43" s="9">
        <v>7</v>
      </c>
      <c r="L43" s="10">
        <f t="shared" si="0"/>
        <v>785</v>
      </c>
    </row>
    <row r="44" spans="1:12" ht="12.75">
      <c r="A44" s="20" t="s">
        <v>52</v>
      </c>
      <c r="B44" s="9">
        <v>809</v>
      </c>
      <c r="C44" s="9">
        <v>9</v>
      </c>
      <c r="D44" s="9">
        <v>0</v>
      </c>
      <c r="E44" s="9">
        <v>58</v>
      </c>
      <c r="F44" s="9">
        <v>22</v>
      </c>
      <c r="G44" s="9">
        <v>15</v>
      </c>
      <c r="H44" s="9">
        <v>37</v>
      </c>
      <c r="I44" s="9">
        <v>67</v>
      </c>
      <c r="J44" s="9">
        <v>34</v>
      </c>
      <c r="K44" s="9">
        <v>4</v>
      </c>
      <c r="L44" s="10">
        <f t="shared" si="0"/>
        <v>1055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20625</v>
      </c>
      <c r="C46" s="11">
        <f t="shared" si="1"/>
        <v>207</v>
      </c>
      <c r="D46" s="11">
        <f t="shared" si="1"/>
        <v>0</v>
      </c>
      <c r="E46" s="11">
        <f t="shared" si="1"/>
        <v>961</v>
      </c>
      <c r="F46" s="11">
        <f t="shared" si="1"/>
        <v>465</v>
      </c>
      <c r="G46" s="11">
        <f t="shared" si="1"/>
        <v>503</v>
      </c>
      <c r="H46" s="11">
        <f t="shared" si="1"/>
        <v>964</v>
      </c>
      <c r="I46" s="11">
        <f t="shared" si="1"/>
        <v>1548</v>
      </c>
      <c r="J46" s="11">
        <f t="shared" si="1"/>
        <v>875</v>
      </c>
      <c r="K46" s="11">
        <f t="shared" si="1"/>
        <v>166</v>
      </c>
      <c r="L46" s="12">
        <f t="shared" si="1"/>
        <v>26314</v>
      </c>
    </row>
    <row r="47" spans="1:12" ht="13.5" thickBot="1">
      <c r="A47" s="22" t="s">
        <v>54</v>
      </c>
      <c r="B47" s="13">
        <f aca="true" t="shared" si="2" ref="B47:L47">(B46/$M13)</f>
        <v>687.5</v>
      </c>
      <c r="C47" s="13">
        <f t="shared" si="2"/>
        <v>6.9</v>
      </c>
      <c r="D47" s="13">
        <f t="shared" si="2"/>
        <v>0</v>
      </c>
      <c r="E47" s="13">
        <f t="shared" si="2"/>
        <v>32.03333333333333</v>
      </c>
      <c r="F47" s="13">
        <f t="shared" si="2"/>
        <v>15.5</v>
      </c>
      <c r="G47" s="13">
        <f t="shared" si="2"/>
        <v>16.766666666666666</v>
      </c>
      <c r="H47" s="13">
        <f t="shared" si="2"/>
        <v>32.13333333333333</v>
      </c>
      <c r="I47" s="13">
        <f t="shared" si="2"/>
        <v>51.6</v>
      </c>
      <c r="J47" s="13">
        <f t="shared" si="2"/>
        <v>29.166666666666668</v>
      </c>
      <c r="K47" s="13">
        <f t="shared" si="2"/>
        <v>5.533333333333333</v>
      </c>
      <c r="L47" s="14">
        <f t="shared" si="2"/>
        <v>877.1333333333333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5"/>
      <c r="B7" s="45"/>
    </row>
    <row r="8" spans="1:2" ht="12.75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3210</v>
      </c>
      <c r="C15" s="9">
        <v>13</v>
      </c>
      <c r="D15" s="9">
        <v>0</v>
      </c>
      <c r="E15" s="9">
        <v>62</v>
      </c>
      <c r="F15" s="9">
        <v>13</v>
      </c>
      <c r="G15" s="9">
        <v>15</v>
      </c>
      <c r="H15" s="9">
        <v>41</v>
      </c>
      <c r="I15" s="9">
        <v>91</v>
      </c>
      <c r="J15" s="9">
        <v>36</v>
      </c>
      <c r="K15" s="9">
        <v>24</v>
      </c>
      <c r="L15" s="10">
        <f aca="true" t="shared" si="0" ref="L15:L45">SUM(B15:K15)</f>
        <v>3505</v>
      </c>
      <c r="M15" s="23" t="s">
        <v>59</v>
      </c>
    </row>
    <row r="16" spans="1:13" ht="12.75">
      <c r="A16" s="20" t="s">
        <v>24</v>
      </c>
      <c r="B16" s="9">
        <v>1862</v>
      </c>
      <c r="C16" s="9">
        <v>3</v>
      </c>
      <c r="D16" s="9">
        <v>0</v>
      </c>
      <c r="E16" s="9">
        <v>33</v>
      </c>
      <c r="F16" s="9">
        <v>1</v>
      </c>
      <c r="G16" s="9">
        <v>7</v>
      </c>
      <c r="H16" s="9">
        <v>33</v>
      </c>
      <c r="I16" s="9">
        <v>50</v>
      </c>
      <c r="J16" s="9">
        <v>28</v>
      </c>
      <c r="K16" s="9">
        <v>3</v>
      </c>
      <c r="L16" s="10">
        <f t="shared" si="0"/>
        <v>2020</v>
      </c>
      <c r="M16" s="28"/>
    </row>
    <row r="17" spans="1:13" ht="12.75">
      <c r="A17" s="20" t="s">
        <v>25</v>
      </c>
      <c r="B17" s="9">
        <v>2431</v>
      </c>
      <c r="C17" s="9">
        <v>8</v>
      </c>
      <c r="D17" s="9">
        <v>1</v>
      </c>
      <c r="E17" s="9">
        <v>60</v>
      </c>
      <c r="F17" s="9">
        <v>98</v>
      </c>
      <c r="G17" s="9">
        <v>22</v>
      </c>
      <c r="H17" s="9">
        <v>23</v>
      </c>
      <c r="I17" s="9">
        <v>130</v>
      </c>
      <c r="J17" s="9">
        <v>38</v>
      </c>
      <c r="K17" s="9">
        <v>9</v>
      </c>
      <c r="L17" s="10">
        <f t="shared" si="0"/>
        <v>2820</v>
      </c>
      <c r="M17" s="28"/>
    </row>
    <row r="18" spans="1:13" ht="12.75">
      <c r="A18" s="20" t="s">
        <v>26</v>
      </c>
      <c r="B18" s="9">
        <v>2923</v>
      </c>
      <c r="C18" s="9">
        <v>15</v>
      </c>
      <c r="D18" s="9">
        <v>0</v>
      </c>
      <c r="E18" s="9">
        <v>12</v>
      </c>
      <c r="F18" s="9">
        <v>3</v>
      </c>
      <c r="G18" s="9">
        <v>13</v>
      </c>
      <c r="H18" s="9">
        <v>42</v>
      </c>
      <c r="I18" s="9">
        <v>95</v>
      </c>
      <c r="J18" s="9">
        <v>55</v>
      </c>
      <c r="K18" s="9">
        <v>5</v>
      </c>
      <c r="L18" s="10">
        <f t="shared" si="0"/>
        <v>3163</v>
      </c>
      <c r="M18" s="28"/>
    </row>
    <row r="19" spans="1:13" ht="12.75">
      <c r="A19" s="20" t="s">
        <v>27</v>
      </c>
      <c r="B19" s="9">
        <v>1729</v>
      </c>
      <c r="C19" s="9">
        <v>11</v>
      </c>
      <c r="D19" s="9">
        <v>0</v>
      </c>
      <c r="E19" s="9">
        <v>128</v>
      </c>
      <c r="F19" s="9">
        <v>280</v>
      </c>
      <c r="G19" s="9">
        <v>93</v>
      </c>
      <c r="H19" s="9">
        <v>61</v>
      </c>
      <c r="I19" s="9">
        <v>644</v>
      </c>
      <c r="J19" s="9">
        <v>126</v>
      </c>
      <c r="K19" s="9">
        <v>6</v>
      </c>
      <c r="L19" s="10">
        <f t="shared" si="0"/>
        <v>3078</v>
      </c>
      <c r="M19" s="28"/>
    </row>
    <row r="20" spans="1:13" ht="12.75">
      <c r="A20" s="20" t="s">
        <v>28</v>
      </c>
      <c r="B20" s="9">
        <v>1457</v>
      </c>
      <c r="C20" s="9">
        <v>6</v>
      </c>
      <c r="D20" s="9">
        <v>2</v>
      </c>
      <c r="E20" s="9">
        <v>146</v>
      </c>
      <c r="F20" s="9">
        <v>335</v>
      </c>
      <c r="G20" s="9">
        <v>70</v>
      </c>
      <c r="H20" s="9">
        <v>56</v>
      </c>
      <c r="I20" s="9">
        <v>948</v>
      </c>
      <c r="J20" s="9">
        <v>174</v>
      </c>
      <c r="K20" s="9">
        <v>17</v>
      </c>
      <c r="L20" s="10">
        <f t="shared" si="0"/>
        <v>3211</v>
      </c>
      <c r="M20" s="28"/>
    </row>
    <row r="21" spans="1:13" ht="12.75">
      <c r="A21" s="20" t="s">
        <v>29</v>
      </c>
      <c r="B21" s="9">
        <v>1549</v>
      </c>
      <c r="C21" s="9">
        <v>8</v>
      </c>
      <c r="D21" s="9">
        <v>0</v>
      </c>
      <c r="E21" s="9">
        <v>159</v>
      </c>
      <c r="F21" s="9">
        <v>376</v>
      </c>
      <c r="G21" s="9">
        <v>116</v>
      </c>
      <c r="H21" s="9">
        <v>71</v>
      </c>
      <c r="I21" s="9">
        <v>928</v>
      </c>
      <c r="J21" s="9">
        <v>147</v>
      </c>
      <c r="K21" s="9">
        <v>10</v>
      </c>
      <c r="L21" s="10">
        <f t="shared" si="0"/>
        <v>3364</v>
      </c>
      <c r="M21" s="28"/>
    </row>
    <row r="22" spans="1:13" ht="12.75">
      <c r="A22" s="20" t="s">
        <v>30</v>
      </c>
      <c r="B22" s="9">
        <v>1661</v>
      </c>
      <c r="C22" s="9">
        <v>10</v>
      </c>
      <c r="D22" s="9">
        <v>0</v>
      </c>
      <c r="E22" s="9">
        <v>177</v>
      </c>
      <c r="F22" s="9">
        <v>376</v>
      </c>
      <c r="G22" s="9">
        <v>85</v>
      </c>
      <c r="H22" s="9">
        <v>56</v>
      </c>
      <c r="I22" s="9">
        <v>958</v>
      </c>
      <c r="J22" s="9">
        <v>176</v>
      </c>
      <c r="K22" s="9">
        <v>11</v>
      </c>
      <c r="L22" s="10">
        <f t="shared" si="0"/>
        <v>3510</v>
      </c>
      <c r="M22" s="28"/>
    </row>
    <row r="23" spans="1:13" ht="12.75">
      <c r="A23" s="20" t="s">
        <v>31</v>
      </c>
      <c r="B23" s="9">
        <v>1902</v>
      </c>
      <c r="C23" s="9">
        <v>6</v>
      </c>
      <c r="D23" s="9">
        <v>1</v>
      </c>
      <c r="E23" s="9">
        <v>185</v>
      </c>
      <c r="F23" s="9">
        <v>317</v>
      </c>
      <c r="G23" s="9">
        <v>100</v>
      </c>
      <c r="H23" s="9">
        <v>62</v>
      </c>
      <c r="I23" s="9">
        <v>760</v>
      </c>
      <c r="J23" s="9">
        <v>161</v>
      </c>
      <c r="K23" s="9">
        <v>5</v>
      </c>
      <c r="L23" s="10">
        <f t="shared" si="0"/>
        <v>3499</v>
      </c>
      <c r="M23" s="28"/>
    </row>
    <row r="24" spans="1:13" ht="12.75">
      <c r="A24" s="20" t="s">
        <v>32</v>
      </c>
      <c r="B24" s="9">
        <v>1556</v>
      </c>
      <c r="C24" s="9">
        <v>6</v>
      </c>
      <c r="D24" s="9">
        <v>0</v>
      </c>
      <c r="E24" s="9">
        <v>83</v>
      </c>
      <c r="F24" s="9">
        <v>148</v>
      </c>
      <c r="G24" s="9">
        <v>53</v>
      </c>
      <c r="H24" s="9">
        <v>44</v>
      </c>
      <c r="I24" s="9">
        <v>356</v>
      </c>
      <c r="J24" s="9">
        <v>61</v>
      </c>
      <c r="K24" s="9">
        <v>0</v>
      </c>
      <c r="L24" s="10">
        <f t="shared" si="0"/>
        <v>2307</v>
      </c>
      <c r="M24" s="28"/>
    </row>
    <row r="25" spans="1:13" ht="12.75">
      <c r="A25" s="20" t="s">
        <v>33</v>
      </c>
      <c r="B25" s="9">
        <v>1711</v>
      </c>
      <c r="C25" s="9">
        <v>8</v>
      </c>
      <c r="D25" s="9">
        <v>0</v>
      </c>
      <c r="E25" s="9">
        <v>25</v>
      </c>
      <c r="F25" s="9">
        <v>9</v>
      </c>
      <c r="G25" s="9">
        <v>33</v>
      </c>
      <c r="H25" s="9">
        <v>41</v>
      </c>
      <c r="I25" s="9">
        <v>86</v>
      </c>
      <c r="J25" s="9">
        <v>41</v>
      </c>
      <c r="K25" s="9">
        <v>11</v>
      </c>
      <c r="L25" s="10">
        <f t="shared" si="0"/>
        <v>1965</v>
      </c>
      <c r="M25" s="28"/>
    </row>
    <row r="26" spans="1:13" ht="12.75">
      <c r="A26" s="20" t="s">
        <v>34</v>
      </c>
      <c r="B26" s="9">
        <v>1602</v>
      </c>
      <c r="C26" s="9">
        <v>7</v>
      </c>
      <c r="D26" s="9">
        <v>0</v>
      </c>
      <c r="E26" s="9">
        <v>138</v>
      </c>
      <c r="F26" s="9">
        <v>272</v>
      </c>
      <c r="G26" s="9">
        <v>123</v>
      </c>
      <c r="H26" s="9">
        <v>59</v>
      </c>
      <c r="I26" s="9">
        <v>635</v>
      </c>
      <c r="J26" s="9">
        <v>126</v>
      </c>
      <c r="K26" s="9">
        <v>8</v>
      </c>
      <c r="L26" s="10">
        <f t="shared" si="0"/>
        <v>2970</v>
      </c>
      <c r="M26" s="28"/>
    </row>
    <row r="27" spans="1:13" ht="12.75">
      <c r="A27" s="20" t="s">
        <v>35</v>
      </c>
      <c r="B27" s="9">
        <v>1514</v>
      </c>
      <c r="C27" s="9">
        <v>2</v>
      </c>
      <c r="D27" s="9">
        <v>1</v>
      </c>
      <c r="E27" s="9">
        <v>166</v>
      </c>
      <c r="F27" s="9">
        <v>283</v>
      </c>
      <c r="G27" s="9">
        <v>58</v>
      </c>
      <c r="H27" s="9">
        <v>69</v>
      </c>
      <c r="I27" s="9">
        <v>878</v>
      </c>
      <c r="J27" s="9">
        <v>173</v>
      </c>
      <c r="K27" s="9">
        <v>7</v>
      </c>
      <c r="L27" s="10">
        <f t="shared" si="0"/>
        <v>3151</v>
      </c>
      <c r="M27" s="28"/>
    </row>
    <row r="28" spans="1:12" ht="12.75">
      <c r="A28" s="20">
        <v>14</v>
      </c>
      <c r="B28" s="9">
        <v>1601</v>
      </c>
      <c r="C28" s="9">
        <v>9</v>
      </c>
      <c r="D28" s="9">
        <v>0</v>
      </c>
      <c r="E28" s="9">
        <v>155</v>
      </c>
      <c r="F28" s="9">
        <v>297</v>
      </c>
      <c r="G28" s="9">
        <v>121</v>
      </c>
      <c r="H28" s="9">
        <v>62</v>
      </c>
      <c r="I28" s="9">
        <v>875</v>
      </c>
      <c r="J28" s="9">
        <v>167</v>
      </c>
      <c r="K28" s="9">
        <v>7</v>
      </c>
      <c r="L28" s="10">
        <f t="shared" si="0"/>
        <v>3294</v>
      </c>
    </row>
    <row r="29" spans="1:12" ht="12.75">
      <c r="A29" s="20" t="s">
        <v>37</v>
      </c>
      <c r="B29" s="9">
        <v>1690</v>
      </c>
      <c r="C29" s="9">
        <v>10</v>
      </c>
      <c r="D29" s="9">
        <v>0</v>
      </c>
      <c r="E29" s="9">
        <v>204</v>
      </c>
      <c r="F29" s="9">
        <v>254</v>
      </c>
      <c r="G29" s="9">
        <v>156</v>
      </c>
      <c r="H29" s="9">
        <v>48</v>
      </c>
      <c r="I29" s="9">
        <v>751</v>
      </c>
      <c r="J29" s="9">
        <v>196</v>
      </c>
      <c r="K29" s="9">
        <v>4</v>
      </c>
      <c r="L29" s="10">
        <f t="shared" si="0"/>
        <v>3313</v>
      </c>
    </row>
    <row r="30" spans="1:12" ht="12.75">
      <c r="A30" s="20" t="s">
        <v>38</v>
      </c>
      <c r="B30" s="9">
        <v>2137</v>
      </c>
      <c r="C30" s="9">
        <v>16</v>
      </c>
      <c r="D30" s="9">
        <v>1</v>
      </c>
      <c r="E30" s="9">
        <v>176</v>
      </c>
      <c r="F30" s="9">
        <v>226</v>
      </c>
      <c r="G30" s="9">
        <v>113</v>
      </c>
      <c r="H30" s="9">
        <v>60</v>
      </c>
      <c r="I30" s="9">
        <v>671</v>
      </c>
      <c r="J30" s="9">
        <v>143</v>
      </c>
      <c r="K30" s="9">
        <v>17</v>
      </c>
      <c r="L30" s="10">
        <f t="shared" si="0"/>
        <v>3560</v>
      </c>
    </row>
    <row r="31" spans="1:12" ht="12.75">
      <c r="A31" s="20" t="s">
        <v>39</v>
      </c>
      <c r="B31" s="9">
        <v>1896</v>
      </c>
      <c r="C31" s="9">
        <v>13</v>
      </c>
      <c r="D31" s="9">
        <v>0</v>
      </c>
      <c r="E31" s="9">
        <v>70</v>
      </c>
      <c r="F31" s="9">
        <v>106</v>
      </c>
      <c r="G31" s="9">
        <v>42</v>
      </c>
      <c r="H31" s="9">
        <v>61</v>
      </c>
      <c r="I31" s="9">
        <v>294</v>
      </c>
      <c r="J31" s="9">
        <v>80</v>
      </c>
      <c r="K31" s="9">
        <v>8</v>
      </c>
      <c r="L31" s="10">
        <f t="shared" si="0"/>
        <v>2570</v>
      </c>
    </row>
    <row r="32" spans="1:12" ht="12.75">
      <c r="A32" s="20" t="s">
        <v>40</v>
      </c>
      <c r="B32" s="9">
        <v>2168</v>
      </c>
      <c r="C32" s="9">
        <v>6</v>
      </c>
      <c r="D32" s="9">
        <v>0</v>
      </c>
      <c r="E32" s="9">
        <v>19</v>
      </c>
      <c r="F32" s="9">
        <v>10</v>
      </c>
      <c r="G32" s="9">
        <v>18</v>
      </c>
      <c r="H32" s="9">
        <v>44</v>
      </c>
      <c r="I32" s="9">
        <v>95</v>
      </c>
      <c r="J32" s="9">
        <v>45</v>
      </c>
      <c r="K32" s="9">
        <v>58</v>
      </c>
      <c r="L32" s="10">
        <f t="shared" si="0"/>
        <v>2463</v>
      </c>
    </row>
    <row r="33" spans="1:12" ht="12.75">
      <c r="A33" s="20" t="s">
        <v>41</v>
      </c>
      <c r="B33" s="9">
        <v>1729</v>
      </c>
      <c r="C33" s="9">
        <v>7</v>
      </c>
      <c r="D33" s="9">
        <v>2</v>
      </c>
      <c r="E33" s="9">
        <v>131</v>
      </c>
      <c r="F33" s="9">
        <v>201</v>
      </c>
      <c r="G33" s="9">
        <v>110</v>
      </c>
      <c r="H33" s="9">
        <v>44</v>
      </c>
      <c r="I33" s="9">
        <v>576</v>
      </c>
      <c r="J33" s="9">
        <v>152</v>
      </c>
      <c r="K33" s="9">
        <v>12</v>
      </c>
      <c r="L33" s="10">
        <f t="shared" si="0"/>
        <v>2964</v>
      </c>
    </row>
    <row r="34" spans="1:12" ht="12.75">
      <c r="A34" s="20" t="s">
        <v>42</v>
      </c>
      <c r="B34" s="9">
        <v>1543</v>
      </c>
      <c r="C34" s="9">
        <v>4</v>
      </c>
      <c r="D34" s="9">
        <v>1</v>
      </c>
      <c r="E34" s="9">
        <v>160</v>
      </c>
      <c r="F34" s="9">
        <v>285</v>
      </c>
      <c r="G34" s="9">
        <v>132</v>
      </c>
      <c r="H34" s="9">
        <v>48</v>
      </c>
      <c r="I34" s="9">
        <v>717</v>
      </c>
      <c r="J34" s="9">
        <v>160</v>
      </c>
      <c r="K34" s="9">
        <v>6</v>
      </c>
      <c r="L34" s="10">
        <f t="shared" si="0"/>
        <v>3056</v>
      </c>
    </row>
    <row r="35" spans="1:12" ht="12.75">
      <c r="A35" s="20" t="s">
        <v>43</v>
      </c>
      <c r="B35" s="9">
        <v>1544</v>
      </c>
      <c r="C35" s="9">
        <v>0</v>
      </c>
      <c r="D35" s="9">
        <v>0</v>
      </c>
      <c r="E35" s="9">
        <v>170</v>
      </c>
      <c r="F35" s="9">
        <v>303</v>
      </c>
      <c r="G35" s="9">
        <v>30</v>
      </c>
      <c r="H35" s="9">
        <v>71</v>
      </c>
      <c r="I35" s="9">
        <v>922</v>
      </c>
      <c r="J35" s="9">
        <v>131</v>
      </c>
      <c r="K35" s="9">
        <v>1</v>
      </c>
      <c r="L35" s="10">
        <f t="shared" si="0"/>
        <v>3172</v>
      </c>
    </row>
    <row r="36" spans="1:12" ht="12.75">
      <c r="A36" s="20" t="s">
        <v>44</v>
      </c>
      <c r="B36" s="9">
        <v>1643</v>
      </c>
      <c r="C36" s="9">
        <v>6</v>
      </c>
      <c r="D36" s="9">
        <v>2</v>
      </c>
      <c r="E36" s="9">
        <v>178</v>
      </c>
      <c r="F36" s="9">
        <v>317</v>
      </c>
      <c r="G36" s="9">
        <v>67</v>
      </c>
      <c r="H36" s="9">
        <v>55</v>
      </c>
      <c r="I36" s="9">
        <v>799</v>
      </c>
      <c r="J36" s="9">
        <v>165</v>
      </c>
      <c r="K36" s="9">
        <v>11</v>
      </c>
      <c r="L36" s="10">
        <f t="shared" si="0"/>
        <v>3243</v>
      </c>
    </row>
    <row r="37" spans="1:12" ht="12.75">
      <c r="A37" s="20" t="s">
        <v>45</v>
      </c>
      <c r="B37" s="9">
        <v>2102</v>
      </c>
      <c r="C37" s="9">
        <v>16</v>
      </c>
      <c r="D37" s="9">
        <v>0</v>
      </c>
      <c r="E37" s="9">
        <v>209</v>
      </c>
      <c r="F37" s="9">
        <v>336</v>
      </c>
      <c r="G37" s="9">
        <v>132</v>
      </c>
      <c r="H37" s="9">
        <v>68</v>
      </c>
      <c r="I37" s="9">
        <v>740</v>
      </c>
      <c r="J37" s="9">
        <v>127</v>
      </c>
      <c r="K37" s="9">
        <v>9</v>
      </c>
      <c r="L37" s="10">
        <f t="shared" si="0"/>
        <v>3739</v>
      </c>
    </row>
    <row r="38" spans="1:12" ht="12.75">
      <c r="A38" s="20" t="s">
        <v>46</v>
      </c>
      <c r="B38" s="9">
        <v>2030</v>
      </c>
      <c r="C38" s="9">
        <v>12</v>
      </c>
      <c r="D38" s="9">
        <v>0</v>
      </c>
      <c r="E38" s="9">
        <v>86</v>
      </c>
      <c r="F38" s="9">
        <v>189</v>
      </c>
      <c r="G38" s="9">
        <v>14</v>
      </c>
      <c r="H38" s="9">
        <v>58</v>
      </c>
      <c r="I38" s="9">
        <v>439</v>
      </c>
      <c r="J38" s="9">
        <v>46</v>
      </c>
      <c r="K38" s="9">
        <v>17</v>
      </c>
      <c r="L38" s="10">
        <f t="shared" si="0"/>
        <v>2891</v>
      </c>
    </row>
    <row r="39" spans="1:12" ht="12.75">
      <c r="A39" s="20" t="s">
        <v>47</v>
      </c>
      <c r="B39" s="9">
        <v>2126</v>
      </c>
      <c r="C39" s="9">
        <v>12</v>
      </c>
      <c r="D39" s="9">
        <v>2</v>
      </c>
      <c r="E39" s="9">
        <v>21</v>
      </c>
      <c r="F39" s="9">
        <v>5</v>
      </c>
      <c r="G39" s="9">
        <v>8</v>
      </c>
      <c r="H39" s="9">
        <v>50</v>
      </c>
      <c r="I39" s="9">
        <v>114</v>
      </c>
      <c r="J39" s="9">
        <v>37</v>
      </c>
      <c r="K39" s="9">
        <v>55</v>
      </c>
      <c r="L39" s="10">
        <f t="shared" si="0"/>
        <v>2430</v>
      </c>
    </row>
    <row r="40" spans="1:12" ht="12.75">
      <c r="A40" s="20" t="s">
        <v>48</v>
      </c>
      <c r="B40" s="9">
        <v>1750</v>
      </c>
      <c r="C40" s="9">
        <v>10</v>
      </c>
      <c r="D40" s="9">
        <v>0</v>
      </c>
      <c r="E40" s="9">
        <v>153</v>
      </c>
      <c r="F40" s="9">
        <v>293</v>
      </c>
      <c r="G40" s="9">
        <v>80</v>
      </c>
      <c r="H40" s="9">
        <v>49</v>
      </c>
      <c r="I40" s="9">
        <v>683</v>
      </c>
      <c r="J40" s="9">
        <v>137</v>
      </c>
      <c r="K40" s="9">
        <v>13</v>
      </c>
      <c r="L40" s="10">
        <f t="shared" si="0"/>
        <v>3168</v>
      </c>
    </row>
    <row r="41" spans="1:12" ht="12.75">
      <c r="A41" s="20" t="s">
        <v>49</v>
      </c>
      <c r="B41" s="9">
        <v>1457</v>
      </c>
      <c r="C41" s="9">
        <v>6</v>
      </c>
      <c r="D41" s="9">
        <v>0</v>
      </c>
      <c r="E41" s="9">
        <v>159</v>
      </c>
      <c r="F41" s="9">
        <v>382</v>
      </c>
      <c r="G41" s="9">
        <v>95</v>
      </c>
      <c r="H41" s="9">
        <v>71</v>
      </c>
      <c r="I41" s="9">
        <v>772</v>
      </c>
      <c r="J41" s="9">
        <v>129</v>
      </c>
      <c r="K41" s="9">
        <v>8</v>
      </c>
      <c r="L41" s="10">
        <f t="shared" si="0"/>
        <v>3079</v>
      </c>
    </row>
    <row r="42" spans="1:12" ht="12.75">
      <c r="A42" s="20" t="s">
        <v>50</v>
      </c>
      <c r="B42" s="9">
        <v>1550</v>
      </c>
      <c r="C42" s="9">
        <v>5</v>
      </c>
      <c r="D42" s="9">
        <v>0</v>
      </c>
      <c r="E42" s="9">
        <v>154</v>
      </c>
      <c r="F42" s="9">
        <v>343</v>
      </c>
      <c r="G42" s="9">
        <v>92</v>
      </c>
      <c r="H42" s="9">
        <v>63</v>
      </c>
      <c r="I42" s="9">
        <v>868</v>
      </c>
      <c r="J42" s="9">
        <v>151</v>
      </c>
      <c r="K42" s="9">
        <v>9</v>
      </c>
      <c r="L42" s="10">
        <f t="shared" si="0"/>
        <v>3235</v>
      </c>
    </row>
    <row r="43" spans="1:12" ht="12.75">
      <c r="A43" s="20" t="s">
        <v>51</v>
      </c>
      <c r="B43" s="9">
        <v>1551</v>
      </c>
      <c r="C43" s="9">
        <v>4</v>
      </c>
      <c r="D43" s="9">
        <v>0</v>
      </c>
      <c r="E43" s="9">
        <v>154</v>
      </c>
      <c r="F43" s="9">
        <v>334</v>
      </c>
      <c r="G43" s="9">
        <v>90</v>
      </c>
      <c r="H43" s="9">
        <v>63</v>
      </c>
      <c r="I43" s="9">
        <v>920</v>
      </c>
      <c r="J43" s="9">
        <v>110</v>
      </c>
      <c r="K43" s="9">
        <v>9</v>
      </c>
      <c r="L43" s="10">
        <f t="shared" si="0"/>
        <v>3235</v>
      </c>
    </row>
    <row r="44" spans="1:12" ht="12.75">
      <c r="A44" s="20" t="s">
        <v>52</v>
      </c>
      <c r="B44" s="9">
        <v>2168</v>
      </c>
      <c r="C44" s="9">
        <v>11</v>
      </c>
      <c r="D44" s="9">
        <v>0</v>
      </c>
      <c r="E44" s="9">
        <v>200</v>
      </c>
      <c r="F44" s="9">
        <v>344</v>
      </c>
      <c r="G44" s="9">
        <v>119</v>
      </c>
      <c r="H44" s="9">
        <v>66</v>
      </c>
      <c r="I44" s="9">
        <v>803</v>
      </c>
      <c r="J44" s="9">
        <v>126</v>
      </c>
      <c r="K44" s="9">
        <v>14</v>
      </c>
      <c r="L44" s="10">
        <f t="shared" si="0"/>
        <v>3851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55792</v>
      </c>
      <c r="C46" s="11">
        <f t="shared" si="1"/>
        <v>250</v>
      </c>
      <c r="D46" s="11">
        <f t="shared" si="1"/>
        <v>13</v>
      </c>
      <c r="E46" s="11">
        <f t="shared" si="1"/>
        <v>3773</v>
      </c>
      <c r="F46" s="11">
        <f t="shared" si="1"/>
        <v>6736</v>
      </c>
      <c r="G46" s="11">
        <f t="shared" si="1"/>
        <v>2207</v>
      </c>
      <c r="H46" s="11">
        <f t="shared" si="1"/>
        <v>1639</v>
      </c>
      <c r="I46" s="11">
        <f t="shared" si="1"/>
        <v>17598</v>
      </c>
      <c r="J46" s="11">
        <f t="shared" si="1"/>
        <v>3444</v>
      </c>
      <c r="K46" s="11">
        <f t="shared" si="1"/>
        <v>374</v>
      </c>
      <c r="L46" s="12">
        <f t="shared" si="1"/>
        <v>91826</v>
      </c>
    </row>
    <row r="47" spans="1:12" ht="13.5" thickBot="1">
      <c r="A47" s="22" t="s">
        <v>54</v>
      </c>
      <c r="B47" s="13">
        <f aca="true" t="shared" si="2" ref="B47:L47">(B46/$M13)</f>
        <v>1859.7333333333333</v>
      </c>
      <c r="C47" s="13">
        <f t="shared" si="2"/>
        <v>8.333333333333334</v>
      </c>
      <c r="D47" s="13">
        <f t="shared" si="2"/>
        <v>0.43333333333333335</v>
      </c>
      <c r="E47" s="13">
        <f t="shared" si="2"/>
        <v>125.76666666666667</v>
      </c>
      <c r="F47" s="13">
        <f t="shared" si="2"/>
        <v>224.53333333333333</v>
      </c>
      <c r="G47" s="13">
        <f t="shared" si="2"/>
        <v>73.56666666666666</v>
      </c>
      <c r="H47" s="13">
        <f t="shared" si="2"/>
        <v>54.63333333333333</v>
      </c>
      <c r="I47" s="13">
        <f t="shared" si="2"/>
        <v>586.6</v>
      </c>
      <c r="J47" s="13">
        <f t="shared" si="2"/>
        <v>114.8</v>
      </c>
      <c r="K47" s="13">
        <f t="shared" si="2"/>
        <v>12.466666666666667</v>
      </c>
      <c r="L47" s="14">
        <f t="shared" si="2"/>
        <v>3060.866666666667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2018-12-05T14:46:02Z</cp:lastPrinted>
  <dcterms:created xsi:type="dcterms:W3CDTF">2004-02-06T13:10:41Z</dcterms:created>
  <dcterms:modified xsi:type="dcterms:W3CDTF">2018-12-05T14:58:41Z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2018</vt:lpwstr>
  </property>
  <property fmtid="{D5CDD505-2E9C-101B-9397-08002B2CF9AE}" pid="5" name="URL Documen">
    <vt:lpwstr>/PasadasVehiculares/Vehic-NOVIEMBRE-2018.xls</vt:lpwstr>
  </property>
  <property fmtid="{D5CDD505-2E9C-101B-9397-08002B2CF9AE}" pid="6" name="N_M">
    <vt:lpwstr>11.0000000000000</vt:lpwstr>
  </property>
</Properties>
</file>