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noviembre-16" sheetId="1" r:id="rId1"/>
    <sheet name="chai-noviembre-16" sheetId="2" r:id="rId2"/>
    <sheet name="las-raices-noviembre-16" sheetId="3" r:id="rId3"/>
    <sheet name="San-Roque-noviembre-16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<sst xmlns="http://schemas.openxmlformats.org/spreadsheetml/2006/main" count="244" uniqueCount="67">
  <si>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</si>
  <si>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</si>
  <si>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</si>
  <si>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</si>
  <si>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</si>
  <si>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</si>
  <si>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</si>
  <si>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</si>
  <si>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</si>
  <si>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</si>
  <si>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</si>
  <si>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</si>
  <si>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</si>
  <si>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</si>
  <si>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</si>
  <si>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</si>
  <si>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</si>
  <si>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</si>
  <si>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</si>
  <si>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</si>
  <si>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</si>
  <si>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</si>
  <si>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</si>
  <si>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</si>
  <si>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</si>
  <si>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</si>
  <si>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</si>
  <si>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</si>
  <si>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</si>
  <si>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</si>
  <si>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</si>
  <si>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</si>
  <si>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</si>
  <si>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</si>
  <si>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</si>
  <si>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</si>
  <si>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</si>
  <si>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</si>
  <si>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</si>
  <si>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</si>
  <si>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</si>
  <si>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</si>
  <si>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</si>
  <si>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</si>
  <si>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</si>
  <si>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</si>
  <si>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</si>
  <si>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</si>
  <si>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</si>
  <si>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</si>
  <si>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</si>
  <si>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</si>
  <si>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</si>
  <si>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</si>
  <si>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</si>
  <si>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</si>
  <si>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</si>
  <si>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</si>
  <si>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</si>
  <si>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</si>
  <si>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</si>
  <si>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</si>
  <si>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</si>
  <si>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</si>
  <si>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 xml:space="preserve">    SAN ROQUE</t>
  </si>
  <si>
    <t>NOTA:        Esta plaza cobra el importe del peaje en sentido   Oriente.</t>
  </si>
  <si>
    <t>NOVIEMBRE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</si>
</sst>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1">
      <selection activeCell="C6" sqref="C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380</v>
      </c>
      <c r="C15" s="9">
        <v>0</v>
      </c>
      <c r="D15" s="9">
        <v>0</v>
      </c>
      <c r="E15" s="9">
        <v>2</v>
      </c>
      <c r="F15" s="9">
        <v>34</v>
      </c>
      <c r="G15" s="9">
        <v>36</v>
      </c>
      <c r="H15" s="9">
        <v>10</v>
      </c>
      <c r="I15" s="9">
        <v>31</v>
      </c>
      <c r="J15" s="9">
        <v>1</v>
      </c>
      <c r="K15" s="9">
        <v>14</v>
      </c>
      <c r="L15" s="10">
        <f aca="true" t="shared" si="0" ref="L15:L45">SUM(B15:K15)</f>
        <v>508</v>
      </c>
      <c r="M15" s="23" t="s">
        <v>59</v>
      </c>
    </row>
    <row r="16" spans="1:13" ht="12.75">
      <c r="A16" s="20" t="s">
        <v>24</v>
      </c>
      <c r="B16" s="9">
        <v>397</v>
      </c>
      <c r="C16" s="9">
        <v>0</v>
      </c>
      <c r="D16" s="9">
        <v>0</v>
      </c>
      <c r="E16" s="9">
        <v>5</v>
      </c>
      <c r="F16" s="9">
        <v>38</v>
      </c>
      <c r="G16" s="9">
        <v>140</v>
      </c>
      <c r="H16" s="9">
        <v>13</v>
      </c>
      <c r="I16" s="9">
        <v>96</v>
      </c>
      <c r="J16" s="9">
        <v>7</v>
      </c>
      <c r="K16" s="9">
        <v>30</v>
      </c>
      <c r="L16" s="10">
        <f t="shared" si="0"/>
        <v>726</v>
      </c>
      <c r="M16" s="28"/>
    </row>
    <row r="17" spans="1:13" ht="12.75">
      <c r="A17" s="20" t="s">
        <v>25</v>
      </c>
      <c r="B17" s="9">
        <v>501</v>
      </c>
      <c r="C17" s="9">
        <v>0</v>
      </c>
      <c r="D17" s="9">
        <v>0</v>
      </c>
      <c r="E17" s="9">
        <v>9</v>
      </c>
      <c r="F17" s="9">
        <v>32</v>
      </c>
      <c r="G17" s="9">
        <v>126</v>
      </c>
      <c r="H17" s="9">
        <v>24</v>
      </c>
      <c r="I17" s="9">
        <v>138</v>
      </c>
      <c r="J17" s="9">
        <v>31</v>
      </c>
      <c r="K17" s="9">
        <v>37</v>
      </c>
      <c r="L17" s="10">
        <f t="shared" si="0"/>
        <v>898</v>
      </c>
      <c r="M17" s="28"/>
    </row>
    <row r="18" spans="1:13" ht="12.75">
      <c r="A18" s="20" t="s">
        <v>26</v>
      </c>
      <c r="B18" s="9">
        <v>610</v>
      </c>
      <c r="C18" s="9">
        <v>1</v>
      </c>
      <c r="D18" s="9">
        <v>0</v>
      </c>
      <c r="E18" s="9">
        <v>10</v>
      </c>
      <c r="F18" s="9">
        <v>38</v>
      </c>
      <c r="G18" s="9">
        <v>183</v>
      </c>
      <c r="H18" s="9">
        <v>19</v>
      </c>
      <c r="I18" s="9">
        <v>131</v>
      </c>
      <c r="J18" s="9">
        <v>8</v>
      </c>
      <c r="K18" s="9">
        <v>44</v>
      </c>
      <c r="L18" s="10">
        <f t="shared" si="0"/>
        <v>1044</v>
      </c>
      <c r="M18" s="28"/>
    </row>
    <row r="19" spans="1:13" ht="12.75">
      <c r="A19" s="20" t="s">
        <v>27</v>
      </c>
      <c r="B19" s="9">
        <v>707</v>
      </c>
      <c r="C19" s="9">
        <v>1</v>
      </c>
      <c r="D19" s="9">
        <v>0</v>
      </c>
      <c r="E19" s="9">
        <v>13</v>
      </c>
      <c r="F19" s="9">
        <v>26</v>
      </c>
      <c r="G19" s="9">
        <v>141</v>
      </c>
      <c r="H19" s="9">
        <v>12</v>
      </c>
      <c r="I19" s="9">
        <v>182</v>
      </c>
      <c r="J19" s="9">
        <v>42</v>
      </c>
      <c r="K19" s="9">
        <v>31</v>
      </c>
      <c r="L19" s="10">
        <f t="shared" si="0"/>
        <v>1155</v>
      </c>
      <c r="M19" s="28"/>
    </row>
    <row r="20" spans="1:13" ht="12.75">
      <c r="A20" s="20" t="s">
        <v>28</v>
      </c>
      <c r="B20" s="9">
        <v>1002</v>
      </c>
      <c r="C20" s="9">
        <v>1</v>
      </c>
      <c r="D20" s="9">
        <v>0</v>
      </c>
      <c r="E20" s="9">
        <v>5</v>
      </c>
      <c r="F20" s="9">
        <v>38</v>
      </c>
      <c r="G20" s="9">
        <v>82</v>
      </c>
      <c r="H20" s="9">
        <v>8</v>
      </c>
      <c r="I20" s="9">
        <v>147</v>
      </c>
      <c r="J20" s="9">
        <v>40</v>
      </c>
      <c r="K20" s="9">
        <v>38</v>
      </c>
      <c r="L20" s="10">
        <f t="shared" si="0"/>
        <v>1361</v>
      </c>
      <c r="M20" s="28"/>
    </row>
    <row r="21" spans="1:13" ht="12.75">
      <c r="A21" s="20" t="s">
        <v>29</v>
      </c>
      <c r="B21" s="9">
        <v>693</v>
      </c>
      <c r="C21" s="9">
        <v>0</v>
      </c>
      <c r="D21" s="9">
        <v>0</v>
      </c>
      <c r="E21" s="9">
        <v>5</v>
      </c>
      <c r="F21" s="9">
        <v>41</v>
      </c>
      <c r="G21" s="9">
        <v>118</v>
      </c>
      <c r="H21" s="9">
        <v>8</v>
      </c>
      <c r="I21" s="9">
        <v>87</v>
      </c>
      <c r="J21" s="9">
        <v>11</v>
      </c>
      <c r="K21" s="9">
        <v>17</v>
      </c>
      <c r="L21" s="10">
        <f t="shared" si="0"/>
        <v>980</v>
      </c>
      <c r="M21" s="28"/>
    </row>
    <row r="22" spans="1:13" ht="12.75">
      <c r="A22" s="20" t="s">
        <v>30</v>
      </c>
      <c r="B22" s="9">
        <v>550</v>
      </c>
      <c r="C22" s="9">
        <v>3</v>
      </c>
      <c r="D22" s="9">
        <v>0</v>
      </c>
      <c r="E22" s="9">
        <v>7</v>
      </c>
      <c r="F22" s="9">
        <v>29</v>
      </c>
      <c r="G22" s="9">
        <v>201</v>
      </c>
      <c r="H22" s="9">
        <v>18</v>
      </c>
      <c r="I22" s="9">
        <v>155</v>
      </c>
      <c r="J22" s="9">
        <v>16</v>
      </c>
      <c r="K22" s="9">
        <v>30</v>
      </c>
      <c r="L22" s="10">
        <f t="shared" si="0"/>
        <v>1009</v>
      </c>
      <c r="M22" s="28"/>
    </row>
    <row r="23" spans="1:13" ht="12.75">
      <c r="A23" s="20" t="s">
        <v>31</v>
      </c>
      <c r="B23" s="9">
        <v>418</v>
      </c>
      <c r="C23" s="9">
        <v>0</v>
      </c>
      <c r="D23" s="9">
        <v>0</v>
      </c>
      <c r="E23" s="9">
        <v>11</v>
      </c>
      <c r="F23" s="9">
        <v>41</v>
      </c>
      <c r="G23" s="9">
        <v>181</v>
      </c>
      <c r="H23" s="9">
        <v>13</v>
      </c>
      <c r="I23" s="9">
        <v>149</v>
      </c>
      <c r="J23" s="9">
        <v>32</v>
      </c>
      <c r="K23" s="9">
        <v>13</v>
      </c>
      <c r="L23" s="10">
        <f t="shared" si="0"/>
        <v>858</v>
      </c>
      <c r="M23" s="28"/>
    </row>
    <row r="24" spans="1:13" ht="12.75">
      <c r="A24" s="20" t="s">
        <v>32</v>
      </c>
      <c r="B24" s="9">
        <v>429</v>
      </c>
      <c r="C24" s="9">
        <v>0</v>
      </c>
      <c r="D24" s="9">
        <v>0</v>
      </c>
      <c r="E24" s="9">
        <v>5</v>
      </c>
      <c r="F24" s="9">
        <v>40</v>
      </c>
      <c r="G24" s="9">
        <v>165</v>
      </c>
      <c r="H24" s="9">
        <v>11</v>
      </c>
      <c r="I24" s="9">
        <v>138</v>
      </c>
      <c r="J24" s="9">
        <v>35</v>
      </c>
      <c r="K24" s="9">
        <v>32</v>
      </c>
      <c r="L24" s="10">
        <f t="shared" si="0"/>
        <v>855</v>
      </c>
      <c r="M24" s="28"/>
    </row>
    <row r="25" spans="1:13" ht="12.75">
      <c r="A25" s="20" t="s">
        <v>33</v>
      </c>
      <c r="B25" s="9">
        <v>556</v>
      </c>
      <c r="C25" s="9">
        <v>0</v>
      </c>
      <c r="D25" s="9">
        <v>0</v>
      </c>
      <c r="E25" s="9">
        <v>8</v>
      </c>
      <c r="F25" s="9">
        <v>34</v>
      </c>
      <c r="G25" s="9">
        <v>206</v>
      </c>
      <c r="H25" s="9">
        <v>15</v>
      </c>
      <c r="I25" s="9">
        <v>123</v>
      </c>
      <c r="J25" s="9">
        <v>41</v>
      </c>
      <c r="K25" s="9">
        <v>24</v>
      </c>
      <c r="L25" s="10">
        <f t="shared" si="0"/>
        <v>1007</v>
      </c>
      <c r="M25" s="28"/>
    </row>
    <row r="26" spans="1:13" ht="12.75">
      <c r="A26" s="20" t="s">
        <v>34</v>
      </c>
      <c r="B26" s="9">
        <v>647</v>
      </c>
      <c r="C26" s="9">
        <v>0</v>
      </c>
      <c r="D26" s="9">
        <v>0</v>
      </c>
      <c r="E26" s="9">
        <v>2</v>
      </c>
      <c r="F26" s="9">
        <v>48</v>
      </c>
      <c r="G26" s="9">
        <v>187</v>
      </c>
      <c r="H26" s="9">
        <v>15</v>
      </c>
      <c r="I26" s="9">
        <v>212</v>
      </c>
      <c r="J26" s="9">
        <v>60</v>
      </c>
      <c r="K26" s="9">
        <v>36</v>
      </c>
      <c r="L26" s="10">
        <f t="shared" si="0"/>
        <v>1207</v>
      </c>
      <c r="M26" s="28"/>
    </row>
    <row r="27" spans="1:13" ht="12.75">
      <c r="A27" s="20" t="s">
        <v>35</v>
      </c>
      <c r="B27" s="9">
        <v>909</v>
      </c>
      <c r="C27" s="9">
        <v>0</v>
      </c>
      <c r="D27" s="9">
        <v>0</v>
      </c>
      <c r="E27" s="9">
        <v>1</v>
      </c>
      <c r="F27" s="9">
        <v>39</v>
      </c>
      <c r="G27" s="9">
        <v>54</v>
      </c>
      <c r="H27" s="9">
        <v>11</v>
      </c>
      <c r="I27" s="9">
        <v>165</v>
      </c>
      <c r="J27" s="9">
        <v>34</v>
      </c>
      <c r="K27" s="9">
        <v>73</v>
      </c>
      <c r="L27" s="10">
        <f t="shared" si="0"/>
        <v>1286</v>
      </c>
      <c r="M27" s="28"/>
    </row>
    <row r="28" spans="1:12" ht="12.75">
      <c r="A28" s="20">
        <v>14</v>
      </c>
      <c r="B28" s="9">
        <v>606</v>
      </c>
      <c r="C28" s="9">
        <v>2</v>
      </c>
      <c r="D28" s="9">
        <v>0</v>
      </c>
      <c r="E28" s="9">
        <v>4</v>
      </c>
      <c r="F28" s="9">
        <v>34</v>
      </c>
      <c r="G28" s="9">
        <v>152</v>
      </c>
      <c r="H28" s="9">
        <v>13</v>
      </c>
      <c r="I28" s="9">
        <v>115</v>
      </c>
      <c r="J28" s="9">
        <v>17</v>
      </c>
      <c r="K28" s="9">
        <v>47</v>
      </c>
      <c r="L28" s="10">
        <f t="shared" si="0"/>
        <v>990</v>
      </c>
    </row>
    <row r="29" spans="1:12" ht="12.75">
      <c r="A29" s="20" t="s">
        <v>37</v>
      </c>
      <c r="B29" s="9">
        <v>462</v>
      </c>
      <c r="C29" s="9">
        <v>0</v>
      </c>
      <c r="D29" s="9">
        <v>0</v>
      </c>
      <c r="E29" s="9">
        <v>6</v>
      </c>
      <c r="F29" s="9">
        <v>26</v>
      </c>
      <c r="G29" s="9">
        <v>199</v>
      </c>
      <c r="H29" s="9">
        <v>13</v>
      </c>
      <c r="I29" s="9">
        <v>142</v>
      </c>
      <c r="J29" s="9">
        <v>27</v>
      </c>
      <c r="K29" s="9">
        <v>28</v>
      </c>
      <c r="L29" s="10">
        <f t="shared" si="0"/>
        <v>903</v>
      </c>
    </row>
    <row r="30" spans="1:12" ht="12.75">
      <c r="A30" s="20" t="s">
        <v>38</v>
      </c>
      <c r="B30" s="9">
        <v>470</v>
      </c>
      <c r="C30" s="9">
        <v>2</v>
      </c>
      <c r="D30" s="9">
        <v>0</v>
      </c>
      <c r="E30" s="9">
        <v>15</v>
      </c>
      <c r="F30" s="9">
        <v>37</v>
      </c>
      <c r="G30" s="9">
        <v>170</v>
      </c>
      <c r="H30" s="9">
        <v>14</v>
      </c>
      <c r="I30" s="9">
        <v>158</v>
      </c>
      <c r="J30" s="9">
        <v>35</v>
      </c>
      <c r="K30" s="9">
        <v>20</v>
      </c>
      <c r="L30" s="10">
        <f t="shared" si="0"/>
        <v>921</v>
      </c>
    </row>
    <row r="31" spans="1:12" ht="12.75">
      <c r="A31" s="20" t="s">
        <v>39</v>
      </c>
      <c r="B31" s="9">
        <v>476</v>
      </c>
      <c r="C31" s="9">
        <v>0</v>
      </c>
      <c r="D31" s="9">
        <v>0</v>
      </c>
      <c r="E31" s="9">
        <v>4</v>
      </c>
      <c r="F31" s="9">
        <v>35</v>
      </c>
      <c r="G31" s="9">
        <v>188</v>
      </c>
      <c r="H31" s="9">
        <v>15</v>
      </c>
      <c r="I31" s="9">
        <v>197</v>
      </c>
      <c r="J31" s="9">
        <v>32</v>
      </c>
      <c r="K31" s="9">
        <v>35</v>
      </c>
      <c r="L31" s="10">
        <f t="shared" si="0"/>
        <v>982</v>
      </c>
    </row>
    <row r="32" spans="1:12" ht="12.75">
      <c r="A32" s="20" t="s">
        <v>40</v>
      </c>
      <c r="B32" s="9">
        <v>571</v>
      </c>
      <c r="C32" s="9">
        <v>2</v>
      </c>
      <c r="D32" s="9">
        <v>0</v>
      </c>
      <c r="E32" s="9">
        <v>8</v>
      </c>
      <c r="F32" s="9">
        <v>37</v>
      </c>
      <c r="G32" s="9">
        <v>267</v>
      </c>
      <c r="H32" s="9">
        <v>15</v>
      </c>
      <c r="I32" s="9">
        <v>203</v>
      </c>
      <c r="J32" s="9">
        <v>33</v>
      </c>
      <c r="K32" s="9">
        <v>42</v>
      </c>
      <c r="L32" s="10">
        <f t="shared" si="0"/>
        <v>1178</v>
      </c>
    </row>
    <row r="33" spans="1:12" ht="12.75">
      <c r="A33" s="20" t="s">
        <v>41</v>
      </c>
      <c r="B33" s="9">
        <v>647</v>
      </c>
      <c r="C33" s="9">
        <v>1</v>
      </c>
      <c r="D33" s="9">
        <v>0</v>
      </c>
      <c r="E33" s="9">
        <v>17</v>
      </c>
      <c r="F33" s="9">
        <v>36</v>
      </c>
      <c r="G33" s="9">
        <v>183</v>
      </c>
      <c r="H33" s="9">
        <v>9</v>
      </c>
      <c r="I33" s="9">
        <v>301</v>
      </c>
      <c r="J33" s="9">
        <v>67</v>
      </c>
      <c r="K33" s="9">
        <v>29</v>
      </c>
      <c r="L33" s="10">
        <f t="shared" si="0"/>
        <v>1290</v>
      </c>
    </row>
    <row r="34" spans="1:12" ht="12.75">
      <c r="A34" s="20" t="s">
        <v>42</v>
      </c>
      <c r="B34" s="9">
        <v>924</v>
      </c>
      <c r="C34" s="9">
        <v>2</v>
      </c>
      <c r="D34" s="9">
        <v>0</v>
      </c>
      <c r="E34" s="9">
        <v>3</v>
      </c>
      <c r="F34" s="9">
        <v>33</v>
      </c>
      <c r="G34" s="9">
        <v>128</v>
      </c>
      <c r="H34" s="9">
        <v>13</v>
      </c>
      <c r="I34" s="9">
        <v>132</v>
      </c>
      <c r="J34" s="9">
        <v>24</v>
      </c>
      <c r="K34" s="9">
        <v>130</v>
      </c>
      <c r="L34" s="10">
        <f t="shared" si="0"/>
        <v>1389</v>
      </c>
    </row>
    <row r="35" spans="1:12" ht="12.75">
      <c r="A35" s="20" t="s">
        <v>43</v>
      </c>
      <c r="B35" s="9">
        <v>654</v>
      </c>
      <c r="C35" s="9">
        <v>2</v>
      </c>
      <c r="D35" s="9">
        <v>0</v>
      </c>
      <c r="E35" s="9">
        <v>10</v>
      </c>
      <c r="F35" s="9">
        <v>30</v>
      </c>
      <c r="G35" s="9">
        <v>183</v>
      </c>
      <c r="H35" s="9">
        <v>9</v>
      </c>
      <c r="I35" s="9">
        <v>125</v>
      </c>
      <c r="J35" s="9">
        <v>32</v>
      </c>
      <c r="K35" s="9">
        <v>38</v>
      </c>
      <c r="L35" s="10">
        <f t="shared" si="0"/>
        <v>1083</v>
      </c>
    </row>
    <row r="36" spans="1:12" ht="12.75">
      <c r="A36" s="20" t="s">
        <v>44</v>
      </c>
      <c r="B36" s="9">
        <v>312</v>
      </c>
      <c r="C36" s="9">
        <v>2</v>
      </c>
      <c r="D36" s="9">
        <v>0</v>
      </c>
      <c r="E36" s="9">
        <v>5</v>
      </c>
      <c r="F36" s="9">
        <v>30</v>
      </c>
      <c r="G36" s="9">
        <v>176</v>
      </c>
      <c r="H36" s="9">
        <v>7</v>
      </c>
      <c r="I36" s="9">
        <v>95</v>
      </c>
      <c r="J36" s="9">
        <v>30</v>
      </c>
      <c r="K36" s="9">
        <v>15</v>
      </c>
      <c r="L36" s="10">
        <f t="shared" si="0"/>
        <v>672</v>
      </c>
    </row>
    <row r="37" spans="1:12" ht="12.75">
      <c r="A37" s="20" t="s">
        <v>45</v>
      </c>
      <c r="B37" s="9">
        <v>449</v>
      </c>
      <c r="C37" s="9">
        <v>0</v>
      </c>
      <c r="D37" s="9">
        <v>0</v>
      </c>
      <c r="E37" s="9">
        <v>5</v>
      </c>
      <c r="F37" s="9">
        <v>45</v>
      </c>
      <c r="G37" s="9">
        <v>386</v>
      </c>
      <c r="H37" s="9">
        <v>9</v>
      </c>
      <c r="I37" s="9">
        <v>275</v>
      </c>
      <c r="J37" s="9">
        <v>53</v>
      </c>
      <c r="K37" s="9">
        <v>21</v>
      </c>
      <c r="L37" s="10">
        <f t="shared" si="0"/>
        <v>1243</v>
      </c>
    </row>
    <row r="38" spans="1:12" ht="12.75">
      <c r="A38" s="20" t="s">
        <v>46</v>
      </c>
      <c r="B38" s="9">
        <v>452</v>
      </c>
      <c r="C38" s="9">
        <v>0</v>
      </c>
      <c r="D38" s="9">
        <v>0</v>
      </c>
      <c r="E38" s="9">
        <v>4</v>
      </c>
      <c r="F38" s="9">
        <v>45</v>
      </c>
      <c r="G38" s="9">
        <v>269</v>
      </c>
      <c r="H38" s="9">
        <v>17</v>
      </c>
      <c r="I38" s="9">
        <v>236</v>
      </c>
      <c r="J38" s="9">
        <v>48</v>
      </c>
      <c r="K38" s="9">
        <v>18</v>
      </c>
      <c r="L38" s="10">
        <f t="shared" si="0"/>
        <v>1089</v>
      </c>
    </row>
    <row r="39" spans="1:12" ht="12.75">
      <c r="A39" s="20" t="s">
        <v>47</v>
      </c>
      <c r="B39" s="9">
        <v>661</v>
      </c>
      <c r="C39" s="9">
        <v>0</v>
      </c>
      <c r="D39" s="9">
        <v>0</v>
      </c>
      <c r="E39" s="9">
        <v>14</v>
      </c>
      <c r="F39" s="9">
        <v>38</v>
      </c>
      <c r="G39" s="9">
        <v>328</v>
      </c>
      <c r="H39" s="9">
        <v>21</v>
      </c>
      <c r="I39" s="9">
        <v>199</v>
      </c>
      <c r="J39" s="9">
        <v>25</v>
      </c>
      <c r="K39" s="9">
        <v>26</v>
      </c>
      <c r="L39" s="10">
        <f t="shared" si="0"/>
        <v>1312</v>
      </c>
    </row>
    <row r="40" spans="1:12" ht="12.75">
      <c r="A40" s="20" t="s">
        <v>48</v>
      </c>
      <c r="B40" s="9">
        <v>797</v>
      </c>
      <c r="C40" s="9">
        <v>2</v>
      </c>
      <c r="D40" s="9">
        <v>0</v>
      </c>
      <c r="E40" s="9">
        <v>2</v>
      </c>
      <c r="F40" s="9">
        <v>43</v>
      </c>
      <c r="G40" s="9">
        <v>244</v>
      </c>
      <c r="H40" s="9">
        <v>9</v>
      </c>
      <c r="I40" s="9">
        <v>216</v>
      </c>
      <c r="J40" s="9">
        <v>70</v>
      </c>
      <c r="K40" s="9">
        <v>36</v>
      </c>
      <c r="L40" s="10">
        <f t="shared" si="0"/>
        <v>1419</v>
      </c>
    </row>
    <row r="41" spans="1:12" ht="12.75">
      <c r="A41" s="20" t="s">
        <v>49</v>
      </c>
      <c r="B41" s="9">
        <v>1033</v>
      </c>
      <c r="C41" s="9">
        <v>0</v>
      </c>
      <c r="D41" s="9">
        <v>0</v>
      </c>
      <c r="E41" s="9">
        <v>7</v>
      </c>
      <c r="F41" s="9">
        <v>43</v>
      </c>
      <c r="G41" s="9">
        <v>81</v>
      </c>
      <c r="H41" s="9">
        <v>13</v>
      </c>
      <c r="I41" s="9">
        <v>116</v>
      </c>
      <c r="J41" s="9">
        <v>21</v>
      </c>
      <c r="K41" s="9">
        <v>39</v>
      </c>
      <c r="L41" s="10">
        <f t="shared" si="0"/>
        <v>1353</v>
      </c>
    </row>
    <row r="42" spans="1:12" ht="12.75">
      <c r="A42" s="20" t="s">
        <v>50</v>
      </c>
      <c r="B42" s="9">
        <v>1404</v>
      </c>
      <c r="C42" s="9">
        <v>1</v>
      </c>
      <c r="D42" s="9">
        <v>0</v>
      </c>
      <c r="E42" s="9">
        <v>4</v>
      </c>
      <c r="F42" s="9">
        <v>50</v>
      </c>
      <c r="G42" s="9">
        <v>170</v>
      </c>
      <c r="H42" s="9">
        <v>17</v>
      </c>
      <c r="I42" s="9">
        <v>122</v>
      </c>
      <c r="J42" s="9">
        <v>14</v>
      </c>
      <c r="K42" s="9">
        <v>41</v>
      </c>
      <c r="L42" s="10">
        <f t="shared" si="0"/>
        <v>1823</v>
      </c>
    </row>
    <row r="43" spans="1:12" ht="12.75">
      <c r="A43" s="20" t="s">
        <v>51</v>
      </c>
      <c r="B43" s="9">
        <v>864</v>
      </c>
      <c r="C43" s="9">
        <v>0</v>
      </c>
      <c r="D43" s="9">
        <v>0</v>
      </c>
      <c r="E43" s="9">
        <v>12</v>
      </c>
      <c r="F43" s="9">
        <v>37</v>
      </c>
      <c r="G43" s="9">
        <v>298</v>
      </c>
      <c r="H43" s="9">
        <v>15</v>
      </c>
      <c r="I43" s="9">
        <v>216</v>
      </c>
      <c r="J43" s="9">
        <v>32</v>
      </c>
      <c r="K43" s="9">
        <v>43</v>
      </c>
      <c r="L43" s="10">
        <f t="shared" si="0"/>
        <v>1517</v>
      </c>
    </row>
    <row r="44" spans="1:12" ht="12.75">
      <c r="A44" s="20" t="s">
        <v>52</v>
      </c>
      <c r="B44" s="9">
        <v>543</v>
      </c>
      <c r="C44" s="9">
        <v>0</v>
      </c>
      <c r="D44" s="9">
        <v>0</v>
      </c>
      <c r="E44" s="9">
        <v>12</v>
      </c>
      <c r="F44" s="9">
        <v>37</v>
      </c>
      <c r="G44" s="9">
        <v>273</v>
      </c>
      <c r="H44" s="9">
        <v>10</v>
      </c>
      <c r="I44" s="9">
        <v>222</v>
      </c>
      <c r="J44" s="9">
        <v>21</v>
      </c>
      <c r="K44" s="9">
        <v>16</v>
      </c>
      <c r="L44" s="10">
        <f t="shared" si="0"/>
        <v>1134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19124</v>
      </c>
      <c r="C46" s="11">
        <f t="shared" si="1"/>
        <v>22</v>
      </c>
      <c r="D46" s="11">
        <f t="shared" si="1"/>
        <v>0</v>
      </c>
      <c r="E46" s="11">
        <f t="shared" si="1"/>
        <v>215</v>
      </c>
      <c r="F46" s="11">
        <f t="shared" si="1"/>
        <v>1114</v>
      </c>
      <c r="G46" s="11">
        <f t="shared" si="1"/>
        <v>5515</v>
      </c>
      <c r="H46" s="11">
        <f t="shared" si="1"/>
        <v>396</v>
      </c>
      <c r="I46" s="11">
        <f t="shared" si="1"/>
        <v>4824</v>
      </c>
      <c r="J46" s="11">
        <f t="shared" si="1"/>
        <v>939</v>
      </c>
      <c r="K46" s="11">
        <f t="shared" si="1"/>
        <v>1043</v>
      </c>
      <c r="L46" s="12">
        <f t="shared" si="1"/>
        <v>33192</v>
      </c>
    </row>
    <row r="47" spans="1:12" ht="13.5" thickBot="1">
      <c r="A47" s="22" t="s">
        <v>54</v>
      </c>
      <c r="B47" s="13">
        <f aca="true" t="shared" si="2" ref="B47:L47">(B46/$M13)</f>
        <v>637.4666666666667</v>
      </c>
      <c r="C47" s="13">
        <f t="shared" si="2"/>
        <v>0.7333333333333333</v>
      </c>
      <c r="D47" s="13">
        <f t="shared" si="2"/>
        <v>0</v>
      </c>
      <c r="E47" s="13">
        <f t="shared" si="2"/>
        <v>7.166666666666667</v>
      </c>
      <c r="F47" s="13">
        <f t="shared" si="2"/>
        <v>37.13333333333333</v>
      </c>
      <c r="G47" s="13">
        <f t="shared" si="2"/>
        <v>183.83333333333334</v>
      </c>
      <c r="H47" s="13">
        <f t="shared" si="2"/>
        <v>13.2</v>
      </c>
      <c r="I47" s="13">
        <f t="shared" si="2"/>
        <v>160.8</v>
      </c>
      <c r="J47" s="13">
        <f t="shared" si="2"/>
        <v>31.3</v>
      </c>
      <c r="K47" s="13">
        <f t="shared" si="2"/>
        <v>34.766666666666666</v>
      </c>
      <c r="L47" s="14">
        <f t="shared" si="2"/>
        <v>1106.4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44" right="0.39" top="1" bottom="1" header="0" footer="0"/>
  <pageSetup horizontalDpi="600" verticalDpi="600" orientation="portrait" paperSize="1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3619</v>
      </c>
      <c r="C15" s="9">
        <v>12</v>
      </c>
      <c r="D15" s="9">
        <v>0</v>
      </c>
      <c r="E15" s="9">
        <v>87</v>
      </c>
      <c r="F15" s="9">
        <v>2</v>
      </c>
      <c r="G15" s="9">
        <v>0</v>
      </c>
      <c r="H15" s="9">
        <v>90</v>
      </c>
      <c r="I15" s="9">
        <v>0</v>
      </c>
      <c r="J15" s="9">
        <v>0</v>
      </c>
      <c r="K15" s="9">
        <v>33</v>
      </c>
      <c r="L15" s="10">
        <f>SUM(B15:K15)</f>
        <v>3843</v>
      </c>
    </row>
    <row r="16" spans="1:12" ht="12.75">
      <c r="A16" s="20" t="s">
        <v>24</v>
      </c>
      <c r="B16" s="9">
        <v>1687</v>
      </c>
      <c r="C16" s="9">
        <v>8</v>
      </c>
      <c r="D16" s="9">
        <v>0</v>
      </c>
      <c r="E16" s="9">
        <v>202</v>
      </c>
      <c r="F16" s="9">
        <v>5</v>
      </c>
      <c r="G16" s="9">
        <v>5</v>
      </c>
      <c r="H16" s="9">
        <v>75</v>
      </c>
      <c r="I16" s="9">
        <v>13</v>
      </c>
      <c r="J16" s="9">
        <v>3</v>
      </c>
      <c r="K16" s="9">
        <v>15</v>
      </c>
      <c r="L16" s="10">
        <f>SUM(B16:K16)</f>
        <v>2013</v>
      </c>
    </row>
    <row r="17" spans="1:12" ht="12.75">
      <c r="A17" s="20" t="s">
        <v>25</v>
      </c>
      <c r="B17" s="9">
        <v>1422</v>
      </c>
      <c r="C17" s="9">
        <v>3</v>
      </c>
      <c r="D17" s="9">
        <v>0</v>
      </c>
      <c r="E17" s="9">
        <v>276</v>
      </c>
      <c r="F17" s="9">
        <v>15</v>
      </c>
      <c r="G17" s="9">
        <v>10</v>
      </c>
      <c r="H17" s="9">
        <v>68</v>
      </c>
      <c r="I17" s="9">
        <v>21</v>
      </c>
      <c r="J17" s="9">
        <v>3</v>
      </c>
      <c r="K17" s="9">
        <v>9</v>
      </c>
      <c r="L17" s="10">
        <f aca="true" t="shared" si="0" ref="L17:L45">SUM(B17:K17)</f>
        <v>1827</v>
      </c>
    </row>
    <row r="18" spans="1:12" ht="12.75">
      <c r="A18" s="20" t="s">
        <v>26</v>
      </c>
      <c r="B18" s="9">
        <v>1740</v>
      </c>
      <c r="C18" s="9">
        <v>7</v>
      </c>
      <c r="D18" s="9">
        <v>0</v>
      </c>
      <c r="E18" s="9">
        <v>276</v>
      </c>
      <c r="F18" s="9">
        <v>11</v>
      </c>
      <c r="G18" s="9">
        <v>12</v>
      </c>
      <c r="H18" s="9">
        <v>78</v>
      </c>
      <c r="I18" s="9">
        <v>11</v>
      </c>
      <c r="J18" s="9">
        <v>2</v>
      </c>
      <c r="K18" s="9">
        <v>11</v>
      </c>
      <c r="L18" s="10">
        <f t="shared" si="0"/>
        <v>2148</v>
      </c>
    </row>
    <row r="19" spans="1:12" ht="12.75">
      <c r="A19" s="20" t="s">
        <v>27</v>
      </c>
      <c r="B19" s="9">
        <v>2564</v>
      </c>
      <c r="C19" s="9">
        <v>7</v>
      </c>
      <c r="D19" s="9">
        <v>0</v>
      </c>
      <c r="E19" s="9">
        <v>201</v>
      </c>
      <c r="F19" s="9">
        <v>6</v>
      </c>
      <c r="G19" s="9">
        <v>5</v>
      </c>
      <c r="H19" s="9">
        <v>91</v>
      </c>
      <c r="I19" s="9">
        <v>7</v>
      </c>
      <c r="J19" s="9">
        <v>5</v>
      </c>
      <c r="K19" s="9">
        <v>17</v>
      </c>
      <c r="L19" s="10">
        <f t="shared" si="0"/>
        <v>2903</v>
      </c>
    </row>
    <row r="20" spans="1:12" ht="12.75">
      <c r="A20" s="20" t="s">
        <v>28</v>
      </c>
      <c r="B20" s="9">
        <v>3031</v>
      </c>
      <c r="C20" s="9">
        <v>11</v>
      </c>
      <c r="D20" s="9">
        <v>0</v>
      </c>
      <c r="E20" s="9">
        <v>62</v>
      </c>
      <c r="F20" s="9">
        <v>1</v>
      </c>
      <c r="G20" s="9">
        <v>1</v>
      </c>
      <c r="H20" s="9">
        <v>73</v>
      </c>
      <c r="I20" s="9">
        <v>0</v>
      </c>
      <c r="J20" s="9">
        <v>0</v>
      </c>
      <c r="K20" s="9">
        <v>25</v>
      </c>
      <c r="L20" s="10">
        <f t="shared" si="0"/>
        <v>3204</v>
      </c>
    </row>
    <row r="21" spans="1:12" ht="12.75">
      <c r="A21" s="20" t="s">
        <v>29</v>
      </c>
      <c r="B21" s="9">
        <v>1526</v>
      </c>
      <c r="C21" s="9">
        <v>4</v>
      </c>
      <c r="D21" s="9">
        <v>1</v>
      </c>
      <c r="E21" s="9">
        <v>249</v>
      </c>
      <c r="F21" s="9">
        <v>17</v>
      </c>
      <c r="G21" s="9">
        <v>9</v>
      </c>
      <c r="H21" s="9">
        <v>77</v>
      </c>
      <c r="I21" s="9">
        <v>17</v>
      </c>
      <c r="J21" s="9">
        <v>2</v>
      </c>
      <c r="K21" s="9">
        <v>21</v>
      </c>
      <c r="L21" s="10">
        <f t="shared" si="0"/>
        <v>1923</v>
      </c>
    </row>
    <row r="22" spans="1:12" ht="12.75">
      <c r="A22" s="20" t="s">
        <v>30</v>
      </c>
      <c r="B22" s="9">
        <v>1442</v>
      </c>
      <c r="C22" s="9">
        <v>6</v>
      </c>
      <c r="D22" s="9">
        <v>1</v>
      </c>
      <c r="E22" s="9">
        <v>217</v>
      </c>
      <c r="F22" s="9">
        <v>24</v>
      </c>
      <c r="G22" s="9">
        <v>17</v>
      </c>
      <c r="H22" s="9">
        <v>78</v>
      </c>
      <c r="I22" s="9">
        <v>9</v>
      </c>
      <c r="J22" s="9">
        <v>6</v>
      </c>
      <c r="K22" s="9">
        <v>20</v>
      </c>
      <c r="L22" s="10">
        <f t="shared" si="0"/>
        <v>1820</v>
      </c>
    </row>
    <row r="23" spans="1:12" ht="12.75">
      <c r="A23" s="20" t="s">
        <v>31</v>
      </c>
      <c r="B23" s="9">
        <v>1470</v>
      </c>
      <c r="C23" s="9">
        <v>8</v>
      </c>
      <c r="D23" s="9">
        <v>0</v>
      </c>
      <c r="E23" s="9">
        <v>258</v>
      </c>
      <c r="F23" s="9">
        <v>16</v>
      </c>
      <c r="G23" s="9">
        <v>19</v>
      </c>
      <c r="H23" s="9">
        <v>72</v>
      </c>
      <c r="I23" s="9">
        <v>10</v>
      </c>
      <c r="J23" s="9">
        <v>4</v>
      </c>
      <c r="K23" s="9">
        <v>17</v>
      </c>
      <c r="L23" s="10">
        <f t="shared" si="0"/>
        <v>1874</v>
      </c>
    </row>
    <row r="24" spans="1:12" ht="12.75">
      <c r="A24" s="20" t="s">
        <v>32</v>
      </c>
      <c r="B24" s="9">
        <v>1347</v>
      </c>
      <c r="C24" s="9">
        <v>3</v>
      </c>
      <c r="D24" s="9">
        <v>0</v>
      </c>
      <c r="E24" s="9">
        <v>262</v>
      </c>
      <c r="F24" s="9">
        <v>17</v>
      </c>
      <c r="G24" s="9">
        <v>11</v>
      </c>
      <c r="H24" s="9">
        <v>80</v>
      </c>
      <c r="I24" s="9">
        <v>17</v>
      </c>
      <c r="J24" s="9">
        <v>4</v>
      </c>
      <c r="K24" s="9">
        <v>9</v>
      </c>
      <c r="L24" s="10">
        <f t="shared" si="0"/>
        <v>1750</v>
      </c>
    </row>
    <row r="25" spans="1:12" ht="12.75">
      <c r="A25" s="20" t="s">
        <v>33</v>
      </c>
      <c r="B25" s="9">
        <v>2075</v>
      </c>
      <c r="C25" s="9">
        <v>4</v>
      </c>
      <c r="D25" s="9">
        <v>1</v>
      </c>
      <c r="E25" s="9">
        <v>288</v>
      </c>
      <c r="F25" s="9">
        <v>7</v>
      </c>
      <c r="G25" s="9">
        <v>16</v>
      </c>
      <c r="H25" s="9">
        <v>77</v>
      </c>
      <c r="I25" s="9">
        <v>16</v>
      </c>
      <c r="J25" s="9">
        <v>1</v>
      </c>
      <c r="K25" s="9">
        <v>10</v>
      </c>
      <c r="L25" s="10">
        <f t="shared" si="0"/>
        <v>2495</v>
      </c>
    </row>
    <row r="26" spans="1:12" ht="12.75">
      <c r="A26" s="20" t="s">
        <v>34</v>
      </c>
      <c r="B26" s="9">
        <v>3100</v>
      </c>
      <c r="C26" s="9">
        <v>13</v>
      </c>
      <c r="D26" s="9">
        <v>0</v>
      </c>
      <c r="E26" s="9">
        <v>162</v>
      </c>
      <c r="F26" s="9">
        <v>5</v>
      </c>
      <c r="G26" s="9">
        <v>6</v>
      </c>
      <c r="H26" s="9">
        <v>77</v>
      </c>
      <c r="I26" s="9">
        <v>11</v>
      </c>
      <c r="J26" s="9">
        <v>1</v>
      </c>
      <c r="K26" s="9">
        <v>44</v>
      </c>
      <c r="L26" s="10">
        <f t="shared" si="0"/>
        <v>3419</v>
      </c>
    </row>
    <row r="27" spans="1:12" ht="12.75">
      <c r="A27" s="20" t="s">
        <v>35</v>
      </c>
      <c r="B27" s="9">
        <v>3557</v>
      </c>
      <c r="C27" s="9">
        <v>14</v>
      </c>
      <c r="D27" s="9">
        <v>0</v>
      </c>
      <c r="E27" s="9">
        <v>51</v>
      </c>
      <c r="F27" s="9">
        <v>1</v>
      </c>
      <c r="G27" s="9">
        <v>0</v>
      </c>
      <c r="H27" s="9">
        <v>73</v>
      </c>
      <c r="I27" s="9">
        <v>0</v>
      </c>
      <c r="J27" s="9">
        <v>0</v>
      </c>
      <c r="K27" s="9">
        <v>25</v>
      </c>
      <c r="L27" s="10">
        <f t="shared" si="0"/>
        <v>3721</v>
      </c>
    </row>
    <row r="28" spans="1:12" ht="12.75">
      <c r="A28" s="20" t="s">
        <v>36</v>
      </c>
      <c r="B28" s="9">
        <v>1638</v>
      </c>
      <c r="C28" s="9">
        <v>3</v>
      </c>
      <c r="D28" s="9">
        <v>0</v>
      </c>
      <c r="E28" s="9">
        <v>274</v>
      </c>
      <c r="F28" s="9">
        <v>10</v>
      </c>
      <c r="G28" s="9">
        <v>6</v>
      </c>
      <c r="H28" s="9">
        <v>79</v>
      </c>
      <c r="I28" s="9">
        <v>25</v>
      </c>
      <c r="J28" s="9">
        <v>8</v>
      </c>
      <c r="K28" s="9">
        <v>4</v>
      </c>
      <c r="L28" s="10">
        <f t="shared" si="0"/>
        <v>2047</v>
      </c>
    </row>
    <row r="29" spans="1:12" ht="12.75">
      <c r="A29" s="20" t="s">
        <v>37</v>
      </c>
      <c r="B29" s="9">
        <v>1400</v>
      </c>
      <c r="C29" s="9">
        <v>1</v>
      </c>
      <c r="D29" s="9">
        <v>0</v>
      </c>
      <c r="E29" s="9">
        <v>236</v>
      </c>
      <c r="F29" s="9">
        <v>23</v>
      </c>
      <c r="G29" s="9">
        <v>37</v>
      </c>
      <c r="H29" s="9">
        <v>75</v>
      </c>
      <c r="I29" s="9">
        <v>28</v>
      </c>
      <c r="J29" s="9">
        <v>1</v>
      </c>
      <c r="K29" s="9">
        <v>12</v>
      </c>
      <c r="L29" s="10">
        <f t="shared" si="0"/>
        <v>1813</v>
      </c>
    </row>
    <row r="30" spans="1:12" ht="12.75">
      <c r="A30" s="20" t="s">
        <v>38</v>
      </c>
      <c r="B30" s="9">
        <v>1603</v>
      </c>
      <c r="C30" s="9">
        <v>5</v>
      </c>
      <c r="D30" s="9">
        <v>1</v>
      </c>
      <c r="E30" s="9">
        <v>271</v>
      </c>
      <c r="F30" s="9">
        <v>15</v>
      </c>
      <c r="G30" s="9">
        <v>57</v>
      </c>
      <c r="H30" s="9">
        <v>78</v>
      </c>
      <c r="I30" s="9">
        <v>35</v>
      </c>
      <c r="J30" s="9">
        <v>12</v>
      </c>
      <c r="K30" s="9">
        <v>7</v>
      </c>
      <c r="L30" s="10">
        <f t="shared" si="0"/>
        <v>2084</v>
      </c>
    </row>
    <row r="31" spans="1:12" ht="12.75">
      <c r="A31" s="20" t="s">
        <v>39</v>
      </c>
      <c r="B31" s="9">
        <v>1542</v>
      </c>
      <c r="C31" s="9">
        <v>5</v>
      </c>
      <c r="D31" s="9">
        <v>0</v>
      </c>
      <c r="E31" s="9">
        <v>293</v>
      </c>
      <c r="F31" s="9">
        <v>27</v>
      </c>
      <c r="G31" s="9">
        <v>57</v>
      </c>
      <c r="H31" s="9">
        <v>92</v>
      </c>
      <c r="I31" s="9">
        <v>32</v>
      </c>
      <c r="J31" s="9">
        <v>6</v>
      </c>
      <c r="K31" s="9">
        <v>12</v>
      </c>
      <c r="L31" s="10">
        <f t="shared" si="0"/>
        <v>2066</v>
      </c>
    </row>
    <row r="32" spans="1:12" ht="12.75">
      <c r="A32" s="20" t="s">
        <v>40</v>
      </c>
      <c r="B32" s="9">
        <v>2183</v>
      </c>
      <c r="C32" s="9">
        <v>3</v>
      </c>
      <c r="D32" s="9">
        <v>2</v>
      </c>
      <c r="E32" s="9">
        <v>303</v>
      </c>
      <c r="F32" s="9">
        <v>27</v>
      </c>
      <c r="G32" s="9">
        <v>28</v>
      </c>
      <c r="H32" s="9">
        <v>80</v>
      </c>
      <c r="I32" s="9">
        <v>19</v>
      </c>
      <c r="J32" s="9">
        <v>0</v>
      </c>
      <c r="K32" s="9">
        <v>9</v>
      </c>
      <c r="L32" s="10">
        <f t="shared" si="0"/>
        <v>2654</v>
      </c>
    </row>
    <row r="33" spans="1:12" ht="12.75">
      <c r="A33" s="20" t="s">
        <v>41</v>
      </c>
      <c r="B33" s="9">
        <v>3386</v>
      </c>
      <c r="C33" s="9">
        <v>10</v>
      </c>
      <c r="D33" s="9">
        <v>0</v>
      </c>
      <c r="E33" s="9">
        <v>160</v>
      </c>
      <c r="F33" s="9">
        <v>5</v>
      </c>
      <c r="G33" s="9">
        <v>7</v>
      </c>
      <c r="H33" s="9">
        <v>90</v>
      </c>
      <c r="I33" s="9">
        <v>14</v>
      </c>
      <c r="J33" s="9">
        <v>3</v>
      </c>
      <c r="K33" s="9">
        <v>157</v>
      </c>
      <c r="L33" s="10">
        <f t="shared" si="0"/>
        <v>3832</v>
      </c>
    </row>
    <row r="34" spans="1:12" ht="12.75">
      <c r="A34" s="20" t="s">
        <v>42</v>
      </c>
      <c r="B34" s="9">
        <v>3950</v>
      </c>
      <c r="C34" s="9">
        <v>7</v>
      </c>
      <c r="D34" s="9">
        <v>0</v>
      </c>
      <c r="E34" s="9">
        <v>56</v>
      </c>
      <c r="F34" s="9">
        <v>2</v>
      </c>
      <c r="G34" s="9">
        <v>1</v>
      </c>
      <c r="H34" s="9">
        <v>84</v>
      </c>
      <c r="I34" s="9">
        <v>0</v>
      </c>
      <c r="J34" s="9">
        <v>0</v>
      </c>
      <c r="K34" s="9">
        <v>118</v>
      </c>
      <c r="L34" s="10">
        <f t="shared" si="0"/>
        <v>4218</v>
      </c>
    </row>
    <row r="35" spans="1:12" ht="12.75">
      <c r="A35" s="20" t="s">
        <v>43</v>
      </c>
      <c r="B35" s="9">
        <v>1719</v>
      </c>
      <c r="C35" s="9">
        <v>8</v>
      </c>
      <c r="D35" s="9">
        <v>1</v>
      </c>
      <c r="E35" s="9">
        <v>227</v>
      </c>
      <c r="F35" s="9">
        <v>12</v>
      </c>
      <c r="G35" s="9">
        <v>19</v>
      </c>
      <c r="H35" s="9">
        <v>69</v>
      </c>
      <c r="I35" s="9">
        <v>18</v>
      </c>
      <c r="J35" s="9">
        <v>10</v>
      </c>
      <c r="K35" s="9">
        <v>17</v>
      </c>
      <c r="L35" s="10">
        <f t="shared" si="0"/>
        <v>2100</v>
      </c>
    </row>
    <row r="36" spans="1:12" ht="12.75">
      <c r="A36" s="20" t="s">
        <v>44</v>
      </c>
      <c r="B36" s="9">
        <v>1477</v>
      </c>
      <c r="C36" s="9">
        <v>2</v>
      </c>
      <c r="D36" s="9">
        <v>0</v>
      </c>
      <c r="E36" s="9">
        <v>281</v>
      </c>
      <c r="F36" s="9">
        <v>21</v>
      </c>
      <c r="G36" s="9">
        <v>17</v>
      </c>
      <c r="H36" s="9">
        <v>85</v>
      </c>
      <c r="I36" s="9">
        <v>18</v>
      </c>
      <c r="J36" s="9">
        <v>10</v>
      </c>
      <c r="K36" s="9">
        <v>8</v>
      </c>
      <c r="L36" s="10">
        <f t="shared" si="0"/>
        <v>1919</v>
      </c>
    </row>
    <row r="37" spans="1:12" ht="12.75">
      <c r="A37" s="20" t="s">
        <v>45</v>
      </c>
      <c r="B37" s="9">
        <v>1609</v>
      </c>
      <c r="C37" s="9">
        <v>6</v>
      </c>
      <c r="D37" s="9">
        <v>0</v>
      </c>
      <c r="E37" s="9">
        <v>255</v>
      </c>
      <c r="F37" s="9">
        <v>13</v>
      </c>
      <c r="G37" s="9">
        <v>22</v>
      </c>
      <c r="H37" s="9">
        <v>83</v>
      </c>
      <c r="I37" s="9">
        <v>21</v>
      </c>
      <c r="J37" s="9">
        <v>1</v>
      </c>
      <c r="K37" s="9">
        <v>12</v>
      </c>
      <c r="L37" s="10">
        <f t="shared" si="0"/>
        <v>2022</v>
      </c>
    </row>
    <row r="38" spans="1:12" ht="12.75">
      <c r="A38" s="20" t="s">
        <v>46</v>
      </c>
      <c r="B38" s="9">
        <v>1701</v>
      </c>
      <c r="C38" s="9">
        <v>3</v>
      </c>
      <c r="D38" s="9">
        <v>0</v>
      </c>
      <c r="E38" s="9">
        <v>274</v>
      </c>
      <c r="F38" s="9">
        <v>14</v>
      </c>
      <c r="G38" s="9">
        <v>20</v>
      </c>
      <c r="H38" s="9">
        <v>96</v>
      </c>
      <c r="I38" s="9">
        <v>15</v>
      </c>
      <c r="J38" s="9">
        <v>13</v>
      </c>
      <c r="K38" s="9">
        <v>6</v>
      </c>
      <c r="L38" s="10">
        <f t="shared" si="0"/>
        <v>2142</v>
      </c>
    </row>
    <row r="39" spans="1:12" ht="12.75">
      <c r="A39" s="20" t="s">
        <v>47</v>
      </c>
      <c r="B39" s="9">
        <v>2154</v>
      </c>
      <c r="C39" s="9">
        <v>8</v>
      </c>
      <c r="D39" s="9">
        <v>0</v>
      </c>
      <c r="E39" s="9">
        <v>291</v>
      </c>
      <c r="F39" s="9">
        <v>22</v>
      </c>
      <c r="G39" s="9">
        <v>19</v>
      </c>
      <c r="H39" s="9">
        <v>98</v>
      </c>
      <c r="I39" s="9">
        <v>11</v>
      </c>
      <c r="J39" s="9">
        <v>1</v>
      </c>
      <c r="K39" s="9">
        <v>16</v>
      </c>
      <c r="L39" s="10">
        <f t="shared" si="0"/>
        <v>2620</v>
      </c>
    </row>
    <row r="40" spans="1:12" ht="12.75">
      <c r="A40" s="20" t="s">
        <v>48</v>
      </c>
      <c r="B40" s="9">
        <v>2974</v>
      </c>
      <c r="C40" s="9">
        <v>10</v>
      </c>
      <c r="D40" s="9">
        <v>0</v>
      </c>
      <c r="E40" s="9">
        <v>166</v>
      </c>
      <c r="F40" s="9">
        <v>9</v>
      </c>
      <c r="G40" s="9">
        <v>8</v>
      </c>
      <c r="H40" s="9">
        <v>109</v>
      </c>
      <c r="I40" s="9">
        <v>9</v>
      </c>
      <c r="J40" s="9">
        <v>3</v>
      </c>
      <c r="K40" s="9">
        <v>10</v>
      </c>
      <c r="L40" s="10">
        <f t="shared" si="0"/>
        <v>3298</v>
      </c>
    </row>
    <row r="41" spans="1:12" ht="12.75">
      <c r="A41" s="20" t="s">
        <v>49</v>
      </c>
      <c r="B41" s="9">
        <v>3821</v>
      </c>
      <c r="C41" s="9">
        <v>6</v>
      </c>
      <c r="D41" s="9">
        <v>0</v>
      </c>
      <c r="E41" s="9">
        <v>55</v>
      </c>
      <c r="F41" s="9">
        <v>0</v>
      </c>
      <c r="G41" s="9">
        <v>0</v>
      </c>
      <c r="H41" s="9">
        <v>104</v>
      </c>
      <c r="I41" s="9">
        <v>1</v>
      </c>
      <c r="J41" s="9">
        <v>0</v>
      </c>
      <c r="K41" s="9">
        <v>26</v>
      </c>
      <c r="L41" s="10">
        <f t="shared" si="0"/>
        <v>4013</v>
      </c>
    </row>
    <row r="42" spans="1:12" ht="12.75">
      <c r="A42" s="20" t="s">
        <v>50</v>
      </c>
      <c r="B42" s="9">
        <v>1682</v>
      </c>
      <c r="C42" s="9">
        <v>8</v>
      </c>
      <c r="D42" s="9">
        <v>0</v>
      </c>
      <c r="E42" s="9">
        <v>260</v>
      </c>
      <c r="F42" s="9">
        <v>14</v>
      </c>
      <c r="G42" s="9">
        <v>13</v>
      </c>
      <c r="H42" s="9">
        <v>102</v>
      </c>
      <c r="I42" s="9">
        <v>21</v>
      </c>
      <c r="J42" s="9">
        <v>6</v>
      </c>
      <c r="K42" s="9">
        <v>9</v>
      </c>
      <c r="L42" s="10">
        <f t="shared" si="0"/>
        <v>2115</v>
      </c>
    </row>
    <row r="43" spans="1:12" ht="12.75">
      <c r="A43" s="20" t="s">
        <v>51</v>
      </c>
      <c r="B43" s="9">
        <v>1719</v>
      </c>
      <c r="C43" s="9">
        <v>1</v>
      </c>
      <c r="D43" s="9">
        <v>0</v>
      </c>
      <c r="E43" s="9">
        <v>264</v>
      </c>
      <c r="F43" s="9">
        <v>13</v>
      </c>
      <c r="G43" s="9">
        <v>3</v>
      </c>
      <c r="H43" s="9">
        <v>95</v>
      </c>
      <c r="I43" s="9">
        <v>11</v>
      </c>
      <c r="J43" s="9">
        <v>6</v>
      </c>
      <c r="K43" s="9">
        <v>15</v>
      </c>
      <c r="L43" s="10">
        <f t="shared" si="0"/>
        <v>2127</v>
      </c>
    </row>
    <row r="44" spans="1:12" ht="12.75">
      <c r="A44" s="20" t="s">
        <v>52</v>
      </c>
      <c r="B44" s="9">
        <v>1739</v>
      </c>
      <c r="C44" s="9">
        <v>2</v>
      </c>
      <c r="D44" s="9">
        <v>0</v>
      </c>
      <c r="E44" s="9">
        <v>289</v>
      </c>
      <c r="F44" s="9">
        <v>18</v>
      </c>
      <c r="G44" s="9">
        <v>13</v>
      </c>
      <c r="H44" s="9">
        <v>90</v>
      </c>
      <c r="I44" s="9">
        <v>27</v>
      </c>
      <c r="J44" s="9">
        <v>5</v>
      </c>
      <c r="K44" s="9">
        <v>10</v>
      </c>
      <c r="L44" s="10">
        <f t="shared" si="0"/>
        <v>2193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64877</v>
      </c>
      <c r="C46" s="11">
        <f t="shared" si="1"/>
        <v>188</v>
      </c>
      <c r="D46" s="11">
        <f t="shared" si="1"/>
        <v>7</v>
      </c>
      <c r="E46" s="11">
        <f t="shared" si="1"/>
        <v>6546</v>
      </c>
      <c r="F46" s="11">
        <f t="shared" si="1"/>
        <v>372</v>
      </c>
      <c r="G46" s="11">
        <f t="shared" si="1"/>
        <v>438</v>
      </c>
      <c r="H46" s="11">
        <f t="shared" si="1"/>
        <v>2518</v>
      </c>
      <c r="I46" s="11">
        <f t="shared" si="1"/>
        <v>437</v>
      </c>
      <c r="J46" s="11">
        <f t="shared" si="1"/>
        <v>116</v>
      </c>
      <c r="K46" s="11">
        <f>SUM(K15:K45)</f>
        <v>704</v>
      </c>
      <c r="L46" s="12">
        <f>SUM(L15:L45)</f>
        <v>76203</v>
      </c>
    </row>
    <row r="47" spans="1:12" ht="13.5" thickBot="1">
      <c r="A47" s="22" t="s">
        <v>54</v>
      </c>
      <c r="B47" s="13">
        <f aca="true" t="shared" si="2" ref="B47:K47">(B46/$M13)</f>
        <v>2162.5666666666666</v>
      </c>
      <c r="C47" s="13">
        <f t="shared" si="2"/>
        <v>6.266666666666667</v>
      </c>
      <c r="D47" s="13">
        <f t="shared" si="2"/>
        <v>0.23333333333333334</v>
      </c>
      <c r="E47" s="13">
        <f t="shared" si="2"/>
        <v>218.2</v>
      </c>
      <c r="F47" s="13">
        <f t="shared" si="2"/>
        <v>12.4</v>
      </c>
      <c r="G47" s="13">
        <f t="shared" si="2"/>
        <v>14.6</v>
      </c>
      <c r="H47" s="13">
        <f t="shared" si="2"/>
        <v>83.93333333333334</v>
      </c>
      <c r="I47" s="13">
        <f t="shared" si="2"/>
        <v>14.566666666666666</v>
      </c>
      <c r="J47" s="13">
        <f t="shared" si="2"/>
        <v>3.8666666666666667</v>
      </c>
      <c r="K47" s="13">
        <f t="shared" si="2"/>
        <v>23.466666666666665</v>
      </c>
      <c r="L47" s="14">
        <f>SUM(B47:K47)</f>
        <v>2540.1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1105</v>
      </c>
      <c r="C15" s="9">
        <v>12</v>
      </c>
      <c r="D15" s="9">
        <v>2</v>
      </c>
      <c r="E15" s="9">
        <v>13</v>
      </c>
      <c r="F15" s="9">
        <v>9</v>
      </c>
      <c r="G15" s="9">
        <v>15</v>
      </c>
      <c r="H15" s="9">
        <v>21</v>
      </c>
      <c r="I15" s="9">
        <v>49</v>
      </c>
      <c r="J15" s="9">
        <v>6</v>
      </c>
      <c r="K15" s="9">
        <v>9</v>
      </c>
      <c r="L15" s="10">
        <f aca="true" t="shared" si="0" ref="L15:L45">SUM(B15:K15)</f>
        <v>1241</v>
      </c>
      <c r="M15" s="23" t="s">
        <v>59</v>
      </c>
    </row>
    <row r="16" spans="1:13" ht="12.75">
      <c r="A16" s="20" t="s">
        <v>24</v>
      </c>
      <c r="B16" s="9">
        <v>638</v>
      </c>
      <c r="C16" s="9">
        <v>4</v>
      </c>
      <c r="D16" s="9">
        <v>1</v>
      </c>
      <c r="E16" s="9">
        <v>38</v>
      </c>
      <c r="F16" s="9">
        <v>14</v>
      </c>
      <c r="G16" s="9">
        <v>20</v>
      </c>
      <c r="H16" s="9">
        <v>24</v>
      </c>
      <c r="I16" s="9">
        <v>43</v>
      </c>
      <c r="J16" s="9">
        <v>11</v>
      </c>
      <c r="K16" s="9">
        <v>0</v>
      </c>
      <c r="L16" s="10">
        <f t="shared" si="0"/>
        <v>793</v>
      </c>
      <c r="M16" s="28"/>
    </row>
    <row r="17" spans="1:13" ht="12.75">
      <c r="A17" s="20" t="s">
        <v>25</v>
      </c>
      <c r="B17" s="9">
        <v>657</v>
      </c>
      <c r="C17" s="9">
        <v>5</v>
      </c>
      <c r="D17" s="9">
        <v>0</v>
      </c>
      <c r="E17" s="9">
        <v>39</v>
      </c>
      <c r="F17" s="9">
        <v>19</v>
      </c>
      <c r="G17" s="9">
        <v>19</v>
      </c>
      <c r="H17" s="9">
        <v>22</v>
      </c>
      <c r="I17" s="9">
        <v>40</v>
      </c>
      <c r="J17" s="9">
        <v>20</v>
      </c>
      <c r="K17" s="9">
        <v>3</v>
      </c>
      <c r="L17" s="10">
        <f t="shared" si="0"/>
        <v>824</v>
      </c>
      <c r="M17" s="28"/>
    </row>
    <row r="18" spans="1:13" ht="12.75">
      <c r="A18" s="20" t="s">
        <v>26</v>
      </c>
      <c r="B18" s="9">
        <v>894</v>
      </c>
      <c r="C18" s="9">
        <v>7</v>
      </c>
      <c r="D18" s="9">
        <v>0</v>
      </c>
      <c r="E18" s="9">
        <v>61</v>
      </c>
      <c r="F18" s="9">
        <v>16</v>
      </c>
      <c r="G18" s="9">
        <v>7</v>
      </c>
      <c r="H18" s="9">
        <v>29</v>
      </c>
      <c r="I18" s="9">
        <v>35</v>
      </c>
      <c r="J18" s="9">
        <v>17</v>
      </c>
      <c r="K18" s="9">
        <v>8</v>
      </c>
      <c r="L18" s="10">
        <f t="shared" si="0"/>
        <v>1074</v>
      </c>
      <c r="M18" s="28"/>
    </row>
    <row r="19" spans="1:13" ht="12.75">
      <c r="A19" s="20" t="s">
        <v>27</v>
      </c>
      <c r="B19" s="9">
        <v>811</v>
      </c>
      <c r="C19" s="9">
        <v>6</v>
      </c>
      <c r="D19" s="9">
        <v>0</v>
      </c>
      <c r="E19" s="9">
        <v>29</v>
      </c>
      <c r="F19" s="9">
        <v>13</v>
      </c>
      <c r="G19" s="9">
        <v>8</v>
      </c>
      <c r="H19" s="9">
        <v>57</v>
      </c>
      <c r="I19" s="9">
        <v>35</v>
      </c>
      <c r="J19" s="9">
        <v>17</v>
      </c>
      <c r="K19" s="9">
        <v>5</v>
      </c>
      <c r="L19" s="10">
        <f t="shared" si="0"/>
        <v>981</v>
      </c>
      <c r="M19" s="28"/>
    </row>
    <row r="20" spans="1:13" ht="12.75">
      <c r="A20" s="20" t="s">
        <v>28</v>
      </c>
      <c r="B20" s="9">
        <v>982</v>
      </c>
      <c r="C20" s="9">
        <v>10</v>
      </c>
      <c r="D20" s="9">
        <v>0</v>
      </c>
      <c r="E20" s="9">
        <v>8</v>
      </c>
      <c r="F20" s="9">
        <v>11</v>
      </c>
      <c r="G20" s="9">
        <v>22</v>
      </c>
      <c r="H20" s="9">
        <v>24</v>
      </c>
      <c r="I20" s="9">
        <v>29</v>
      </c>
      <c r="J20" s="9">
        <v>25</v>
      </c>
      <c r="K20" s="9">
        <v>56</v>
      </c>
      <c r="L20" s="10">
        <f t="shared" si="0"/>
        <v>1167</v>
      </c>
      <c r="M20" s="28"/>
    </row>
    <row r="21" spans="1:13" ht="12.75">
      <c r="A21" s="20" t="s">
        <v>29</v>
      </c>
      <c r="B21" s="9">
        <v>593</v>
      </c>
      <c r="C21" s="9">
        <v>1</v>
      </c>
      <c r="D21" s="9">
        <v>0</v>
      </c>
      <c r="E21" s="9">
        <v>50</v>
      </c>
      <c r="F21" s="9">
        <v>19</v>
      </c>
      <c r="G21" s="9">
        <v>11</v>
      </c>
      <c r="H21" s="9">
        <v>24</v>
      </c>
      <c r="I21" s="9">
        <v>55</v>
      </c>
      <c r="J21" s="9">
        <v>10</v>
      </c>
      <c r="K21" s="9">
        <v>4</v>
      </c>
      <c r="L21" s="10">
        <f t="shared" si="0"/>
        <v>767</v>
      </c>
      <c r="M21" s="28"/>
    </row>
    <row r="22" spans="1:13" ht="12.75">
      <c r="A22" s="20" t="s">
        <v>30</v>
      </c>
      <c r="B22" s="9">
        <v>591</v>
      </c>
      <c r="C22" s="9">
        <v>6</v>
      </c>
      <c r="D22" s="9">
        <v>0</v>
      </c>
      <c r="E22" s="9">
        <v>48</v>
      </c>
      <c r="F22" s="9">
        <v>19</v>
      </c>
      <c r="G22" s="9">
        <v>10</v>
      </c>
      <c r="H22" s="9">
        <v>26</v>
      </c>
      <c r="I22" s="9">
        <v>50</v>
      </c>
      <c r="J22" s="9">
        <v>1</v>
      </c>
      <c r="K22" s="9">
        <v>7</v>
      </c>
      <c r="L22" s="10">
        <f t="shared" si="0"/>
        <v>758</v>
      </c>
      <c r="M22" s="28"/>
    </row>
    <row r="23" spans="1:13" ht="12.75">
      <c r="A23" s="20" t="s">
        <v>31</v>
      </c>
      <c r="B23" s="9">
        <v>601</v>
      </c>
      <c r="C23" s="9">
        <v>3</v>
      </c>
      <c r="D23" s="9">
        <v>0</v>
      </c>
      <c r="E23" s="9">
        <v>40</v>
      </c>
      <c r="F23" s="9">
        <v>19</v>
      </c>
      <c r="G23" s="9">
        <v>16</v>
      </c>
      <c r="H23" s="9">
        <v>31</v>
      </c>
      <c r="I23" s="9">
        <v>80</v>
      </c>
      <c r="J23" s="9">
        <v>23</v>
      </c>
      <c r="K23" s="9">
        <v>2</v>
      </c>
      <c r="L23" s="10">
        <f t="shared" si="0"/>
        <v>815</v>
      </c>
      <c r="M23" s="28"/>
    </row>
    <row r="24" spans="1:13" ht="12.75">
      <c r="A24" s="20" t="s">
        <v>32</v>
      </c>
      <c r="B24" s="9">
        <v>592</v>
      </c>
      <c r="C24" s="9">
        <v>4</v>
      </c>
      <c r="D24" s="9">
        <v>0</v>
      </c>
      <c r="E24" s="9">
        <v>49</v>
      </c>
      <c r="F24" s="9">
        <v>13</v>
      </c>
      <c r="G24" s="9">
        <v>20</v>
      </c>
      <c r="H24" s="9">
        <v>30</v>
      </c>
      <c r="I24" s="9">
        <v>75</v>
      </c>
      <c r="J24" s="9">
        <v>18</v>
      </c>
      <c r="K24" s="9">
        <v>19</v>
      </c>
      <c r="L24" s="10">
        <f t="shared" si="0"/>
        <v>820</v>
      </c>
      <c r="M24" s="28"/>
    </row>
    <row r="25" spans="1:13" ht="12.75">
      <c r="A25" s="20" t="s">
        <v>33</v>
      </c>
      <c r="B25" s="9">
        <v>902</v>
      </c>
      <c r="C25" s="9">
        <v>6</v>
      </c>
      <c r="D25" s="9">
        <v>1</v>
      </c>
      <c r="E25" s="9">
        <v>61</v>
      </c>
      <c r="F25" s="9">
        <v>19</v>
      </c>
      <c r="G25" s="9">
        <v>13</v>
      </c>
      <c r="H25" s="9">
        <v>47</v>
      </c>
      <c r="I25" s="9">
        <v>62</v>
      </c>
      <c r="J25" s="9">
        <v>19</v>
      </c>
      <c r="K25" s="9">
        <v>11</v>
      </c>
      <c r="L25" s="10">
        <f t="shared" si="0"/>
        <v>1141</v>
      </c>
      <c r="M25" s="28"/>
    </row>
    <row r="26" spans="1:13" ht="12.75">
      <c r="A26" s="20" t="s">
        <v>34</v>
      </c>
      <c r="B26" s="9">
        <v>898</v>
      </c>
      <c r="C26" s="9">
        <v>2</v>
      </c>
      <c r="D26" s="9">
        <v>0</v>
      </c>
      <c r="E26" s="9">
        <v>45</v>
      </c>
      <c r="F26" s="9">
        <v>13</v>
      </c>
      <c r="G26" s="9">
        <v>22</v>
      </c>
      <c r="H26" s="9">
        <v>24</v>
      </c>
      <c r="I26" s="9">
        <v>77</v>
      </c>
      <c r="J26" s="9">
        <v>16</v>
      </c>
      <c r="K26" s="9">
        <v>6</v>
      </c>
      <c r="L26" s="10">
        <f t="shared" si="0"/>
        <v>1103</v>
      </c>
      <c r="M26" s="28"/>
    </row>
    <row r="27" spans="1:13" ht="12.75">
      <c r="A27" s="20" t="s">
        <v>35</v>
      </c>
      <c r="B27" s="9">
        <v>1016</v>
      </c>
      <c r="C27" s="9">
        <v>4</v>
      </c>
      <c r="D27" s="9">
        <v>0</v>
      </c>
      <c r="E27" s="9">
        <v>28</v>
      </c>
      <c r="F27" s="9">
        <v>27</v>
      </c>
      <c r="G27" s="9">
        <v>3</v>
      </c>
      <c r="H27" s="9">
        <v>29</v>
      </c>
      <c r="I27" s="9">
        <v>60</v>
      </c>
      <c r="J27" s="9">
        <v>13</v>
      </c>
      <c r="K27" s="9">
        <v>14</v>
      </c>
      <c r="L27" s="10">
        <f t="shared" si="0"/>
        <v>1194</v>
      </c>
      <c r="M27" s="28"/>
    </row>
    <row r="28" spans="1:12" ht="12.75">
      <c r="A28" s="20">
        <v>14</v>
      </c>
      <c r="B28" s="9">
        <v>621</v>
      </c>
      <c r="C28" s="9">
        <v>3</v>
      </c>
      <c r="D28" s="9">
        <v>1</v>
      </c>
      <c r="E28" s="9">
        <v>41</v>
      </c>
      <c r="F28" s="9">
        <v>14</v>
      </c>
      <c r="G28" s="9">
        <v>6</v>
      </c>
      <c r="H28" s="9">
        <v>31</v>
      </c>
      <c r="I28" s="9">
        <v>93</v>
      </c>
      <c r="J28" s="9">
        <v>9</v>
      </c>
      <c r="K28" s="9">
        <v>4</v>
      </c>
      <c r="L28" s="10">
        <f t="shared" si="0"/>
        <v>823</v>
      </c>
    </row>
    <row r="29" spans="1:12" ht="12.75">
      <c r="A29" s="20" t="s">
        <v>37</v>
      </c>
      <c r="B29" s="9">
        <v>548</v>
      </c>
      <c r="C29" s="9">
        <v>3</v>
      </c>
      <c r="D29" s="9">
        <v>0</v>
      </c>
      <c r="E29" s="9">
        <v>38</v>
      </c>
      <c r="F29" s="9">
        <v>20</v>
      </c>
      <c r="G29" s="9">
        <v>18</v>
      </c>
      <c r="H29" s="9">
        <v>27</v>
      </c>
      <c r="I29" s="9">
        <v>80</v>
      </c>
      <c r="J29" s="9">
        <v>10</v>
      </c>
      <c r="K29" s="9">
        <v>16</v>
      </c>
      <c r="L29" s="10">
        <f t="shared" si="0"/>
        <v>760</v>
      </c>
    </row>
    <row r="30" spans="1:12" ht="12.75">
      <c r="A30" s="20" t="s">
        <v>38</v>
      </c>
      <c r="B30" s="9">
        <v>646</v>
      </c>
      <c r="C30" s="9">
        <v>0</v>
      </c>
      <c r="D30" s="9">
        <v>0</v>
      </c>
      <c r="E30" s="9">
        <v>48</v>
      </c>
      <c r="F30" s="9">
        <v>16</v>
      </c>
      <c r="G30" s="9">
        <v>16</v>
      </c>
      <c r="H30" s="9">
        <v>28</v>
      </c>
      <c r="I30" s="9">
        <v>112</v>
      </c>
      <c r="J30" s="9">
        <v>16</v>
      </c>
      <c r="K30" s="9">
        <v>8</v>
      </c>
      <c r="L30" s="10">
        <f t="shared" si="0"/>
        <v>890</v>
      </c>
    </row>
    <row r="31" spans="1:12" ht="12.75">
      <c r="A31" s="20" t="s">
        <v>39</v>
      </c>
      <c r="B31" s="9">
        <v>716</v>
      </c>
      <c r="C31" s="9">
        <v>4</v>
      </c>
      <c r="D31" s="9">
        <v>0</v>
      </c>
      <c r="E31" s="9">
        <v>60</v>
      </c>
      <c r="F31" s="9">
        <v>16</v>
      </c>
      <c r="G31" s="9">
        <v>24</v>
      </c>
      <c r="H31" s="9">
        <v>30</v>
      </c>
      <c r="I31" s="9">
        <v>82</v>
      </c>
      <c r="J31" s="9">
        <v>20</v>
      </c>
      <c r="K31" s="9">
        <v>1</v>
      </c>
      <c r="L31" s="10">
        <f t="shared" si="0"/>
        <v>953</v>
      </c>
    </row>
    <row r="32" spans="1:12" ht="12.75">
      <c r="A32" s="20" t="s">
        <v>40</v>
      </c>
      <c r="B32" s="9">
        <v>927</v>
      </c>
      <c r="C32" s="9">
        <v>5</v>
      </c>
      <c r="D32" s="9">
        <v>1</v>
      </c>
      <c r="E32" s="9">
        <v>71</v>
      </c>
      <c r="F32" s="9">
        <v>37</v>
      </c>
      <c r="G32" s="9">
        <v>20</v>
      </c>
      <c r="H32" s="9">
        <v>40</v>
      </c>
      <c r="I32" s="9">
        <v>106</v>
      </c>
      <c r="J32" s="9">
        <v>18</v>
      </c>
      <c r="K32" s="9">
        <v>12</v>
      </c>
      <c r="L32" s="10">
        <f t="shared" si="0"/>
        <v>1237</v>
      </c>
    </row>
    <row r="33" spans="1:12" ht="12.75">
      <c r="A33" s="20" t="s">
        <v>41</v>
      </c>
      <c r="B33" s="9">
        <v>894</v>
      </c>
      <c r="C33" s="9">
        <v>8</v>
      </c>
      <c r="D33" s="9">
        <v>0</v>
      </c>
      <c r="E33" s="9">
        <v>34</v>
      </c>
      <c r="F33" s="9">
        <v>19</v>
      </c>
      <c r="G33" s="9">
        <v>15</v>
      </c>
      <c r="H33" s="9">
        <v>29</v>
      </c>
      <c r="I33" s="9">
        <v>79</v>
      </c>
      <c r="J33" s="9">
        <v>17</v>
      </c>
      <c r="K33" s="9">
        <v>14</v>
      </c>
      <c r="L33" s="10">
        <f t="shared" si="0"/>
        <v>1109</v>
      </c>
    </row>
    <row r="34" spans="1:12" ht="12.75">
      <c r="A34" s="20" t="s">
        <v>42</v>
      </c>
      <c r="B34" s="9">
        <v>928</v>
      </c>
      <c r="C34" s="9">
        <v>5</v>
      </c>
      <c r="D34" s="9">
        <v>0</v>
      </c>
      <c r="E34" s="9">
        <v>14</v>
      </c>
      <c r="F34" s="9">
        <v>13</v>
      </c>
      <c r="G34" s="9">
        <v>16</v>
      </c>
      <c r="H34" s="9">
        <v>30</v>
      </c>
      <c r="I34" s="9">
        <v>37</v>
      </c>
      <c r="J34" s="9">
        <v>45</v>
      </c>
      <c r="K34" s="9">
        <v>6</v>
      </c>
      <c r="L34" s="10">
        <f t="shared" si="0"/>
        <v>1094</v>
      </c>
    </row>
    <row r="35" spans="1:12" ht="12.75">
      <c r="A35" s="20" t="s">
        <v>43</v>
      </c>
      <c r="B35" s="9">
        <v>644</v>
      </c>
      <c r="C35" s="9">
        <v>5</v>
      </c>
      <c r="D35" s="9">
        <v>2</v>
      </c>
      <c r="E35" s="9">
        <v>32</v>
      </c>
      <c r="F35" s="9">
        <v>22</v>
      </c>
      <c r="G35" s="9">
        <v>16</v>
      </c>
      <c r="H35" s="9">
        <v>25</v>
      </c>
      <c r="I35" s="9">
        <v>70</v>
      </c>
      <c r="J35" s="9">
        <v>10</v>
      </c>
      <c r="K35" s="9">
        <v>29</v>
      </c>
      <c r="L35" s="10">
        <f t="shared" si="0"/>
        <v>855</v>
      </c>
    </row>
    <row r="36" spans="1:12" ht="12.75">
      <c r="A36" s="20" t="s">
        <v>44</v>
      </c>
      <c r="B36" s="9">
        <v>605</v>
      </c>
      <c r="C36" s="9">
        <v>2</v>
      </c>
      <c r="D36" s="9">
        <v>1</v>
      </c>
      <c r="E36" s="9">
        <v>61</v>
      </c>
      <c r="F36" s="9">
        <v>43</v>
      </c>
      <c r="G36" s="9">
        <v>34</v>
      </c>
      <c r="H36" s="9">
        <v>34</v>
      </c>
      <c r="I36" s="9">
        <v>90</v>
      </c>
      <c r="J36" s="9">
        <v>7</v>
      </c>
      <c r="K36" s="9">
        <v>7</v>
      </c>
      <c r="L36" s="10">
        <f t="shared" si="0"/>
        <v>884</v>
      </c>
    </row>
    <row r="37" spans="1:12" ht="12.75">
      <c r="A37" s="20" t="s">
        <v>45</v>
      </c>
      <c r="B37" s="9">
        <v>632</v>
      </c>
      <c r="C37" s="9">
        <v>7</v>
      </c>
      <c r="D37" s="9">
        <v>0</v>
      </c>
      <c r="E37" s="9">
        <v>46</v>
      </c>
      <c r="F37" s="9">
        <v>20</v>
      </c>
      <c r="G37" s="9">
        <v>24</v>
      </c>
      <c r="H37" s="9">
        <v>29</v>
      </c>
      <c r="I37" s="9">
        <v>66</v>
      </c>
      <c r="J37" s="9">
        <v>23</v>
      </c>
      <c r="K37" s="9">
        <v>2</v>
      </c>
      <c r="L37" s="10">
        <f t="shared" si="0"/>
        <v>849</v>
      </c>
    </row>
    <row r="38" spans="1:12" ht="12.75">
      <c r="A38" s="20" t="s">
        <v>46</v>
      </c>
      <c r="B38" s="9">
        <v>719</v>
      </c>
      <c r="C38" s="9">
        <v>2</v>
      </c>
      <c r="D38" s="9">
        <v>0</v>
      </c>
      <c r="E38" s="9">
        <v>62</v>
      </c>
      <c r="F38" s="9">
        <v>21</v>
      </c>
      <c r="G38" s="9">
        <v>22</v>
      </c>
      <c r="H38" s="9">
        <v>32</v>
      </c>
      <c r="I38" s="9">
        <v>67</v>
      </c>
      <c r="J38" s="9">
        <v>20</v>
      </c>
      <c r="K38" s="9">
        <v>12</v>
      </c>
      <c r="L38" s="10">
        <f t="shared" si="0"/>
        <v>957</v>
      </c>
    </row>
    <row r="39" spans="1:12" ht="12.75">
      <c r="A39" s="20" t="s">
        <v>47</v>
      </c>
      <c r="B39" s="9">
        <v>1003</v>
      </c>
      <c r="C39" s="9">
        <v>1</v>
      </c>
      <c r="D39" s="9">
        <v>0</v>
      </c>
      <c r="E39" s="9">
        <v>78</v>
      </c>
      <c r="F39" s="9">
        <v>20</v>
      </c>
      <c r="G39" s="9">
        <v>13</v>
      </c>
      <c r="H39" s="9">
        <v>33</v>
      </c>
      <c r="I39" s="9">
        <v>99</v>
      </c>
      <c r="J39" s="9">
        <v>22</v>
      </c>
      <c r="K39" s="9">
        <v>4</v>
      </c>
      <c r="L39" s="10">
        <f t="shared" si="0"/>
        <v>1273</v>
      </c>
    </row>
    <row r="40" spans="1:12" ht="12.75">
      <c r="A40" s="20" t="s">
        <v>48</v>
      </c>
      <c r="B40" s="9">
        <v>988</v>
      </c>
      <c r="C40" s="9">
        <v>15</v>
      </c>
      <c r="D40" s="9">
        <v>0</v>
      </c>
      <c r="E40" s="9">
        <v>39</v>
      </c>
      <c r="F40" s="9">
        <v>20</v>
      </c>
      <c r="G40" s="9">
        <v>14</v>
      </c>
      <c r="H40" s="9">
        <v>27</v>
      </c>
      <c r="I40" s="9">
        <v>61</v>
      </c>
      <c r="J40" s="9">
        <v>27</v>
      </c>
      <c r="K40" s="9">
        <v>9</v>
      </c>
      <c r="L40" s="10">
        <f t="shared" si="0"/>
        <v>1200</v>
      </c>
    </row>
    <row r="41" spans="1:12" ht="12.75">
      <c r="A41" s="20" t="s">
        <v>49</v>
      </c>
      <c r="B41" s="9">
        <v>886</v>
      </c>
      <c r="C41" s="9">
        <v>5</v>
      </c>
      <c r="D41" s="9">
        <v>0</v>
      </c>
      <c r="E41" s="9">
        <v>13</v>
      </c>
      <c r="F41" s="9">
        <v>12</v>
      </c>
      <c r="G41" s="9">
        <v>14</v>
      </c>
      <c r="H41" s="9">
        <v>27</v>
      </c>
      <c r="I41" s="9">
        <v>45</v>
      </c>
      <c r="J41" s="9">
        <v>22</v>
      </c>
      <c r="K41" s="9">
        <v>8</v>
      </c>
      <c r="L41" s="10">
        <f t="shared" si="0"/>
        <v>1032</v>
      </c>
    </row>
    <row r="42" spans="1:12" ht="12.75">
      <c r="A42" s="20" t="s">
        <v>50</v>
      </c>
      <c r="B42" s="9">
        <v>873</v>
      </c>
      <c r="C42" s="9">
        <v>8</v>
      </c>
      <c r="D42" s="9">
        <v>0</v>
      </c>
      <c r="E42" s="9">
        <v>54</v>
      </c>
      <c r="F42" s="9">
        <v>10</v>
      </c>
      <c r="G42" s="9">
        <v>19</v>
      </c>
      <c r="H42" s="9">
        <v>37</v>
      </c>
      <c r="I42" s="9">
        <v>75</v>
      </c>
      <c r="J42" s="9">
        <v>5</v>
      </c>
      <c r="K42" s="9">
        <v>3</v>
      </c>
      <c r="L42" s="10">
        <f t="shared" si="0"/>
        <v>1084</v>
      </c>
    </row>
    <row r="43" spans="1:12" ht="12.75">
      <c r="A43" s="20" t="s">
        <v>51</v>
      </c>
      <c r="B43" s="9">
        <v>664</v>
      </c>
      <c r="C43" s="9">
        <v>2</v>
      </c>
      <c r="D43" s="9">
        <v>0</v>
      </c>
      <c r="E43" s="9">
        <v>56</v>
      </c>
      <c r="F43" s="9">
        <v>13</v>
      </c>
      <c r="G43" s="9">
        <v>13</v>
      </c>
      <c r="H43" s="9">
        <v>26</v>
      </c>
      <c r="I43" s="9">
        <v>64</v>
      </c>
      <c r="J43" s="9">
        <v>10</v>
      </c>
      <c r="K43" s="9">
        <v>2</v>
      </c>
      <c r="L43" s="10">
        <f t="shared" si="0"/>
        <v>850</v>
      </c>
    </row>
    <row r="44" spans="1:12" ht="12.75">
      <c r="A44" s="20" t="s">
        <v>52</v>
      </c>
      <c r="B44" s="9">
        <v>579</v>
      </c>
      <c r="C44" s="9">
        <v>2</v>
      </c>
      <c r="D44" s="9">
        <v>0</v>
      </c>
      <c r="E44" s="9">
        <v>47</v>
      </c>
      <c r="F44" s="9">
        <v>12</v>
      </c>
      <c r="G44" s="9">
        <v>12</v>
      </c>
      <c r="H44" s="9">
        <v>29</v>
      </c>
      <c r="I44" s="9">
        <v>56</v>
      </c>
      <c r="J44" s="9">
        <v>16</v>
      </c>
      <c r="K44" s="9">
        <v>5</v>
      </c>
      <c r="L44" s="10">
        <f t="shared" si="0"/>
        <v>758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23153</v>
      </c>
      <c r="C46" s="11">
        <f t="shared" si="1"/>
        <v>147</v>
      </c>
      <c r="D46" s="11">
        <f t="shared" si="1"/>
        <v>9</v>
      </c>
      <c r="E46" s="11">
        <f t="shared" si="1"/>
        <v>1303</v>
      </c>
      <c r="F46" s="11">
        <f t="shared" si="1"/>
        <v>539</v>
      </c>
      <c r="G46" s="11">
        <f t="shared" si="1"/>
        <v>482</v>
      </c>
      <c r="H46" s="11">
        <f t="shared" si="1"/>
        <v>902</v>
      </c>
      <c r="I46" s="11">
        <f t="shared" si="1"/>
        <v>1972</v>
      </c>
      <c r="J46" s="11">
        <f t="shared" si="1"/>
        <v>493</v>
      </c>
      <c r="K46" s="11">
        <f t="shared" si="1"/>
        <v>286</v>
      </c>
      <c r="L46" s="12">
        <f t="shared" si="1"/>
        <v>29286</v>
      </c>
    </row>
    <row r="47" spans="1:12" ht="13.5" thickBot="1">
      <c r="A47" s="22" t="s">
        <v>54</v>
      </c>
      <c r="B47" s="13">
        <f aca="true" t="shared" si="2" ref="B47:L47">(B46/$M13)</f>
        <v>771.7666666666667</v>
      </c>
      <c r="C47" s="13">
        <f t="shared" si="2"/>
        <v>4.9</v>
      </c>
      <c r="D47" s="13">
        <f t="shared" si="2"/>
        <v>0.3</v>
      </c>
      <c r="E47" s="13">
        <f t="shared" si="2"/>
        <v>43.43333333333333</v>
      </c>
      <c r="F47" s="13">
        <f t="shared" si="2"/>
        <v>17.966666666666665</v>
      </c>
      <c r="G47" s="13">
        <f t="shared" si="2"/>
        <v>16.066666666666666</v>
      </c>
      <c r="H47" s="13">
        <f t="shared" si="2"/>
        <v>30.066666666666666</v>
      </c>
      <c r="I47" s="13">
        <f t="shared" si="2"/>
        <v>65.73333333333333</v>
      </c>
      <c r="J47" s="13">
        <f t="shared" si="2"/>
        <v>16.433333333333334</v>
      </c>
      <c r="K47" s="13">
        <f t="shared" si="2"/>
        <v>9.533333333333333</v>
      </c>
      <c r="L47" s="14">
        <f t="shared" si="2"/>
        <v>976.2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64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2016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3902</v>
      </c>
      <c r="C15" s="9">
        <v>4</v>
      </c>
      <c r="D15" s="9">
        <v>0</v>
      </c>
      <c r="E15" s="9">
        <v>40</v>
      </c>
      <c r="F15" s="9">
        <v>4</v>
      </c>
      <c r="G15" s="9">
        <v>4</v>
      </c>
      <c r="H15" s="9">
        <v>37</v>
      </c>
      <c r="I15" s="9">
        <v>146</v>
      </c>
      <c r="J15" s="9">
        <v>47</v>
      </c>
      <c r="K15" s="9">
        <v>16</v>
      </c>
      <c r="L15" s="10">
        <f aca="true" t="shared" si="0" ref="L15:L45">SUM(B15:K15)</f>
        <v>4200</v>
      </c>
      <c r="M15" s="23" t="s">
        <v>59</v>
      </c>
    </row>
    <row r="16" spans="1:13" ht="12.75">
      <c r="A16" s="20" t="s">
        <v>24</v>
      </c>
      <c r="B16" s="9">
        <v>2069</v>
      </c>
      <c r="C16" s="9">
        <v>1</v>
      </c>
      <c r="D16" s="9">
        <v>0</v>
      </c>
      <c r="E16" s="9">
        <v>133</v>
      </c>
      <c r="F16" s="9">
        <v>165</v>
      </c>
      <c r="G16" s="9">
        <v>46</v>
      </c>
      <c r="H16" s="9">
        <v>61</v>
      </c>
      <c r="I16" s="9">
        <v>570</v>
      </c>
      <c r="J16" s="9">
        <v>122</v>
      </c>
      <c r="K16" s="9">
        <v>14</v>
      </c>
      <c r="L16" s="10">
        <f t="shared" si="0"/>
        <v>3181</v>
      </c>
      <c r="M16" s="28"/>
    </row>
    <row r="17" spans="1:13" ht="12.75">
      <c r="A17" s="20" t="s">
        <v>25</v>
      </c>
      <c r="B17" s="9">
        <v>1624</v>
      </c>
      <c r="C17" s="9">
        <v>9</v>
      </c>
      <c r="D17" s="9">
        <v>1</v>
      </c>
      <c r="E17" s="9">
        <v>170</v>
      </c>
      <c r="F17" s="9">
        <v>193</v>
      </c>
      <c r="G17" s="9">
        <v>91</v>
      </c>
      <c r="H17" s="9">
        <v>49</v>
      </c>
      <c r="I17" s="9">
        <v>737</v>
      </c>
      <c r="J17" s="9">
        <v>146</v>
      </c>
      <c r="K17" s="9">
        <v>9</v>
      </c>
      <c r="L17" s="10">
        <f t="shared" si="0"/>
        <v>3029</v>
      </c>
      <c r="M17" s="28"/>
    </row>
    <row r="18" spans="1:13" ht="12.75">
      <c r="A18" s="20" t="s">
        <v>26</v>
      </c>
      <c r="B18" s="9">
        <v>1966</v>
      </c>
      <c r="C18" s="9">
        <v>5</v>
      </c>
      <c r="D18" s="9">
        <v>2</v>
      </c>
      <c r="E18" s="9">
        <v>169</v>
      </c>
      <c r="F18" s="9">
        <v>277</v>
      </c>
      <c r="G18" s="9">
        <v>64</v>
      </c>
      <c r="H18" s="9">
        <v>53</v>
      </c>
      <c r="I18" s="9">
        <v>747</v>
      </c>
      <c r="J18" s="9">
        <v>135</v>
      </c>
      <c r="K18" s="9">
        <v>23</v>
      </c>
      <c r="L18" s="10">
        <f t="shared" si="0"/>
        <v>3441</v>
      </c>
      <c r="M18" s="28"/>
    </row>
    <row r="19" spans="1:13" ht="12.75">
      <c r="A19" s="20" t="s">
        <v>27</v>
      </c>
      <c r="B19" s="9">
        <v>1706</v>
      </c>
      <c r="C19" s="9">
        <v>13</v>
      </c>
      <c r="D19" s="9">
        <v>0</v>
      </c>
      <c r="E19" s="9">
        <v>109</v>
      </c>
      <c r="F19" s="9">
        <v>174</v>
      </c>
      <c r="G19" s="9">
        <v>25</v>
      </c>
      <c r="H19" s="9">
        <v>64</v>
      </c>
      <c r="I19" s="9">
        <v>481</v>
      </c>
      <c r="J19" s="9">
        <v>84</v>
      </c>
      <c r="K19" s="9">
        <v>18</v>
      </c>
      <c r="L19" s="10">
        <f t="shared" si="0"/>
        <v>2674</v>
      </c>
      <c r="M19" s="28"/>
    </row>
    <row r="20" spans="1:13" ht="12.75">
      <c r="A20" s="20" t="s">
        <v>28</v>
      </c>
      <c r="B20" s="9">
        <v>1695</v>
      </c>
      <c r="C20" s="9">
        <v>5</v>
      </c>
      <c r="D20" s="9">
        <v>0</v>
      </c>
      <c r="E20" s="9">
        <v>23</v>
      </c>
      <c r="F20" s="9">
        <v>6</v>
      </c>
      <c r="G20" s="9">
        <v>4</v>
      </c>
      <c r="H20" s="9">
        <v>52</v>
      </c>
      <c r="I20" s="9">
        <v>87</v>
      </c>
      <c r="J20" s="9">
        <v>34</v>
      </c>
      <c r="K20" s="9">
        <v>26</v>
      </c>
      <c r="L20" s="10">
        <f t="shared" si="0"/>
        <v>1932</v>
      </c>
      <c r="M20" s="28"/>
    </row>
    <row r="21" spans="1:13" ht="12.75">
      <c r="A21" s="20" t="s">
        <v>29</v>
      </c>
      <c r="B21" s="9">
        <v>1730</v>
      </c>
      <c r="C21" s="9">
        <v>2</v>
      </c>
      <c r="D21" s="9">
        <v>1</v>
      </c>
      <c r="E21" s="9">
        <v>154</v>
      </c>
      <c r="F21" s="9">
        <v>230</v>
      </c>
      <c r="G21" s="9">
        <v>74</v>
      </c>
      <c r="H21" s="9">
        <v>52</v>
      </c>
      <c r="I21" s="9">
        <v>650</v>
      </c>
      <c r="J21" s="9">
        <v>130</v>
      </c>
      <c r="K21" s="9">
        <v>14</v>
      </c>
      <c r="L21" s="10">
        <f t="shared" si="0"/>
        <v>3037</v>
      </c>
      <c r="M21" s="28"/>
    </row>
    <row r="22" spans="1:13" ht="12.75">
      <c r="A22" s="20" t="s">
        <v>30</v>
      </c>
      <c r="B22" s="9">
        <v>1465</v>
      </c>
      <c r="C22" s="9">
        <v>6</v>
      </c>
      <c r="D22" s="9">
        <v>0</v>
      </c>
      <c r="E22" s="9">
        <v>147</v>
      </c>
      <c r="F22" s="9">
        <v>235</v>
      </c>
      <c r="G22" s="9">
        <v>81</v>
      </c>
      <c r="H22" s="9">
        <v>56</v>
      </c>
      <c r="I22" s="9">
        <v>769</v>
      </c>
      <c r="J22" s="9">
        <v>93</v>
      </c>
      <c r="K22" s="9">
        <v>8</v>
      </c>
      <c r="L22" s="10">
        <f t="shared" si="0"/>
        <v>2860</v>
      </c>
      <c r="M22" s="28"/>
    </row>
    <row r="23" spans="1:13" ht="12.75">
      <c r="A23" s="20" t="s">
        <v>31</v>
      </c>
      <c r="B23" s="9">
        <v>1594</v>
      </c>
      <c r="C23" s="9">
        <v>3</v>
      </c>
      <c r="D23" s="9">
        <v>0</v>
      </c>
      <c r="E23" s="9">
        <v>163</v>
      </c>
      <c r="F23" s="9">
        <v>282</v>
      </c>
      <c r="G23" s="9">
        <v>49</v>
      </c>
      <c r="H23" s="9">
        <v>62</v>
      </c>
      <c r="I23" s="9">
        <v>898</v>
      </c>
      <c r="J23" s="9">
        <v>129</v>
      </c>
      <c r="K23" s="9">
        <v>12</v>
      </c>
      <c r="L23" s="10">
        <f t="shared" si="0"/>
        <v>3192</v>
      </c>
      <c r="M23" s="28"/>
    </row>
    <row r="24" spans="1:13" ht="12.75">
      <c r="A24" s="20" t="s">
        <v>32</v>
      </c>
      <c r="B24" s="9">
        <v>1529</v>
      </c>
      <c r="C24" s="9">
        <v>6</v>
      </c>
      <c r="D24" s="9">
        <v>2</v>
      </c>
      <c r="E24" s="9">
        <v>151</v>
      </c>
      <c r="F24" s="9">
        <v>269</v>
      </c>
      <c r="G24" s="9">
        <v>54</v>
      </c>
      <c r="H24" s="9">
        <v>72</v>
      </c>
      <c r="I24" s="9">
        <v>898</v>
      </c>
      <c r="J24" s="9">
        <v>93</v>
      </c>
      <c r="K24" s="9">
        <v>17</v>
      </c>
      <c r="L24" s="10">
        <f t="shared" si="0"/>
        <v>3091</v>
      </c>
      <c r="M24" s="28"/>
    </row>
    <row r="25" spans="1:13" ht="12.75">
      <c r="A25" s="20" t="s">
        <v>33</v>
      </c>
      <c r="B25" s="9">
        <v>2200</v>
      </c>
      <c r="C25" s="9">
        <v>6</v>
      </c>
      <c r="D25" s="9">
        <v>2</v>
      </c>
      <c r="E25" s="9">
        <v>141</v>
      </c>
      <c r="F25" s="9">
        <v>276</v>
      </c>
      <c r="G25" s="9">
        <v>78</v>
      </c>
      <c r="H25" s="9">
        <v>73</v>
      </c>
      <c r="I25" s="9">
        <v>804</v>
      </c>
      <c r="J25" s="9">
        <v>147</v>
      </c>
      <c r="K25" s="9">
        <v>17</v>
      </c>
      <c r="L25" s="10">
        <f t="shared" si="0"/>
        <v>3744</v>
      </c>
      <c r="M25" s="28"/>
    </row>
    <row r="26" spans="1:13" ht="12.75">
      <c r="A26" s="20" t="s">
        <v>34</v>
      </c>
      <c r="B26" s="9">
        <v>1972</v>
      </c>
      <c r="C26" s="9">
        <v>8</v>
      </c>
      <c r="D26" s="9">
        <v>2</v>
      </c>
      <c r="E26" s="9">
        <v>94</v>
      </c>
      <c r="F26" s="9">
        <v>169</v>
      </c>
      <c r="G26" s="9">
        <v>12</v>
      </c>
      <c r="H26" s="9">
        <v>61</v>
      </c>
      <c r="I26" s="9">
        <v>465</v>
      </c>
      <c r="J26" s="9">
        <v>79</v>
      </c>
      <c r="K26" s="9">
        <v>19</v>
      </c>
      <c r="L26" s="10">
        <f t="shared" si="0"/>
        <v>2881</v>
      </c>
      <c r="M26" s="28"/>
    </row>
    <row r="27" spans="1:13" ht="12.75">
      <c r="A27" s="20" t="s">
        <v>35</v>
      </c>
      <c r="B27" s="9">
        <v>2172</v>
      </c>
      <c r="C27" s="9">
        <v>13</v>
      </c>
      <c r="D27" s="9">
        <v>0</v>
      </c>
      <c r="E27" s="9">
        <v>20</v>
      </c>
      <c r="F27" s="9">
        <v>6</v>
      </c>
      <c r="G27" s="9">
        <v>11</v>
      </c>
      <c r="H27" s="9">
        <v>50</v>
      </c>
      <c r="I27" s="9">
        <v>81</v>
      </c>
      <c r="J27" s="9">
        <v>20</v>
      </c>
      <c r="K27" s="9">
        <v>41</v>
      </c>
      <c r="L27" s="10">
        <f t="shared" si="0"/>
        <v>2414</v>
      </c>
      <c r="M27" s="28"/>
    </row>
    <row r="28" spans="1:12" ht="12.75">
      <c r="A28" s="20">
        <v>14</v>
      </c>
      <c r="B28" s="9">
        <v>1748</v>
      </c>
      <c r="C28" s="9">
        <v>8</v>
      </c>
      <c r="D28" s="9">
        <v>1</v>
      </c>
      <c r="E28" s="9">
        <v>125</v>
      </c>
      <c r="F28" s="9">
        <v>191</v>
      </c>
      <c r="G28" s="9">
        <v>91</v>
      </c>
      <c r="H28" s="9">
        <v>45</v>
      </c>
      <c r="I28" s="9">
        <v>655</v>
      </c>
      <c r="J28" s="9">
        <v>115</v>
      </c>
      <c r="K28" s="9">
        <v>9</v>
      </c>
      <c r="L28" s="10">
        <f t="shared" si="0"/>
        <v>2988</v>
      </c>
    </row>
    <row r="29" spans="1:12" ht="12.75">
      <c r="A29" s="20" t="s">
        <v>37</v>
      </c>
      <c r="B29" s="9">
        <v>1581</v>
      </c>
      <c r="C29" s="9">
        <v>5</v>
      </c>
      <c r="D29" s="9">
        <v>2</v>
      </c>
      <c r="E29" s="9">
        <v>145</v>
      </c>
      <c r="F29" s="9">
        <v>206</v>
      </c>
      <c r="G29" s="9">
        <v>112</v>
      </c>
      <c r="H29" s="9">
        <v>58</v>
      </c>
      <c r="I29" s="9">
        <v>707</v>
      </c>
      <c r="J29" s="9">
        <v>126</v>
      </c>
      <c r="K29" s="9">
        <v>15</v>
      </c>
      <c r="L29" s="10">
        <f t="shared" si="0"/>
        <v>2957</v>
      </c>
    </row>
    <row r="30" spans="1:12" ht="12.75">
      <c r="A30" s="20" t="s">
        <v>38</v>
      </c>
      <c r="B30" s="9">
        <v>1714</v>
      </c>
      <c r="C30" s="9">
        <v>6</v>
      </c>
      <c r="D30" s="9">
        <v>0</v>
      </c>
      <c r="E30" s="9">
        <v>195</v>
      </c>
      <c r="F30" s="9">
        <v>247</v>
      </c>
      <c r="G30" s="9">
        <v>105</v>
      </c>
      <c r="H30" s="9">
        <v>74</v>
      </c>
      <c r="I30" s="9">
        <v>820</v>
      </c>
      <c r="J30" s="9">
        <v>136</v>
      </c>
      <c r="K30" s="9">
        <v>12</v>
      </c>
      <c r="L30" s="10">
        <f t="shared" si="0"/>
        <v>3309</v>
      </c>
    </row>
    <row r="31" spans="1:12" ht="12.75">
      <c r="A31" s="20" t="s">
        <v>39</v>
      </c>
      <c r="B31" s="9">
        <v>1715</v>
      </c>
      <c r="C31" s="9">
        <v>8</v>
      </c>
      <c r="D31" s="9">
        <v>2</v>
      </c>
      <c r="E31" s="9">
        <v>168</v>
      </c>
      <c r="F31" s="9">
        <v>298</v>
      </c>
      <c r="G31" s="9">
        <v>37</v>
      </c>
      <c r="H31" s="9">
        <v>74</v>
      </c>
      <c r="I31" s="9">
        <v>994</v>
      </c>
      <c r="J31" s="9">
        <v>103</v>
      </c>
      <c r="K31" s="9">
        <v>14</v>
      </c>
      <c r="L31" s="10">
        <f t="shared" si="0"/>
        <v>3413</v>
      </c>
    </row>
    <row r="32" spans="1:12" ht="12.75">
      <c r="A32" s="20" t="s">
        <v>40</v>
      </c>
      <c r="B32" s="9">
        <v>2237</v>
      </c>
      <c r="C32" s="9">
        <v>6</v>
      </c>
      <c r="D32" s="9">
        <v>0</v>
      </c>
      <c r="E32" s="9">
        <v>168</v>
      </c>
      <c r="F32" s="9">
        <v>343</v>
      </c>
      <c r="G32" s="9">
        <v>65</v>
      </c>
      <c r="H32" s="9">
        <v>69</v>
      </c>
      <c r="I32" s="9">
        <v>940</v>
      </c>
      <c r="J32" s="9">
        <v>105</v>
      </c>
      <c r="K32" s="9">
        <v>17</v>
      </c>
      <c r="L32" s="10">
        <f t="shared" si="0"/>
        <v>3950</v>
      </c>
    </row>
    <row r="33" spans="1:12" ht="12.75">
      <c r="A33" s="20" t="s">
        <v>41</v>
      </c>
      <c r="B33" s="9">
        <v>2059</v>
      </c>
      <c r="C33" s="9">
        <v>10</v>
      </c>
      <c r="D33" s="9">
        <v>2</v>
      </c>
      <c r="E33" s="9">
        <v>101</v>
      </c>
      <c r="F33" s="9">
        <v>211</v>
      </c>
      <c r="G33" s="9">
        <v>21</v>
      </c>
      <c r="H33" s="9">
        <v>76</v>
      </c>
      <c r="I33" s="9">
        <v>519</v>
      </c>
      <c r="J33" s="9">
        <v>45</v>
      </c>
      <c r="K33" s="9">
        <v>21</v>
      </c>
      <c r="L33" s="10">
        <f t="shared" si="0"/>
        <v>3065</v>
      </c>
    </row>
    <row r="34" spans="1:12" ht="12.75">
      <c r="A34" s="20" t="s">
        <v>42</v>
      </c>
      <c r="B34" s="9">
        <v>2218</v>
      </c>
      <c r="C34" s="9">
        <v>9</v>
      </c>
      <c r="D34" s="9">
        <v>1</v>
      </c>
      <c r="E34" s="9">
        <v>23</v>
      </c>
      <c r="F34" s="9">
        <v>10</v>
      </c>
      <c r="G34" s="9">
        <v>4</v>
      </c>
      <c r="H34" s="9">
        <v>51</v>
      </c>
      <c r="I34" s="9">
        <v>111</v>
      </c>
      <c r="J34" s="9">
        <v>32</v>
      </c>
      <c r="K34" s="9">
        <v>25</v>
      </c>
      <c r="L34" s="10">
        <f t="shared" si="0"/>
        <v>2484</v>
      </c>
    </row>
    <row r="35" spans="1:12" ht="12.75">
      <c r="A35" s="20" t="s">
        <v>43</v>
      </c>
      <c r="B35" s="9">
        <v>1844</v>
      </c>
      <c r="C35" s="9">
        <v>15</v>
      </c>
      <c r="D35" s="9">
        <v>2</v>
      </c>
      <c r="E35" s="9">
        <v>171</v>
      </c>
      <c r="F35" s="9">
        <v>250</v>
      </c>
      <c r="G35" s="9">
        <v>35</v>
      </c>
      <c r="H35" s="9">
        <v>51</v>
      </c>
      <c r="I35" s="9">
        <v>863</v>
      </c>
      <c r="J35" s="9">
        <v>103</v>
      </c>
      <c r="K35" s="9">
        <v>16</v>
      </c>
      <c r="L35" s="10">
        <f t="shared" si="0"/>
        <v>3350</v>
      </c>
    </row>
    <row r="36" spans="1:12" ht="12.75">
      <c r="A36" s="20" t="s">
        <v>44</v>
      </c>
      <c r="B36" s="9">
        <v>1651</v>
      </c>
      <c r="C36" s="9">
        <v>5</v>
      </c>
      <c r="D36" s="9">
        <v>0</v>
      </c>
      <c r="E36" s="9">
        <v>185</v>
      </c>
      <c r="F36" s="9">
        <v>267</v>
      </c>
      <c r="G36" s="9">
        <v>26</v>
      </c>
      <c r="H36" s="9">
        <v>74</v>
      </c>
      <c r="I36" s="9">
        <v>994</v>
      </c>
      <c r="J36" s="9">
        <v>96</v>
      </c>
      <c r="K36" s="9">
        <v>16</v>
      </c>
      <c r="L36" s="10">
        <f t="shared" si="0"/>
        <v>3314</v>
      </c>
    </row>
    <row r="37" spans="1:12" ht="12.75">
      <c r="A37" s="20" t="s">
        <v>45</v>
      </c>
      <c r="B37" s="9">
        <v>1587</v>
      </c>
      <c r="C37" s="9">
        <v>8</v>
      </c>
      <c r="D37" s="9">
        <v>1</v>
      </c>
      <c r="E37" s="9">
        <v>183</v>
      </c>
      <c r="F37" s="9">
        <v>285</v>
      </c>
      <c r="G37" s="9">
        <v>98</v>
      </c>
      <c r="H37" s="9">
        <v>53</v>
      </c>
      <c r="I37" s="9">
        <v>957</v>
      </c>
      <c r="J37" s="9">
        <v>127</v>
      </c>
      <c r="K37" s="9">
        <v>6</v>
      </c>
      <c r="L37" s="10">
        <f t="shared" si="0"/>
        <v>3305</v>
      </c>
    </row>
    <row r="38" spans="1:12" ht="12.75">
      <c r="A38" s="20" t="s">
        <v>46</v>
      </c>
      <c r="B38" s="9">
        <v>1736</v>
      </c>
      <c r="C38" s="9">
        <v>11</v>
      </c>
      <c r="D38" s="9">
        <v>1</v>
      </c>
      <c r="E38" s="9">
        <v>175</v>
      </c>
      <c r="F38" s="9">
        <v>297</v>
      </c>
      <c r="G38" s="9">
        <v>66</v>
      </c>
      <c r="H38" s="9">
        <v>61</v>
      </c>
      <c r="I38" s="9">
        <v>1014</v>
      </c>
      <c r="J38" s="9">
        <v>105</v>
      </c>
      <c r="K38" s="9">
        <v>14</v>
      </c>
      <c r="L38" s="10">
        <f t="shared" si="0"/>
        <v>3480</v>
      </c>
    </row>
    <row r="39" spans="1:12" ht="12.75">
      <c r="A39" s="20" t="s">
        <v>47</v>
      </c>
      <c r="B39" s="9">
        <v>2242</v>
      </c>
      <c r="C39" s="9">
        <v>7</v>
      </c>
      <c r="D39" s="9">
        <v>2</v>
      </c>
      <c r="E39" s="9">
        <v>184</v>
      </c>
      <c r="F39" s="9">
        <v>297</v>
      </c>
      <c r="G39" s="9">
        <v>70</v>
      </c>
      <c r="H39" s="9">
        <v>65</v>
      </c>
      <c r="I39" s="9">
        <v>974</v>
      </c>
      <c r="J39" s="9">
        <v>136</v>
      </c>
      <c r="K39" s="9">
        <v>15</v>
      </c>
      <c r="L39" s="10">
        <f t="shared" si="0"/>
        <v>3992</v>
      </c>
    </row>
    <row r="40" spans="1:12" ht="12.75">
      <c r="A40" s="20" t="s">
        <v>48</v>
      </c>
      <c r="B40" s="9">
        <v>1762</v>
      </c>
      <c r="C40" s="9">
        <v>11</v>
      </c>
      <c r="D40" s="9">
        <v>0</v>
      </c>
      <c r="E40" s="9">
        <v>102</v>
      </c>
      <c r="F40" s="9">
        <v>178</v>
      </c>
      <c r="G40" s="9">
        <v>45</v>
      </c>
      <c r="H40" s="9">
        <v>76</v>
      </c>
      <c r="I40" s="9">
        <v>396</v>
      </c>
      <c r="J40" s="9">
        <v>82</v>
      </c>
      <c r="K40" s="9">
        <v>6</v>
      </c>
      <c r="L40" s="10">
        <f t="shared" si="0"/>
        <v>2658</v>
      </c>
    </row>
    <row r="41" spans="1:12" ht="12.75">
      <c r="A41" s="20" t="s">
        <v>49</v>
      </c>
      <c r="B41" s="9">
        <v>2165</v>
      </c>
      <c r="C41" s="9">
        <v>7</v>
      </c>
      <c r="D41" s="9">
        <v>0</v>
      </c>
      <c r="E41" s="9">
        <v>29</v>
      </c>
      <c r="F41" s="9">
        <v>8</v>
      </c>
      <c r="G41" s="9">
        <v>12</v>
      </c>
      <c r="H41" s="9">
        <v>57</v>
      </c>
      <c r="I41" s="9">
        <v>90</v>
      </c>
      <c r="J41" s="9">
        <v>26</v>
      </c>
      <c r="K41" s="9">
        <v>29</v>
      </c>
      <c r="L41" s="10">
        <f t="shared" si="0"/>
        <v>2423</v>
      </c>
    </row>
    <row r="42" spans="1:12" ht="12.75">
      <c r="A42" s="20" t="s">
        <v>50</v>
      </c>
      <c r="B42" s="9">
        <v>1837</v>
      </c>
      <c r="C42" s="9">
        <v>8</v>
      </c>
      <c r="D42" s="9">
        <v>0</v>
      </c>
      <c r="E42" s="9">
        <v>135</v>
      </c>
      <c r="F42" s="9">
        <v>171</v>
      </c>
      <c r="G42" s="9">
        <v>42</v>
      </c>
      <c r="H42" s="9">
        <v>55</v>
      </c>
      <c r="I42" s="9">
        <v>753</v>
      </c>
      <c r="J42" s="9">
        <v>99</v>
      </c>
      <c r="K42" s="9">
        <v>9</v>
      </c>
      <c r="L42" s="10">
        <f t="shared" si="0"/>
        <v>3109</v>
      </c>
    </row>
    <row r="43" spans="1:12" ht="12.75">
      <c r="A43" s="20" t="s">
        <v>51</v>
      </c>
      <c r="B43" s="9">
        <v>1631</v>
      </c>
      <c r="C43" s="9">
        <v>5</v>
      </c>
      <c r="D43" s="9">
        <v>3</v>
      </c>
      <c r="E43" s="9">
        <v>164</v>
      </c>
      <c r="F43" s="9">
        <v>308</v>
      </c>
      <c r="G43" s="9">
        <v>64</v>
      </c>
      <c r="H43" s="9">
        <v>71</v>
      </c>
      <c r="I43" s="9">
        <v>892</v>
      </c>
      <c r="J43" s="9">
        <v>103</v>
      </c>
      <c r="K43" s="9">
        <v>8</v>
      </c>
      <c r="L43" s="10">
        <f t="shared" si="0"/>
        <v>3249</v>
      </c>
    </row>
    <row r="44" spans="1:12" ht="12.75">
      <c r="A44" s="20" t="s">
        <v>52</v>
      </c>
      <c r="B44" s="9">
        <v>1581</v>
      </c>
      <c r="C44" s="9">
        <v>3</v>
      </c>
      <c r="D44" s="9">
        <v>1</v>
      </c>
      <c r="E44" s="9">
        <v>174</v>
      </c>
      <c r="F44" s="9">
        <v>301</v>
      </c>
      <c r="G44" s="9">
        <v>43</v>
      </c>
      <c r="H44" s="9">
        <v>58</v>
      </c>
      <c r="I44" s="9">
        <v>948</v>
      </c>
      <c r="J44" s="9">
        <v>99</v>
      </c>
      <c r="K44" s="9">
        <v>11</v>
      </c>
      <c r="L44" s="10">
        <f t="shared" si="0"/>
        <v>3219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56932</v>
      </c>
      <c r="C46" s="11">
        <f t="shared" si="1"/>
        <v>213</v>
      </c>
      <c r="D46" s="11">
        <f t="shared" si="1"/>
        <v>28</v>
      </c>
      <c r="E46" s="11">
        <f t="shared" si="1"/>
        <v>3941</v>
      </c>
      <c r="F46" s="11">
        <f t="shared" si="1"/>
        <v>6154</v>
      </c>
      <c r="G46" s="11">
        <f t="shared" si="1"/>
        <v>1529</v>
      </c>
      <c r="H46" s="11">
        <f t="shared" si="1"/>
        <v>1810</v>
      </c>
      <c r="I46" s="11">
        <f t="shared" si="1"/>
        <v>19960</v>
      </c>
      <c r="J46" s="11">
        <f t="shared" si="1"/>
        <v>2897</v>
      </c>
      <c r="K46" s="11">
        <f t="shared" si="1"/>
        <v>477</v>
      </c>
      <c r="L46" s="12">
        <f t="shared" si="1"/>
        <v>93941</v>
      </c>
    </row>
    <row r="47" spans="1:12" ht="13.5" thickBot="1">
      <c r="A47" s="22" t="s">
        <v>54</v>
      </c>
      <c r="B47" s="13">
        <f aca="true" t="shared" si="2" ref="B47:L47">(B46/$M13)</f>
        <v>1897.7333333333333</v>
      </c>
      <c r="C47" s="13">
        <f t="shared" si="2"/>
        <v>7.1</v>
      </c>
      <c r="D47" s="13">
        <f t="shared" si="2"/>
        <v>0.9333333333333333</v>
      </c>
      <c r="E47" s="13">
        <f t="shared" si="2"/>
        <v>131.36666666666667</v>
      </c>
      <c r="F47" s="13">
        <f t="shared" si="2"/>
        <v>205.13333333333333</v>
      </c>
      <c r="G47" s="13">
        <f t="shared" si="2"/>
        <v>50.96666666666667</v>
      </c>
      <c r="H47" s="13">
        <f t="shared" si="2"/>
        <v>60.333333333333336</v>
      </c>
      <c r="I47" s="13">
        <f t="shared" si="2"/>
        <v>665.3333333333334</v>
      </c>
      <c r="J47" s="13">
        <f t="shared" si="2"/>
        <v>96.56666666666666</v>
      </c>
      <c r="K47" s="13">
        <f t="shared" si="2"/>
        <v>15.9</v>
      </c>
      <c r="L47" s="14">
        <f t="shared" si="2"/>
        <v>3131.366666666667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2016-07-07T15:35:48Z</cp:lastPrinted>
  <dcterms:created xsi:type="dcterms:W3CDTF">2004-02-06T13:10:41Z</dcterms:created>
  <dcterms:modified xsi:type="dcterms:W3CDTF">2016-12-07T19:28:51Z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Noviembre</vt:lpwstr>
  </property>
  <property fmtid="{D5CDD505-2E9C-101B-9397-08002B2CF9AE}" pid="4" name="A">
    <vt:lpwstr>2016</vt:lpwstr>
  </property>
  <property fmtid="{D5CDD505-2E9C-101B-9397-08002B2CF9AE}" pid="5" name="URL Documen">
    <vt:lpwstr>/PasadasVehiculares/Vehic-NOVIEMBRE-2016.xls</vt:lpwstr>
  </property>
  <property fmtid="{D5CDD505-2E9C-101B-9397-08002B2CF9AE}" pid="6" name="N_M">
    <vt:lpwstr>11.0000000000000</vt:lpwstr>
  </property>
</Properties>
</file>