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noviembre-12" sheetId="1" r:id="rId1"/>
    <sheet name="cor-noviembre-12" sheetId="2" r:id="rId2"/>
    <sheet name="las-raices-noviembre-12" sheetId="3" r:id="rId3"/>
    <sheet name="cris-noviembre-12" sheetId="4" r:id="rId4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<sst xmlns="http://schemas.openxmlformats.org/spreadsheetml/2006/main" count="245" uniqueCount="67">
  <si>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</si>
  <si>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</si>
  <si>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</si>
  <si>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</si>
  <si>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</si>
  <si>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</si>
  <si>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</si>
  <si>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</si>
  <si>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</si>
  <si>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</si>
  <si>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</si>
  <si>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</si>
  <si>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</si>
  <si>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</si>
  <si>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</si>
  <si>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</si>
  <si>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</si>
  <si>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</si>
  <si>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</si>
  <si>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</si>
  <si>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</si>
  <si>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</si>
  <si>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</si>
  <si>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</si>
  <si>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</si>
  <si>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</si>
  <si>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</si>
  <si>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</si>
  <si>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</si>
  <si>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</si>
  <si>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</si>
  <si>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</si>
  <si>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</si>
  <si>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</si>
  <si>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</si>
  <si>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</si>
  <si>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</si>
  <si>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</si>
  <si>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</si>
  <si>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</si>
  <si>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</si>
  <si>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</si>
  <si>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</si>
  <si>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</si>
  <si>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</si>
  <si>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</si>
  <si>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</si>
  <si>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</si>
  <si>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</si>
  <si>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</si>
  <si>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</si>
  <si>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</si>
  <si>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</si>
  <si>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</si>
  <si>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</si>
  <si>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</si>
  <si>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</si>
  <si>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</si>
  <si>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</si>
  <si>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</si>
  <si>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</si>
  <si>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</si>
  <si>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</si>
  <si>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Esta plaza cobra el importe del peaje en sentido   Oriente.</t>
  </si>
  <si>
    <t xml:space="preserve">  Horario de atencion de 00:00 a 24:00 hrs.</t>
  </si>
  <si>
    <t xml:space="preserve">NOTA:  Resumen   Ambos Sentidos de Tránsito.   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</si>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</sst>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2012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12406</v>
      </c>
      <c r="C15" s="9">
        <v>18</v>
      </c>
      <c r="D15" s="9">
        <v>1</v>
      </c>
      <c r="E15" s="9">
        <v>329</v>
      </c>
      <c r="F15" s="9">
        <v>64</v>
      </c>
      <c r="G15" s="9">
        <v>39</v>
      </c>
      <c r="H15" s="9">
        <v>452</v>
      </c>
      <c r="I15" s="9">
        <v>307</v>
      </c>
      <c r="J15" s="9">
        <v>114</v>
      </c>
      <c r="K15" s="9">
        <v>99</v>
      </c>
      <c r="L15" s="10">
        <f>SUM(B15:K15)</f>
        <v>13829</v>
      </c>
    </row>
    <row r="16" spans="1:12" ht="12.75">
      <c r="A16" s="20" t="s">
        <v>25</v>
      </c>
      <c r="B16" s="9">
        <v>10647</v>
      </c>
      <c r="C16" s="9">
        <v>15</v>
      </c>
      <c r="D16" s="9">
        <v>1</v>
      </c>
      <c r="E16" s="9">
        <v>246</v>
      </c>
      <c r="F16" s="9">
        <v>39</v>
      </c>
      <c r="G16" s="9">
        <v>35</v>
      </c>
      <c r="H16" s="9">
        <v>270</v>
      </c>
      <c r="I16" s="9">
        <v>216</v>
      </c>
      <c r="J16" s="9">
        <v>93</v>
      </c>
      <c r="K16" s="9">
        <v>109</v>
      </c>
      <c r="L16" s="10">
        <f>SUM(B16:K16)</f>
        <v>11671</v>
      </c>
    </row>
    <row r="17" spans="1:12" ht="12.75">
      <c r="A17" s="20" t="s">
        <v>26</v>
      </c>
      <c r="B17" s="9">
        <v>10519</v>
      </c>
      <c r="C17" s="9">
        <v>13</v>
      </c>
      <c r="D17" s="9">
        <v>0</v>
      </c>
      <c r="E17" s="9">
        <v>355</v>
      </c>
      <c r="F17" s="9">
        <v>82</v>
      </c>
      <c r="G17" s="9">
        <v>101</v>
      </c>
      <c r="H17" s="9">
        <v>301</v>
      </c>
      <c r="I17" s="9">
        <v>452</v>
      </c>
      <c r="J17" s="9">
        <v>152</v>
      </c>
      <c r="K17" s="9">
        <v>111</v>
      </c>
      <c r="L17" s="10">
        <f aca="true" t="shared" si="0" ref="L17:L45">SUM(B17:K17)</f>
        <v>12086</v>
      </c>
    </row>
    <row r="18" spans="1:12" ht="12.75">
      <c r="A18" s="20" t="s">
        <v>27</v>
      </c>
      <c r="B18" s="9">
        <v>12550</v>
      </c>
      <c r="C18" s="9">
        <v>43</v>
      </c>
      <c r="D18" s="9">
        <v>0</v>
      </c>
      <c r="E18" s="9">
        <v>230</v>
      </c>
      <c r="F18" s="9">
        <v>43</v>
      </c>
      <c r="G18" s="9">
        <v>40</v>
      </c>
      <c r="H18" s="9">
        <v>426</v>
      </c>
      <c r="I18" s="9">
        <v>170</v>
      </c>
      <c r="J18" s="9">
        <v>73</v>
      </c>
      <c r="K18" s="9">
        <v>146</v>
      </c>
      <c r="L18" s="10">
        <f t="shared" si="0"/>
        <v>13721</v>
      </c>
    </row>
    <row r="19" spans="1:12" ht="12.75">
      <c r="A19" s="20" t="s">
        <v>28</v>
      </c>
      <c r="B19" s="9">
        <v>5811</v>
      </c>
      <c r="C19" s="9">
        <v>13</v>
      </c>
      <c r="D19" s="9">
        <v>3</v>
      </c>
      <c r="E19" s="9">
        <v>587</v>
      </c>
      <c r="F19" s="9">
        <v>178</v>
      </c>
      <c r="G19" s="9">
        <v>257</v>
      </c>
      <c r="H19" s="9">
        <v>417</v>
      </c>
      <c r="I19" s="9">
        <v>1310</v>
      </c>
      <c r="J19" s="9">
        <v>251</v>
      </c>
      <c r="K19" s="9">
        <v>27</v>
      </c>
      <c r="L19" s="10">
        <f t="shared" si="0"/>
        <v>8854</v>
      </c>
    </row>
    <row r="20" spans="1:12" ht="12.75">
      <c r="A20" s="20" t="s">
        <v>29</v>
      </c>
      <c r="B20" s="9">
        <v>5633</v>
      </c>
      <c r="C20" s="9">
        <v>13</v>
      </c>
      <c r="D20" s="9">
        <v>1</v>
      </c>
      <c r="E20" s="9">
        <v>704</v>
      </c>
      <c r="F20" s="9">
        <v>215</v>
      </c>
      <c r="G20" s="9">
        <v>316</v>
      </c>
      <c r="H20" s="9">
        <v>411</v>
      </c>
      <c r="I20" s="9">
        <v>1582</v>
      </c>
      <c r="J20" s="9">
        <v>258</v>
      </c>
      <c r="K20" s="9">
        <v>40</v>
      </c>
      <c r="L20" s="10">
        <f t="shared" si="0"/>
        <v>9173</v>
      </c>
    </row>
    <row r="21" spans="1:12" ht="12.75">
      <c r="A21" s="20" t="s">
        <v>30</v>
      </c>
      <c r="B21" s="9">
        <v>5558</v>
      </c>
      <c r="C21" s="9">
        <v>7</v>
      </c>
      <c r="D21" s="9">
        <v>2</v>
      </c>
      <c r="E21" s="9">
        <v>703</v>
      </c>
      <c r="F21" s="9">
        <v>204</v>
      </c>
      <c r="G21" s="9">
        <v>368</v>
      </c>
      <c r="H21" s="9">
        <v>407</v>
      </c>
      <c r="I21" s="9">
        <v>1716</v>
      </c>
      <c r="J21" s="9">
        <v>287</v>
      </c>
      <c r="K21" s="9">
        <v>18</v>
      </c>
      <c r="L21" s="10">
        <f t="shared" si="0"/>
        <v>9270</v>
      </c>
    </row>
    <row r="22" spans="1:12" ht="12.75">
      <c r="A22" s="20" t="s">
        <v>31</v>
      </c>
      <c r="B22" s="9">
        <v>5443</v>
      </c>
      <c r="C22" s="9">
        <v>7</v>
      </c>
      <c r="D22" s="9">
        <v>0</v>
      </c>
      <c r="E22" s="9">
        <v>636</v>
      </c>
      <c r="F22" s="9">
        <v>221</v>
      </c>
      <c r="G22" s="9">
        <v>351</v>
      </c>
      <c r="H22" s="9">
        <v>440</v>
      </c>
      <c r="I22" s="9">
        <v>1520</v>
      </c>
      <c r="J22" s="9">
        <v>350</v>
      </c>
      <c r="K22" s="9">
        <v>5</v>
      </c>
      <c r="L22" s="10">
        <f t="shared" si="0"/>
        <v>8973</v>
      </c>
    </row>
    <row r="23" spans="1:12" ht="12.75">
      <c r="A23" s="20" t="s">
        <v>32</v>
      </c>
      <c r="B23" s="9">
        <v>6336</v>
      </c>
      <c r="C23" s="9">
        <v>10</v>
      </c>
      <c r="D23" s="9">
        <v>3</v>
      </c>
      <c r="E23" s="9">
        <v>617</v>
      </c>
      <c r="F23" s="9">
        <v>146</v>
      </c>
      <c r="G23" s="9">
        <v>300</v>
      </c>
      <c r="H23" s="9">
        <v>512</v>
      </c>
      <c r="I23" s="9">
        <v>1561</v>
      </c>
      <c r="J23" s="9">
        <v>318</v>
      </c>
      <c r="K23" s="9">
        <v>16</v>
      </c>
      <c r="L23" s="10">
        <f t="shared" si="0"/>
        <v>9819</v>
      </c>
    </row>
    <row r="24" spans="1:12" ht="12.75">
      <c r="A24" s="20" t="s">
        <v>33</v>
      </c>
      <c r="B24" s="9">
        <v>7726</v>
      </c>
      <c r="C24" s="9">
        <v>18</v>
      </c>
      <c r="D24" s="9">
        <v>4</v>
      </c>
      <c r="E24" s="9">
        <v>512</v>
      </c>
      <c r="F24" s="9">
        <v>140</v>
      </c>
      <c r="G24" s="9">
        <v>207</v>
      </c>
      <c r="H24" s="9">
        <v>645</v>
      </c>
      <c r="I24" s="9">
        <v>965</v>
      </c>
      <c r="J24" s="9">
        <v>146</v>
      </c>
      <c r="K24" s="9">
        <v>85</v>
      </c>
      <c r="L24" s="10">
        <f t="shared" si="0"/>
        <v>10448</v>
      </c>
    </row>
    <row r="25" spans="1:12" ht="12.75">
      <c r="A25" s="20" t="s">
        <v>34</v>
      </c>
      <c r="B25" s="9">
        <v>9260</v>
      </c>
      <c r="C25" s="9">
        <v>14</v>
      </c>
      <c r="D25" s="9">
        <v>2</v>
      </c>
      <c r="E25" s="9">
        <v>187</v>
      </c>
      <c r="F25" s="9">
        <v>46</v>
      </c>
      <c r="G25" s="9">
        <v>36</v>
      </c>
      <c r="H25" s="9">
        <v>351</v>
      </c>
      <c r="I25" s="9">
        <v>233</v>
      </c>
      <c r="J25" s="9">
        <v>61</v>
      </c>
      <c r="K25" s="9">
        <v>133</v>
      </c>
      <c r="L25" s="10">
        <f t="shared" si="0"/>
        <v>10323</v>
      </c>
    </row>
    <row r="26" spans="1:12" ht="12.75">
      <c r="A26" s="20" t="s">
        <v>35</v>
      </c>
      <c r="B26" s="9">
        <v>5878</v>
      </c>
      <c r="C26" s="9">
        <v>4</v>
      </c>
      <c r="D26" s="9">
        <v>0</v>
      </c>
      <c r="E26" s="9">
        <v>584</v>
      </c>
      <c r="F26" s="9">
        <v>206</v>
      </c>
      <c r="G26" s="9">
        <v>322</v>
      </c>
      <c r="H26" s="9">
        <v>422</v>
      </c>
      <c r="I26" s="9">
        <v>1425</v>
      </c>
      <c r="J26" s="9">
        <v>252</v>
      </c>
      <c r="K26" s="9">
        <v>45</v>
      </c>
      <c r="L26" s="10">
        <f t="shared" si="0"/>
        <v>9138</v>
      </c>
    </row>
    <row r="27" spans="1:12" ht="12.75">
      <c r="A27" s="20" t="s">
        <v>36</v>
      </c>
      <c r="B27" s="9">
        <v>5519</v>
      </c>
      <c r="C27" s="9">
        <v>12</v>
      </c>
      <c r="D27" s="9">
        <v>1</v>
      </c>
      <c r="E27" s="9">
        <v>673</v>
      </c>
      <c r="F27" s="9">
        <v>245</v>
      </c>
      <c r="G27" s="9">
        <v>284</v>
      </c>
      <c r="H27" s="9">
        <v>395</v>
      </c>
      <c r="I27" s="9">
        <v>1602</v>
      </c>
      <c r="J27" s="9">
        <v>250</v>
      </c>
      <c r="K27" s="9">
        <v>21</v>
      </c>
      <c r="L27" s="10">
        <f t="shared" si="0"/>
        <v>9002</v>
      </c>
    </row>
    <row r="28" spans="1:12" ht="12.75">
      <c r="A28" s="20" t="s">
        <v>37</v>
      </c>
      <c r="B28" s="9">
        <v>5546</v>
      </c>
      <c r="C28" s="9">
        <v>14</v>
      </c>
      <c r="D28" s="9">
        <v>1</v>
      </c>
      <c r="E28" s="9">
        <v>746</v>
      </c>
      <c r="F28" s="9">
        <v>241</v>
      </c>
      <c r="G28" s="9">
        <v>317</v>
      </c>
      <c r="H28" s="9">
        <v>435</v>
      </c>
      <c r="I28" s="9">
        <v>1588</v>
      </c>
      <c r="J28" s="9">
        <v>232</v>
      </c>
      <c r="K28" s="9">
        <v>27</v>
      </c>
      <c r="L28" s="10">
        <f t="shared" si="0"/>
        <v>9147</v>
      </c>
    </row>
    <row r="29" spans="1:12" ht="12.75">
      <c r="A29" s="20" t="s">
        <v>38</v>
      </c>
      <c r="B29" s="9">
        <v>5894</v>
      </c>
      <c r="C29" s="9">
        <v>17</v>
      </c>
      <c r="D29" s="9">
        <v>4</v>
      </c>
      <c r="E29" s="9">
        <v>738</v>
      </c>
      <c r="F29" s="9">
        <v>255</v>
      </c>
      <c r="G29" s="9">
        <v>351</v>
      </c>
      <c r="H29" s="9">
        <v>451</v>
      </c>
      <c r="I29" s="9">
        <v>1603</v>
      </c>
      <c r="J29" s="9">
        <v>307</v>
      </c>
      <c r="K29" s="9">
        <v>31</v>
      </c>
      <c r="L29" s="10">
        <f t="shared" si="0"/>
        <v>9651</v>
      </c>
    </row>
    <row r="30" spans="1:12" ht="12.75">
      <c r="A30" s="20" t="s">
        <v>39</v>
      </c>
      <c r="B30" s="9">
        <v>7509</v>
      </c>
      <c r="C30" s="9">
        <v>17</v>
      </c>
      <c r="D30" s="9">
        <v>3</v>
      </c>
      <c r="E30" s="9">
        <v>778</v>
      </c>
      <c r="F30" s="9">
        <v>254</v>
      </c>
      <c r="G30" s="9">
        <v>264</v>
      </c>
      <c r="H30" s="9">
        <v>525</v>
      </c>
      <c r="I30" s="9">
        <v>1537</v>
      </c>
      <c r="J30" s="9">
        <v>309</v>
      </c>
      <c r="K30" s="9">
        <v>55</v>
      </c>
      <c r="L30" s="10">
        <f t="shared" si="0"/>
        <v>11251</v>
      </c>
    </row>
    <row r="31" spans="1:12" ht="12.75">
      <c r="A31" s="20" t="s">
        <v>40</v>
      </c>
      <c r="B31" s="9">
        <v>8757</v>
      </c>
      <c r="C31" s="9">
        <v>17</v>
      </c>
      <c r="D31" s="9">
        <v>3</v>
      </c>
      <c r="E31" s="9">
        <v>555</v>
      </c>
      <c r="F31" s="9">
        <v>125</v>
      </c>
      <c r="G31" s="9">
        <v>198</v>
      </c>
      <c r="H31" s="9">
        <v>448</v>
      </c>
      <c r="I31" s="9">
        <v>914</v>
      </c>
      <c r="J31" s="9">
        <v>210</v>
      </c>
      <c r="K31" s="9">
        <v>93</v>
      </c>
      <c r="L31" s="10">
        <f t="shared" si="0"/>
        <v>11320</v>
      </c>
    </row>
    <row r="32" spans="1:12" ht="12.75">
      <c r="A32" s="20" t="s">
        <v>41</v>
      </c>
      <c r="B32" s="9">
        <v>10546</v>
      </c>
      <c r="C32" s="9">
        <v>28</v>
      </c>
      <c r="D32" s="9">
        <v>0</v>
      </c>
      <c r="E32" s="9">
        <v>256</v>
      </c>
      <c r="F32" s="9">
        <v>55</v>
      </c>
      <c r="G32" s="9">
        <v>54</v>
      </c>
      <c r="H32" s="9">
        <v>361</v>
      </c>
      <c r="I32" s="9">
        <v>237</v>
      </c>
      <c r="J32" s="9">
        <v>67</v>
      </c>
      <c r="K32" s="9">
        <v>100</v>
      </c>
      <c r="L32" s="10">
        <f t="shared" si="0"/>
        <v>11704</v>
      </c>
    </row>
    <row r="33" spans="1:12" ht="12.75">
      <c r="A33" s="20" t="s">
        <v>42</v>
      </c>
      <c r="B33" s="9">
        <v>5872</v>
      </c>
      <c r="C33" s="9">
        <v>11</v>
      </c>
      <c r="D33" s="9">
        <v>1</v>
      </c>
      <c r="E33" s="9">
        <v>560</v>
      </c>
      <c r="F33" s="9">
        <v>184</v>
      </c>
      <c r="G33" s="9">
        <v>275</v>
      </c>
      <c r="H33" s="9">
        <v>424</v>
      </c>
      <c r="I33" s="9">
        <v>1387</v>
      </c>
      <c r="J33" s="9">
        <v>211</v>
      </c>
      <c r="K33" s="9">
        <v>41</v>
      </c>
      <c r="L33" s="10">
        <f t="shared" si="0"/>
        <v>8966</v>
      </c>
    </row>
    <row r="34" spans="1:12" ht="12.75">
      <c r="A34" s="20" t="s">
        <v>43</v>
      </c>
      <c r="B34" s="9">
        <v>5806</v>
      </c>
      <c r="C34" s="9">
        <v>15</v>
      </c>
      <c r="D34" s="9">
        <v>0</v>
      </c>
      <c r="E34" s="9">
        <v>712</v>
      </c>
      <c r="F34" s="9">
        <v>173</v>
      </c>
      <c r="G34" s="9">
        <v>277</v>
      </c>
      <c r="H34" s="9">
        <v>437</v>
      </c>
      <c r="I34" s="9">
        <v>1469</v>
      </c>
      <c r="J34" s="9">
        <v>314</v>
      </c>
      <c r="K34" s="9">
        <v>31</v>
      </c>
      <c r="L34" s="10">
        <f t="shared" si="0"/>
        <v>9234</v>
      </c>
    </row>
    <row r="35" spans="1:12" ht="12.75">
      <c r="A35" s="20" t="s">
        <v>44</v>
      </c>
      <c r="B35" s="9">
        <v>6057</v>
      </c>
      <c r="C35" s="9">
        <v>15</v>
      </c>
      <c r="D35" s="9">
        <v>1</v>
      </c>
      <c r="E35" s="9">
        <v>762</v>
      </c>
      <c r="F35" s="9">
        <v>210</v>
      </c>
      <c r="G35" s="9">
        <v>283</v>
      </c>
      <c r="H35" s="9">
        <v>480</v>
      </c>
      <c r="I35" s="9">
        <v>1501</v>
      </c>
      <c r="J35" s="9">
        <v>302</v>
      </c>
      <c r="K35" s="9">
        <v>38</v>
      </c>
      <c r="L35" s="10">
        <f t="shared" si="0"/>
        <v>9649</v>
      </c>
    </row>
    <row r="36" spans="1:12" ht="12.75">
      <c r="A36" s="20" t="s">
        <v>45</v>
      </c>
      <c r="B36" s="9">
        <v>6006</v>
      </c>
      <c r="C36" s="9">
        <v>14</v>
      </c>
      <c r="D36" s="9">
        <v>4</v>
      </c>
      <c r="E36" s="9">
        <v>751</v>
      </c>
      <c r="F36" s="9">
        <v>213</v>
      </c>
      <c r="G36" s="9">
        <v>304</v>
      </c>
      <c r="H36" s="9">
        <v>431</v>
      </c>
      <c r="I36" s="9">
        <v>1591</v>
      </c>
      <c r="J36" s="9">
        <v>299</v>
      </c>
      <c r="K36" s="9">
        <v>34</v>
      </c>
      <c r="L36" s="10">
        <f t="shared" si="0"/>
        <v>9647</v>
      </c>
    </row>
    <row r="37" spans="1:12" ht="12.75">
      <c r="A37" s="20" t="s">
        <v>46</v>
      </c>
      <c r="B37" s="9">
        <v>7523</v>
      </c>
      <c r="C37" s="9">
        <v>20</v>
      </c>
      <c r="D37" s="9">
        <v>2</v>
      </c>
      <c r="E37" s="9">
        <v>758</v>
      </c>
      <c r="F37" s="9">
        <v>209</v>
      </c>
      <c r="G37" s="9">
        <v>290</v>
      </c>
      <c r="H37" s="9">
        <v>507</v>
      </c>
      <c r="I37" s="9">
        <v>1559</v>
      </c>
      <c r="J37" s="9">
        <v>289</v>
      </c>
      <c r="K37" s="9">
        <v>43</v>
      </c>
      <c r="L37" s="10">
        <f t="shared" si="0"/>
        <v>11200</v>
      </c>
    </row>
    <row r="38" spans="1:12" ht="12.75">
      <c r="A38" s="20" t="s">
        <v>47</v>
      </c>
      <c r="B38" s="9">
        <v>9024</v>
      </c>
      <c r="C38" s="9">
        <v>12</v>
      </c>
      <c r="D38" s="9">
        <v>0</v>
      </c>
      <c r="E38" s="9">
        <v>625</v>
      </c>
      <c r="F38" s="9">
        <v>134</v>
      </c>
      <c r="G38" s="9">
        <v>230</v>
      </c>
      <c r="H38" s="9">
        <v>475</v>
      </c>
      <c r="I38" s="9">
        <v>940</v>
      </c>
      <c r="J38" s="9">
        <v>221</v>
      </c>
      <c r="K38" s="9">
        <v>79</v>
      </c>
      <c r="L38" s="10">
        <f t="shared" si="0"/>
        <v>11740</v>
      </c>
    </row>
    <row r="39" spans="1:12" ht="12.75">
      <c r="A39" s="20" t="s">
        <v>48</v>
      </c>
      <c r="B39" s="9">
        <v>10677</v>
      </c>
      <c r="C39" s="9">
        <v>30</v>
      </c>
      <c r="D39" s="9">
        <v>2</v>
      </c>
      <c r="E39" s="9">
        <v>261</v>
      </c>
      <c r="F39" s="9">
        <v>44</v>
      </c>
      <c r="G39" s="9">
        <v>45</v>
      </c>
      <c r="H39" s="9">
        <v>391</v>
      </c>
      <c r="I39" s="9">
        <v>208</v>
      </c>
      <c r="J39" s="9">
        <v>72</v>
      </c>
      <c r="K39" s="9">
        <v>113</v>
      </c>
      <c r="L39" s="10">
        <f t="shared" si="0"/>
        <v>11843</v>
      </c>
    </row>
    <row r="40" spans="1:12" ht="12.75">
      <c r="A40" s="20" t="s">
        <v>49</v>
      </c>
      <c r="B40" s="9">
        <v>5864</v>
      </c>
      <c r="C40" s="9">
        <v>12</v>
      </c>
      <c r="D40" s="9">
        <v>1</v>
      </c>
      <c r="E40" s="9">
        <v>657</v>
      </c>
      <c r="F40" s="9">
        <v>232</v>
      </c>
      <c r="G40" s="9">
        <v>305</v>
      </c>
      <c r="H40" s="9">
        <v>426</v>
      </c>
      <c r="I40" s="9">
        <v>1383</v>
      </c>
      <c r="J40" s="9">
        <v>222</v>
      </c>
      <c r="K40" s="9">
        <v>45</v>
      </c>
      <c r="L40" s="10">
        <f t="shared" si="0"/>
        <v>9147</v>
      </c>
    </row>
    <row r="41" spans="1:12" ht="12.75">
      <c r="A41" s="20" t="s">
        <v>50</v>
      </c>
      <c r="B41" s="9">
        <v>5706</v>
      </c>
      <c r="C41" s="9">
        <v>5</v>
      </c>
      <c r="D41" s="9">
        <v>2</v>
      </c>
      <c r="E41" s="9">
        <v>760</v>
      </c>
      <c r="F41" s="9">
        <v>242</v>
      </c>
      <c r="G41" s="9">
        <v>317</v>
      </c>
      <c r="H41" s="9">
        <v>409</v>
      </c>
      <c r="I41" s="9">
        <v>1676</v>
      </c>
      <c r="J41" s="9">
        <v>281</v>
      </c>
      <c r="K41" s="9">
        <v>25</v>
      </c>
      <c r="L41" s="10">
        <f t="shared" si="0"/>
        <v>9423</v>
      </c>
    </row>
    <row r="42" spans="1:12" ht="12.75">
      <c r="A42" s="20" t="s">
        <v>51</v>
      </c>
      <c r="B42" s="9">
        <v>5992</v>
      </c>
      <c r="C42" s="9">
        <v>11</v>
      </c>
      <c r="D42" s="9">
        <v>0</v>
      </c>
      <c r="E42" s="9">
        <v>752</v>
      </c>
      <c r="F42" s="9">
        <v>217</v>
      </c>
      <c r="G42" s="9">
        <v>324</v>
      </c>
      <c r="H42" s="9">
        <v>438</v>
      </c>
      <c r="I42" s="9">
        <v>1594</v>
      </c>
      <c r="J42" s="9">
        <v>293</v>
      </c>
      <c r="K42" s="9">
        <v>30</v>
      </c>
      <c r="L42" s="10">
        <f t="shared" si="0"/>
        <v>9651</v>
      </c>
    </row>
    <row r="43" spans="1:12" ht="12.75">
      <c r="A43" s="20" t="s">
        <v>52</v>
      </c>
      <c r="B43" s="9">
        <v>5913</v>
      </c>
      <c r="C43" s="9">
        <v>13</v>
      </c>
      <c r="D43" s="9">
        <v>0</v>
      </c>
      <c r="E43" s="9">
        <v>791</v>
      </c>
      <c r="F43" s="9">
        <v>228</v>
      </c>
      <c r="G43" s="9">
        <v>324</v>
      </c>
      <c r="H43" s="9">
        <v>432</v>
      </c>
      <c r="I43" s="9">
        <v>1684</v>
      </c>
      <c r="J43" s="9">
        <v>272</v>
      </c>
      <c r="K43" s="9">
        <v>27</v>
      </c>
      <c r="L43" s="10">
        <f t="shared" si="0"/>
        <v>9684</v>
      </c>
    </row>
    <row r="44" spans="1:12" ht="12.75">
      <c r="A44" s="20" t="s">
        <v>53</v>
      </c>
      <c r="B44" s="9">
        <v>8043</v>
      </c>
      <c r="C44" s="9">
        <v>15</v>
      </c>
      <c r="D44" s="9">
        <v>2</v>
      </c>
      <c r="E44" s="9">
        <v>824</v>
      </c>
      <c r="F44" s="9">
        <v>219</v>
      </c>
      <c r="G44" s="9">
        <v>325</v>
      </c>
      <c r="H44" s="9">
        <v>491</v>
      </c>
      <c r="I44" s="9">
        <v>1598</v>
      </c>
      <c r="J44" s="9">
        <v>321</v>
      </c>
      <c r="K44" s="9">
        <v>39</v>
      </c>
      <c r="L44" s="10">
        <f t="shared" si="0"/>
        <v>11877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224021</v>
      </c>
      <c r="C46" s="11">
        <f t="shared" si="1"/>
        <v>453</v>
      </c>
      <c r="D46" s="11">
        <f t="shared" si="1"/>
        <v>44</v>
      </c>
      <c r="E46" s="11">
        <f t="shared" si="1"/>
        <v>17649</v>
      </c>
      <c r="F46" s="11">
        <f t="shared" si="1"/>
        <v>5064</v>
      </c>
      <c r="G46" s="11">
        <f t="shared" si="1"/>
        <v>7139</v>
      </c>
      <c r="H46" s="11">
        <f t="shared" si="1"/>
        <v>13010</v>
      </c>
      <c r="I46" s="11">
        <f t="shared" si="1"/>
        <v>35528</v>
      </c>
      <c r="J46" s="11">
        <f t="shared" si="1"/>
        <v>6827</v>
      </c>
      <c r="K46" s="11">
        <f>SUM(K15:K45)</f>
        <v>1706</v>
      </c>
      <c r="L46" s="12">
        <f>SUM(L15:L45)</f>
        <v>311441</v>
      </c>
    </row>
    <row r="47" spans="1:12" ht="13.5" thickBot="1">
      <c r="A47" s="22" t="s">
        <v>55</v>
      </c>
      <c r="B47" s="13">
        <f aca="true" t="shared" si="2" ref="B47:K47">(B46/$M13)</f>
        <v>7467.366666666667</v>
      </c>
      <c r="C47" s="13">
        <f t="shared" si="2"/>
        <v>15.1</v>
      </c>
      <c r="D47" s="13">
        <f t="shared" si="2"/>
        <v>1.4666666666666666</v>
      </c>
      <c r="E47" s="13">
        <f t="shared" si="2"/>
        <v>588.3</v>
      </c>
      <c r="F47" s="13">
        <f t="shared" si="2"/>
        <v>168.8</v>
      </c>
      <c r="G47" s="13">
        <f t="shared" si="2"/>
        <v>237.96666666666667</v>
      </c>
      <c r="H47" s="13">
        <f t="shared" si="2"/>
        <v>433.6666666666667</v>
      </c>
      <c r="I47" s="13">
        <f t="shared" si="2"/>
        <v>1184.2666666666667</v>
      </c>
      <c r="J47" s="13">
        <f t="shared" si="2"/>
        <v>227.56666666666666</v>
      </c>
      <c r="K47" s="13">
        <f t="shared" si="2"/>
        <v>56.86666666666667</v>
      </c>
      <c r="L47" s="14">
        <f>SUM(B47:K47)</f>
        <v>10381.366666666667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4">
      <selection activeCell="B15" sqref="B15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7541</v>
      </c>
      <c r="C15" s="9">
        <v>8</v>
      </c>
      <c r="D15" s="9">
        <v>3</v>
      </c>
      <c r="E15" s="9">
        <v>308</v>
      </c>
      <c r="F15" s="9">
        <v>46</v>
      </c>
      <c r="G15" s="9">
        <v>131</v>
      </c>
      <c r="H15" s="9">
        <v>408</v>
      </c>
      <c r="I15" s="9">
        <v>194</v>
      </c>
      <c r="J15" s="9">
        <v>81</v>
      </c>
      <c r="K15" s="9">
        <v>82</v>
      </c>
      <c r="L15" s="10">
        <f>SUM(B15:K15)</f>
        <v>8802</v>
      </c>
    </row>
    <row r="16" spans="1:12" ht="12.75">
      <c r="A16" s="20" t="s">
        <v>25</v>
      </c>
      <c r="B16" s="9">
        <v>6496</v>
      </c>
      <c r="C16" s="9">
        <v>7</v>
      </c>
      <c r="D16" s="9">
        <v>2</v>
      </c>
      <c r="E16" s="9">
        <v>243</v>
      </c>
      <c r="F16" s="9">
        <v>26</v>
      </c>
      <c r="G16" s="9">
        <v>36</v>
      </c>
      <c r="H16" s="9">
        <v>279</v>
      </c>
      <c r="I16" s="9">
        <v>128</v>
      </c>
      <c r="J16" s="9">
        <v>50</v>
      </c>
      <c r="K16" s="9">
        <v>63</v>
      </c>
      <c r="L16" s="10">
        <f>SUM(B16:K16)</f>
        <v>7330</v>
      </c>
    </row>
    <row r="17" spans="1:12" ht="12.75">
      <c r="A17" s="20" t="s">
        <v>26</v>
      </c>
      <c r="B17" s="9">
        <v>6982</v>
      </c>
      <c r="C17" s="9">
        <v>10</v>
      </c>
      <c r="D17" s="9">
        <v>2</v>
      </c>
      <c r="E17" s="9">
        <v>365</v>
      </c>
      <c r="F17" s="9">
        <v>118</v>
      </c>
      <c r="G17" s="9">
        <v>125</v>
      </c>
      <c r="H17" s="9">
        <v>335</v>
      </c>
      <c r="I17" s="9">
        <v>359</v>
      </c>
      <c r="J17" s="9">
        <v>102</v>
      </c>
      <c r="K17" s="9">
        <v>96</v>
      </c>
      <c r="L17" s="10">
        <f aca="true" t="shared" si="0" ref="L17:L45">SUM(B17:K17)</f>
        <v>8494</v>
      </c>
    </row>
    <row r="18" spans="1:12" ht="12.75">
      <c r="A18" s="20" t="s">
        <v>27</v>
      </c>
      <c r="B18" s="9">
        <v>6976</v>
      </c>
      <c r="C18" s="9">
        <v>5</v>
      </c>
      <c r="D18" s="9">
        <v>2</v>
      </c>
      <c r="E18" s="9">
        <v>131</v>
      </c>
      <c r="F18" s="9">
        <v>7</v>
      </c>
      <c r="G18" s="9">
        <v>11</v>
      </c>
      <c r="H18" s="9">
        <v>374</v>
      </c>
      <c r="I18" s="9">
        <v>70</v>
      </c>
      <c r="J18" s="9">
        <v>10</v>
      </c>
      <c r="K18" s="9">
        <v>97</v>
      </c>
      <c r="L18" s="10">
        <f t="shared" si="0"/>
        <v>7683</v>
      </c>
    </row>
    <row r="19" spans="1:12" ht="12.75">
      <c r="A19" s="20" t="s">
        <v>28</v>
      </c>
      <c r="B19" s="9">
        <v>7553</v>
      </c>
      <c r="C19" s="9">
        <v>7</v>
      </c>
      <c r="D19" s="9">
        <v>5</v>
      </c>
      <c r="E19" s="9">
        <v>656</v>
      </c>
      <c r="F19" s="9">
        <v>226</v>
      </c>
      <c r="G19" s="9">
        <v>189</v>
      </c>
      <c r="H19" s="9">
        <v>494</v>
      </c>
      <c r="I19" s="9">
        <v>782</v>
      </c>
      <c r="J19" s="9">
        <v>179</v>
      </c>
      <c r="K19" s="9">
        <v>73</v>
      </c>
      <c r="L19" s="10">
        <f t="shared" si="0"/>
        <v>10164</v>
      </c>
    </row>
    <row r="20" spans="1:12" ht="12.75">
      <c r="A20" s="20" t="s">
        <v>29</v>
      </c>
      <c r="B20" s="9">
        <v>7194</v>
      </c>
      <c r="C20" s="9">
        <v>7</v>
      </c>
      <c r="D20" s="9">
        <v>1</v>
      </c>
      <c r="E20" s="9">
        <v>696</v>
      </c>
      <c r="F20" s="9">
        <v>254</v>
      </c>
      <c r="G20" s="9">
        <v>275</v>
      </c>
      <c r="H20" s="9">
        <v>513</v>
      </c>
      <c r="I20" s="9">
        <v>874</v>
      </c>
      <c r="J20" s="9">
        <v>168</v>
      </c>
      <c r="K20" s="9">
        <v>57</v>
      </c>
      <c r="L20" s="10">
        <f t="shared" si="0"/>
        <v>10039</v>
      </c>
    </row>
    <row r="21" spans="1:12" ht="12.75">
      <c r="A21" s="20" t="s">
        <v>30</v>
      </c>
      <c r="B21" s="9">
        <v>7783</v>
      </c>
      <c r="C21" s="9">
        <v>4</v>
      </c>
      <c r="D21" s="9">
        <v>6</v>
      </c>
      <c r="E21" s="9">
        <v>743</v>
      </c>
      <c r="F21" s="9">
        <v>241</v>
      </c>
      <c r="G21" s="9">
        <v>298</v>
      </c>
      <c r="H21" s="9">
        <v>542</v>
      </c>
      <c r="I21" s="9">
        <v>1117</v>
      </c>
      <c r="J21" s="9">
        <v>198</v>
      </c>
      <c r="K21" s="9">
        <v>54</v>
      </c>
      <c r="L21" s="10">
        <f t="shared" si="0"/>
        <v>10986</v>
      </c>
    </row>
    <row r="22" spans="1:12" ht="12.75">
      <c r="A22" s="20" t="s">
        <v>31</v>
      </c>
      <c r="B22" s="9">
        <v>7153</v>
      </c>
      <c r="C22" s="9">
        <v>2</v>
      </c>
      <c r="D22" s="9">
        <v>4</v>
      </c>
      <c r="E22" s="9">
        <v>660</v>
      </c>
      <c r="F22" s="9">
        <v>253</v>
      </c>
      <c r="G22" s="9">
        <v>286</v>
      </c>
      <c r="H22" s="9">
        <v>546</v>
      </c>
      <c r="I22" s="9">
        <v>873</v>
      </c>
      <c r="J22" s="9">
        <v>198</v>
      </c>
      <c r="K22" s="9">
        <v>13</v>
      </c>
      <c r="L22" s="10">
        <f t="shared" si="0"/>
        <v>9988</v>
      </c>
    </row>
    <row r="23" spans="1:12" ht="12.75">
      <c r="A23" s="20" t="s">
        <v>32</v>
      </c>
      <c r="B23" s="9">
        <v>8501</v>
      </c>
      <c r="C23" s="9">
        <v>13</v>
      </c>
      <c r="D23" s="9">
        <v>1</v>
      </c>
      <c r="E23" s="9">
        <v>791</v>
      </c>
      <c r="F23" s="9">
        <v>211</v>
      </c>
      <c r="G23" s="9">
        <v>329</v>
      </c>
      <c r="H23" s="9">
        <v>612</v>
      </c>
      <c r="I23" s="9">
        <v>1088</v>
      </c>
      <c r="J23" s="9">
        <v>224</v>
      </c>
      <c r="K23" s="9">
        <v>46</v>
      </c>
      <c r="L23" s="10">
        <f t="shared" si="0"/>
        <v>11816</v>
      </c>
    </row>
    <row r="24" spans="1:12" ht="12.75">
      <c r="A24" s="20" t="s">
        <v>33</v>
      </c>
      <c r="B24" s="9">
        <v>6779</v>
      </c>
      <c r="C24" s="9">
        <v>7</v>
      </c>
      <c r="D24" s="9">
        <v>2</v>
      </c>
      <c r="E24" s="9">
        <v>477</v>
      </c>
      <c r="F24" s="9">
        <v>160</v>
      </c>
      <c r="G24" s="9">
        <v>306</v>
      </c>
      <c r="H24" s="9">
        <v>507</v>
      </c>
      <c r="I24" s="9">
        <v>784</v>
      </c>
      <c r="J24" s="9">
        <v>202</v>
      </c>
      <c r="K24" s="9">
        <v>77</v>
      </c>
      <c r="L24" s="10">
        <f t="shared" si="0"/>
        <v>9301</v>
      </c>
    </row>
    <row r="25" spans="1:12" ht="12.75">
      <c r="A25" s="20" t="s">
        <v>34</v>
      </c>
      <c r="B25" s="9">
        <v>6100</v>
      </c>
      <c r="C25" s="9">
        <v>6</v>
      </c>
      <c r="D25" s="9">
        <v>4</v>
      </c>
      <c r="E25" s="9">
        <v>152</v>
      </c>
      <c r="F25" s="9">
        <v>12</v>
      </c>
      <c r="G25" s="9">
        <v>23</v>
      </c>
      <c r="H25" s="9">
        <v>355</v>
      </c>
      <c r="I25" s="9">
        <v>102</v>
      </c>
      <c r="J25" s="9">
        <v>18</v>
      </c>
      <c r="K25" s="9">
        <v>82</v>
      </c>
      <c r="L25" s="10">
        <f t="shared" si="0"/>
        <v>6854</v>
      </c>
    </row>
    <row r="26" spans="1:12" ht="12.75">
      <c r="A26" s="20" t="s">
        <v>35</v>
      </c>
      <c r="B26" s="9">
        <v>7219</v>
      </c>
      <c r="C26" s="9">
        <v>7</v>
      </c>
      <c r="D26" s="9">
        <v>1</v>
      </c>
      <c r="E26" s="9">
        <v>652</v>
      </c>
      <c r="F26" s="9">
        <v>244</v>
      </c>
      <c r="G26" s="9">
        <v>280</v>
      </c>
      <c r="H26" s="9">
        <v>509</v>
      </c>
      <c r="I26" s="9">
        <v>793</v>
      </c>
      <c r="J26" s="9">
        <v>181</v>
      </c>
      <c r="K26" s="9">
        <v>90</v>
      </c>
      <c r="L26" s="10">
        <f t="shared" si="0"/>
        <v>9976</v>
      </c>
    </row>
    <row r="27" spans="1:12" ht="12.75">
      <c r="A27" s="20" t="s">
        <v>36</v>
      </c>
      <c r="B27" s="9">
        <v>7009</v>
      </c>
      <c r="C27" s="9">
        <v>4</v>
      </c>
      <c r="D27" s="9">
        <v>3</v>
      </c>
      <c r="E27" s="9">
        <v>689</v>
      </c>
      <c r="F27" s="9">
        <v>261</v>
      </c>
      <c r="G27" s="9">
        <v>274</v>
      </c>
      <c r="H27" s="9">
        <v>545</v>
      </c>
      <c r="I27" s="9">
        <v>848</v>
      </c>
      <c r="J27" s="9">
        <v>207</v>
      </c>
      <c r="K27" s="9">
        <v>56</v>
      </c>
      <c r="L27" s="10">
        <f t="shared" si="0"/>
        <v>9896</v>
      </c>
    </row>
    <row r="28" spans="1:12" ht="12.75">
      <c r="A28" s="20" t="s">
        <v>37</v>
      </c>
      <c r="B28" s="9">
        <v>7140</v>
      </c>
      <c r="C28" s="9">
        <v>9</v>
      </c>
      <c r="D28" s="9">
        <v>3</v>
      </c>
      <c r="E28" s="9">
        <v>711</v>
      </c>
      <c r="F28" s="9">
        <v>244</v>
      </c>
      <c r="G28" s="9">
        <v>276</v>
      </c>
      <c r="H28" s="9">
        <v>549</v>
      </c>
      <c r="I28" s="9">
        <v>901</v>
      </c>
      <c r="J28" s="9">
        <v>217</v>
      </c>
      <c r="K28" s="9">
        <v>47</v>
      </c>
      <c r="L28" s="10">
        <f t="shared" si="0"/>
        <v>10097</v>
      </c>
    </row>
    <row r="29" spans="1:12" ht="12.75">
      <c r="A29" s="20" t="s">
        <v>38</v>
      </c>
      <c r="B29" s="9">
        <v>7594</v>
      </c>
      <c r="C29" s="9">
        <v>4</v>
      </c>
      <c r="D29" s="9">
        <v>2</v>
      </c>
      <c r="E29" s="9">
        <v>800</v>
      </c>
      <c r="F29" s="9">
        <v>262</v>
      </c>
      <c r="G29" s="9">
        <v>373</v>
      </c>
      <c r="H29" s="9">
        <v>541</v>
      </c>
      <c r="I29" s="9">
        <v>1022</v>
      </c>
      <c r="J29" s="9">
        <v>217</v>
      </c>
      <c r="K29" s="9">
        <v>75</v>
      </c>
      <c r="L29" s="10">
        <f t="shared" si="0"/>
        <v>10890</v>
      </c>
    </row>
    <row r="30" spans="1:12" ht="12.75">
      <c r="A30" s="20" t="s">
        <v>39</v>
      </c>
      <c r="B30" s="9">
        <v>9015</v>
      </c>
      <c r="C30" s="9">
        <v>10</v>
      </c>
      <c r="D30" s="9">
        <v>0</v>
      </c>
      <c r="E30" s="9">
        <v>872</v>
      </c>
      <c r="F30" s="9">
        <v>236</v>
      </c>
      <c r="G30" s="9">
        <v>291</v>
      </c>
      <c r="H30" s="9">
        <v>575</v>
      </c>
      <c r="I30" s="9">
        <v>1003</v>
      </c>
      <c r="J30" s="9">
        <v>231</v>
      </c>
      <c r="K30" s="9">
        <v>74</v>
      </c>
      <c r="L30" s="10">
        <f t="shared" si="0"/>
        <v>12307</v>
      </c>
    </row>
    <row r="31" spans="1:12" ht="12.75">
      <c r="A31" s="20" t="s">
        <v>40</v>
      </c>
      <c r="B31" s="9">
        <v>7007</v>
      </c>
      <c r="C31" s="9">
        <v>18</v>
      </c>
      <c r="D31" s="9">
        <v>2</v>
      </c>
      <c r="E31" s="9">
        <v>480</v>
      </c>
      <c r="F31" s="9">
        <v>127</v>
      </c>
      <c r="G31" s="9">
        <v>201</v>
      </c>
      <c r="H31" s="9">
        <v>458</v>
      </c>
      <c r="I31" s="9">
        <v>612</v>
      </c>
      <c r="J31" s="9">
        <v>121</v>
      </c>
      <c r="K31" s="9">
        <v>100</v>
      </c>
      <c r="L31" s="10">
        <f t="shared" si="0"/>
        <v>9126</v>
      </c>
    </row>
    <row r="32" spans="1:12" ht="12.75">
      <c r="A32" s="20" t="s">
        <v>41</v>
      </c>
      <c r="B32" s="9">
        <v>6800</v>
      </c>
      <c r="C32" s="9">
        <v>5</v>
      </c>
      <c r="D32" s="9">
        <v>0</v>
      </c>
      <c r="E32" s="9">
        <v>183</v>
      </c>
      <c r="F32" s="9">
        <v>28</v>
      </c>
      <c r="G32" s="9">
        <v>52</v>
      </c>
      <c r="H32" s="9">
        <v>356</v>
      </c>
      <c r="I32" s="9">
        <v>119</v>
      </c>
      <c r="J32" s="9">
        <v>12</v>
      </c>
      <c r="K32" s="9">
        <v>101</v>
      </c>
      <c r="L32" s="10">
        <f t="shared" si="0"/>
        <v>7656</v>
      </c>
    </row>
    <row r="33" spans="1:12" ht="12.75">
      <c r="A33" s="20" t="s">
        <v>42</v>
      </c>
      <c r="B33" s="9">
        <v>7389</v>
      </c>
      <c r="C33" s="9">
        <v>12</v>
      </c>
      <c r="D33" s="9">
        <v>2</v>
      </c>
      <c r="E33" s="9">
        <v>694</v>
      </c>
      <c r="F33" s="9">
        <v>246</v>
      </c>
      <c r="G33" s="9">
        <v>285</v>
      </c>
      <c r="H33" s="9">
        <v>516</v>
      </c>
      <c r="I33" s="9">
        <v>651</v>
      </c>
      <c r="J33" s="9">
        <v>182</v>
      </c>
      <c r="K33" s="9">
        <v>66</v>
      </c>
      <c r="L33" s="10">
        <f t="shared" si="0"/>
        <v>10043</v>
      </c>
    </row>
    <row r="34" spans="1:12" ht="12.75">
      <c r="A34" s="20" t="s">
        <v>43</v>
      </c>
      <c r="B34" s="9">
        <v>7328</v>
      </c>
      <c r="C34" s="9">
        <v>7</v>
      </c>
      <c r="D34" s="9">
        <v>5</v>
      </c>
      <c r="E34" s="9">
        <v>694</v>
      </c>
      <c r="F34" s="9">
        <v>238</v>
      </c>
      <c r="G34" s="9">
        <v>236</v>
      </c>
      <c r="H34" s="9">
        <v>548</v>
      </c>
      <c r="I34" s="9">
        <v>826</v>
      </c>
      <c r="J34" s="9">
        <v>214</v>
      </c>
      <c r="K34" s="9">
        <v>78</v>
      </c>
      <c r="L34" s="10">
        <f t="shared" si="0"/>
        <v>10174</v>
      </c>
    </row>
    <row r="35" spans="1:12" ht="12.75">
      <c r="A35" s="20" t="s">
        <v>44</v>
      </c>
      <c r="B35" s="9">
        <v>7295</v>
      </c>
      <c r="C35" s="9">
        <v>8</v>
      </c>
      <c r="D35" s="9">
        <v>4</v>
      </c>
      <c r="E35" s="9">
        <v>718</v>
      </c>
      <c r="F35" s="9">
        <v>236</v>
      </c>
      <c r="G35" s="9">
        <v>269</v>
      </c>
      <c r="H35" s="9">
        <v>574</v>
      </c>
      <c r="I35" s="9">
        <v>811</v>
      </c>
      <c r="J35" s="9">
        <v>193</v>
      </c>
      <c r="K35" s="9">
        <v>60</v>
      </c>
      <c r="L35" s="10">
        <f t="shared" si="0"/>
        <v>10168</v>
      </c>
    </row>
    <row r="36" spans="1:12" ht="12.75">
      <c r="A36" s="20" t="s">
        <v>45</v>
      </c>
      <c r="B36" s="9">
        <v>7588</v>
      </c>
      <c r="C36" s="9">
        <v>8</v>
      </c>
      <c r="D36" s="9">
        <v>2</v>
      </c>
      <c r="E36" s="9">
        <v>787</v>
      </c>
      <c r="F36" s="9">
        <v>210</v>
      </c>
      <c r="G36" s="9">
        <v>290</v>
      </c>
      <c r="H36" s="9">
        <v>559</v>
      </c>
      <c r="I36" s="9">
        <v>1098</v>
      </c>
      <c r="J36" s="9">
        <v>249</v>
      </c>
      <c r="K36" s="9">
        <v>62</v>
      </c>
      <c r="L36" s="10">
        <f t="shared" si="0"/>
        <v>10853</v>
      </c>
    </row>
    <row r="37" spans="1:12" ht="12.75">
      <c r="A37" s="20" t="s">
        <v>46</v>
      </c>
      <c r="B37" s="9">
        <v>8643</v>
      </c>
      <c r="C37" s="9">
        <v>14</v>
      </c>
      <c r="D37" s="9">
        <v>3</v>
      </c>
      <c r="E37" s="9">
        <v>825</v>
      </c>
      <c r="F37" s="9">
        <v>212</v>
      </c>
      <c r="G37" s="9">
        <v>274</v>
      </c>
      <c r="H37" s="9">
        <v>607</v>
      </c>
      <c r="I37" s="9">
        <v>1042</v>
      </c>
      <c r="J37" s="9">
        <v>232</v>
      </c>
      <c r="K37" s="9">
        <v>67</v>
      </c>
      <c r="L37" s="10">
        <f t="shared" si="0"/>
        <v>11919</v>
      </c>
    </row>
    <row r="38" spans="1:12" ht="12.75">
      <c r="A38" s="20" t="s">
        <v>47</v>
      </c>
      <c r="B38" s="9">
        <v>6718</v>
      </c>
      <c r="C38" s="9">
        <v>13</v>
      </c>
      <c r="D38" s="9">
        <v>0</v>
      </c>
      <c r="E38" s="9">
        <v>479</v>
      </c>
      <c r="F38" s="9">
        <v>182</v>
      </c>
      <c r="G38" s="9">
        <v>315</v>
      </c>
      <c r="H38" s="9">
        <v>483</v>
      </c>
      <c r="I38" s="9">
        <v>906</v>
      </c>
      <c r="J38" s="9">
        <v>179</v>
      </c>
      <c r="K38" s="9">
        <v>79</v>
      </c>
      <c r="L38" s="10">
        <f t="shared" si="0"/>
        <v>9354</v>
      </c>
    </row>
    <row r="39" spans="1:12" ht="12.75">
      <c r="A39" s="20" t="s">
        <v>48</v>
      </c>
      <c r="B39" s="9">
        <v>6230</v>
      </c>
      <c r="C39" s="9">
        <v>11</v>
      </c>
      <c r="D39" s="9">
        <v>5</v>
      </c>
      <c r="E39" s="9">
        <v>156</v>
      </c>
      <c r="F39" s="9">
        <v>31</v>
      </c>
      <c r="G39" s="9">
        <v>62</v>
      </c>
      <c r="H39" s="9">
        <v>343</v>
      </c>
      <c r="I39" s="9">
        <v>379</v>
      </c>
      <c r="J39" s="9">
        <v>66</v>
      </c>
      <c r="K39" s="9">
        <v>84</v>
      </c>
      <c r="L39" s="10">
        <f t="shared" si="0"/>
        <v>7367</v>
      </c>
    </row>
    <row r="40" spans="1:12" ht="12.75">
      <c r="A40" s="20" t="s">
        <v>49</v>
      </c>
      <c r="B40" s="9">
        <v>7207</v>
      </c>
      <c r="C40" s="9">
        <v>2</v>
      </c>
      <c r="D40" s="9">
        <v>0</v>
      </c>
      <c r="E40" s="9">
        <v>671</v>
      </c>
      <c r="F40" s="9">
        <v>241</v>
      </c>
      <c r="G40" s="9">
        <v>351</v>
      </c>
      <c r="H40" s="9">
        <v>531</v>
      </c>
      <c r="I40" s="9">
        <v>970</v>
      </c>
      <c r="J40" s="9">
        <v>226</v>
      </c>
      <c r="K40" s="9">
        <v>53</v>
      </c>
      <c r="L40" s="10">
        <f t="shared" si="0"/>
        <v>10252</v>
      </c>
    </row>
    <row r="41" spans="1:12" ht="12.75">
      <c r="A41" s="20" t="s">
        <v>50</v>
      </c>
      <c r="B41" s="9">
        <v>7054</v>
      </c>
      <c r="C41" s="9">
        <v>10</v>
      </c>
      <c r="D41" s="9">
        <v>1</v>
      </c>
      <c r="E41" s="9">
        <v>737</v>
      </c>
      <c r="F41" s="9">
        <v>247</v>
      </c>
      <c r="G41" s="9">
        <v>373</v>
      </c>
      <c r="H41" s="9">
        <v>556</v>
      </c>
      <c r="I41" s="9">
        <v>1084</v>
      </c>
      <c r="J41" s="9">
        <v>277</v>
      </c>
      <c r="K41" s="9">
        <v>55</v>
      </c>
      <c r="L41" s="10">
        <f t="shared" si="0"/>
        <v>10394</v>
      </c>
    </row>
    <row r="42" spans="1:12" ht="12.75">
      <c r="A42" s="20" t="s">
        <v>51</v>
      </c>
      <c r="B42" s="9">
        <v>7101</v>
      </c>
      <c r="C42" s="9">
        <v>9</v>
      </c>
      <c r="D42" s="9">
        <v>1</v>
      </c>
      <c r="E42" s="9">
        <v>737</v>
      </c>
      <c r="F42" s="9">
        <v>239</v>
      </c>
      <c r="G42" s="9">
        <v>413</v>
      </c>
      <c r="H42" s="9">
        <v>521</v>
      </c>
      <c r="I42" s="9">
        <v>1002</v>
      </c>
      <c r="J42" s="9">
        <v>301</v>
      </c>
      <c r="K42" s="9">
        <v>51</v>
      </c>
      <c r="L42" s="10">
        <f t="shared" si="0"/>
        <v>10375</v>
      </c>
    </row>
    <row r="43" spans="1:12" ht="12.75">
      <c r="A43" s="20" t="s">
        <v>52</v>
      </c>
      <c r="B43" s="9">
        <v>7502</v>
      </c>
      <c r="C43" s="9">
        <v>5</v>
      </c>
      <c r="D43" s="9">
        <v>4</v>
      </c>
      <c r="E43" s="9">
        <v>793</v>
      </c>
      <c r="F43" s="9">
        <v>256</v>
      </c>
      <c r="G43" s="9">
        <v>334</v>
      </c>
      <c r="H43" s="9">
        <v>543</v>
      </c>
      <c r="I43" s="9">
        <v>992</v>
      </c>
      <c r="J43" s="9">
        <v>314</v>
      </c>
      <c r="K43" s="9">
        <v>43</v>
      </c>
      <c r="L43" s="10">
        <f t="shared" si="0"/>
        <v>10786</v>
      </c>
    </row>
    <row r="44" spans="1:12" ht="12.75">
      <c r="A44" s="20" t="s">
        <v>53</v>
      </c>
      <c r="B44" s="9">
        <v>9201</v>
      </c>
      <c r="C44" s="9">
        <v>8</v>
      </c>
      <c r="D44" s="9">
        <v>3</v>
      </c>
      <c r="E44" s="9">
        <v>841</v>
      </c>
      <c r="F44" s="9">
        <v>303</v>
      </c>
      <c r="G44" s="9">
        <v>375</v>
      </c>
      <c r="H44" s="9">
        <v>558</v>
      </c>
      <c r="I44" s="9">
        <v>1187</v>
      </c>
      <c r="J44" s="9">
        <v>319</v>
      </c>
      <c r="K44" s="9">
        <v>68</v>
      </c>
      <c r="L44" s="10">
        <f t="shared" si="0"/>
        <v>12863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220098</v>
      </c>
      <c r="C46" s="11">
        <f t="shared" si="1"/>
        <v>240</v>
      </c>
      <c r="D46" s="11">
        <f t="shared" si="1"/>
        <v>73</v>
      </c>
      <c r="E46" s="11">
        <f t="shared" si="1"/>
        <v>17741</v>
      </c>
      <c r="F46" s="11">
        <f t="shared" si="1"/>
        <v>5597</v>
      </c>
      <c r="G46" s="11">
        <f t="shared" si="1"/>
        <v>7333</v>
      </c>
      <c r="H46" s="11">
        <f t="shared" si="1"/>
        <v>14837</v>
      </c>
      <c r="I46" s="11">
        <f t="shared" si="1"/>
        <v>22617</v>
      </c>
      <c r="J46" s="11">
        <f t="shared" si="1"/>
        <v>5368</v>
      </c>
      <c r="K46" s="11">
        <f>SUM(K15:K45)</f>
        <v>2049</v>
      </c>
      <c r="L46" s="12">
        <f>SUM(L15:L45)</f>
        <v>295953</v>
      </c>
    </row>
    <row r="47" spans="1:12" ht="13.5" thickBot="1">
      <c r="A47" s="22" t="s">
        <v>55</v>
      </c>
      <c r="B47" s="13">
        <f aca="true" t="shared" si="2" ref="B47:K47">(B46/$M13)</f>
        <v>7336.6</v>
      </c>
      <c r="C47" s="13">
        <f t="shared" si="2"/>
        <v>8</v>
      </c>
      <c r="D47" s="13">
        <f t="shared" si="2"/>
        <v>2.433333333333333</v>
      </c>
      <c r="E47" s="13">
        <f t="shared" si="2"/>
        <v>591.3666666666667</v>
      </c>
      <c r="F47" s="13">
        <f t="shared" si="2"/>
        <v>186.56666666666666</v>
      </c>
      <c r="G47" s="13">
        <f t="shared" si="2"/>
        <v>244.43333333333334</v>
      </c>
      <c r="H47" s="13">
        <f t="shared" si="2"/>
        <v>494.56666666666666</v>
      </c>
      <c r="I47" s="13">
        <f t="shared" si="2"/>
        <v>753.9</v>
      </c>
      <c r="J47" s="13">
        <f t="shared" si="2"/>
        <v>178.93333333333334</v>
      </c>
      <c r="K47" s="13">
        <f t="shared" si="2"/>
        <v>68.3</v>
      </c>
      <c r="L47" s="14">
        <f>SUM(B47:K47)</f>
        <v>9865.099999999999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N32" sqref="N32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57</v>
      </c>
      <c r="G13" s="26" t="s">
        <v>57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58</v>
      </c>
      <c r="G14" s="30" t="s">
        <v>59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807</v>
      </c>
      <c r="C15" s="9">
        <v>12</v>
      </c>
      <c r="D15" s="9">
        <v>0</v>
      </c>
      <c r="E15" s="9">
        <v>13</v>
      </c>
      <c r="F15" s="9">
        <v>5</v>
      </c>
      <c r="G15" s="9">
        <v>31</v>
      </c>
      <c r="H15" s="9">
        <v>21</v>
      </c>
      <c r="I15" s="9">
        <v>77</v>
      </c>
      <c r="J15" s="9">
        <v>10</v>
      </c>
      <c r="K15" s="9">
        <v>22</v>
      </c>
      <c r="L15" s="10">
        <f aca="true" t="shared" si="0" ref="L15:L45">SUM(B15:K15)</f>
        <v>998</v>
      </c>
      <c r="M15" s="23" t="s">
        <v>60</v>
      </c>
    </row>
    <row r="16" spans="1:13" ht="12.75">
      <c r="A16" s="20" t="s">
        <v>25</v>
      </c>
      <c r="B16" s="9">
        <v>820</v>
      </c>
      <c r="C16" s="9">
        <v>7</v>
      </c>
      <c r="D16" s="9">
        <v>0</v>
      </c>
      <c r="E16" s="9">
        <v>27</v>
      </c>
      <c r="F16" s="9">
        <v>5</v>
      </c>
      <c r="G16" s="9">
        <v>9</v>
      </c>
      <c r="H16" s="9">
        <v>20</v>
      </c>
      <c r="I16" s="9">
        <v>27</v>
      </c>
      <c r="J16" s="9">
        <v>5</v>
      </c>
      <c r="K16" s="9">
        <v>13</v>
      </c>
      <c r="L16" s="10">
        <f t="shared" si="0"/>
        <v>933</v>
      </c>
      <c r="M16" s="28"/>
    </row>
    <row r="17" spans="1:13" ht="12.75">
      <c r="A17" s="20" t="s">
        <v>26</v>
      </c>
      <c r="B17" s="9">
        <v>745</v>
      </c>
      <c r="C17" s="9">
        <v>4</v>
      </c>
      <c r="D17" s="9">
        <v>0</v>
      </c>
      <c r="E17" s="9">
        <v>18</v>
      </c>
      <c r="F17" s="9">
        <v>5</v>
      </c>
      <c r="G17" s="9">
        <v>12</v>
      </c>
      <c r="H17" s="9">
        <v>23</v>
      </c>
      <c r="I17" s="9">
        <v>20</v>
      </c>
      <c r="J17" s="9">
        <v>5</v>
      </c>
      <c r="K17" s="9">
        <v>15</v>
      </c>
      <c r="L17" s="10">
        <f t="shared" si="0"/>
        <v>847</v>
      </c>
      <c r="M17" s="28"/>
    </row>
    <row r="18" spans="1:13" ht="12.75">
      <c r="A18" s="20" t="s">
        <v>27</v>
      </c>
      <c r="B18" s="9">
        <v>682</v>
      </c>
      <c r="C18" s="9">
        <v>6</v>
      </c>
      <c r="D18" s="9">
        <v>0</v>
      </c>
      <c r="E18" s="9">
        <v>19</v>
      </c>
      <c r="F18" s="9">
        <v>4</v>
      </c>
      <c r="G18" s="9">
        <v>23</v>
      </c>
      <c r="H18" s="9">
        <v>25</v>
      </c>
      <c r="I18" s="9">
        <v>34</v>
      </c>
      <c r="J18" s="9">
        <v>0</v>
      </c>
      <c r="K18" s="9">
        <v>5</v>
      </c>
      <c r="L18" s="10">
        <f t="shared" si="0"/>
        <v>798</v>
      </c>
      <c r="M18" s="28"/>
    </row>
    <row r="19" spans="1:13" ht="12.75">
      <c r="A19" s="20" t="s">
        <v>28</v>
      </c>
      <c r="B19" s="9">
        <v>393</v>
      </c>
      <c r="C19" s="9">
        <v>5</v>
      </c>
      <c r="D19" s="9">
        <v>0</v>
      </c>
      <c r="E19" s="9">
        <v>59</v>
      </c>
      <c r="F19" s="9">
        <v>10</v>
      </c>
      <c r="G19" s="9">
        <v>12</v>
      </c>
      <c r="H19" s="9">
        <v>31</v>
      </c>
      <c r="I19" s="9">
        <v>40</v>
      </c>
      <c r="J19" s="9">
        <v>12</v>
      </c>
      <c r="K19" s="9">
        <v>2</v>
      </c>
      <c r="L19" s="10">
        <f t="shared" si="0"/>
        <v>564</v>
      </c>
      <c r="M19" s="28"/>
    </row>
    <row r="20" spans="1:13" ht="12.75">
      <c r="A20" s="20" t="s">
        <v>29</v>
      </c>
      <c r="B20" s="9">
        <v>380</v>
      </c>
      <c r="C20" s="9">
        <v>4</v>
      </c>
      <c r="D20" s="9">
        <v>0</v>
      </c>
      <c r="E20" s="9">
        <v>40</v>
      </c>
      <c r="F20" s="9">
        <v>9</v>
      </c>
      <c r="G20" s="9">
        <v>21</v>
      </c>
      <c r="H20" s="9">
        <v>26</v>
      </c>
      <c r="I20" s="9">
        <v>71</v>
      </c>
      <c r="J20" s="9">
        <v>23</v>
      </c>
      <c r="K20" s="9">
        <v>1</v>
      </c>
      <c r="L20" s="10">
        <f t="shared" si="0"/>
        <v>575</v>
      </c>
      <c r="M20" s="28"/>
    </row>
    <row r="21" spans="1:13" ht="12.75">
      <c r="A21" s="20" t="s">
        <v>30</v>
      </c>
      <c r="B21" s="9">
        <v>348</v>
      </c>
      <c r="C21" s="9">
        <v>3</v>
      </c>
      <c r="D21" s="9">
        <v>0</v>
      </c>
      <c r="E21" s="9">
        <v>33</v>
      </c>
      <c r="F21" s="9">
        <v>7</v>
      </c>
      <c r="G21" s="9">
        <v>28</v>
      </c>
      <c r="H21" s="9">
        <v>29</v>
      </c>
      <c r="I21" s="9">
        <v>116</v>
      </c>
      <c r="J21" s="9">
        <v>18</v>
      </c>
      <c r="K21" s="9">
        <v>2</v>
      </c>
      <c r="L21" s="10">
        <f t="shared" si="0"/>
        <v>584</v>
      </c>
      <c r="M21" s="28"/>
    </row>
    <row r="22" spans="1:13" ht="12.75">
      <c r="A22" s="20" t="s">
        <v>31</v>
      </c>
      <c r="B22" s="9">
        <v>380</v>
      </c>
      <c r="C22" s="9">
        <v>1</v>
      </c>
      <c r="D22" s="9">
        <v>0</v>
      </c>
      <c r="E22" s="9">
        <v>36</v>
      </c>
      <c r="F22" s="9">
        <v>6</v>
      </c>
      <c r="G22" s="9">
        <v>26</v>
      </c>
      <c r="H22" s="9">
        <v>27</v>
      </c>
      <c r="I22" s="9">
        <v>67</v>
      </c>
      <c r="J22" s="9">
        <v>21</v>
      </c>
      <c r="K22" s="9">
        <v>12</v>
      </c>
      <c r="L22" s="10">
        <f t="shared" si="0"/>
        <v>576</v>
      </c>
      <c r="M22" s="28"/>
    </row>
    <row r="23" spans="1:13" ht="12.75">
      <c r="A23" s="20" t="s">
        <v>32</v>
      </c>
      <c r="B23" s="9">
        <v>415</v>
      </c>
      <c r="C23" s="9">
        <v>9</v>
      </c>
      <c r="D23" s="9">
        <v>0</v>
      </c>
      <c r="E23" s="9">
        <v>53</v>
      </c>
      <c r="F23" s="9">
        <v>14</v>
      </c>
      <c r="G23" s="9">
        <v>21</v>
      </c>
      <c r="H23" s="9">
        <v>30</v>
      </c>
      <c r="I23" s="9">
        <v>73</v>
      </c>
      <c r="J23" s="9">
        <v>18</v>
      </c>
      <c r="K23" s="9">
        <v>3</v>
      </c>
      <c r="L23" s="10">
        <f t="shared" si="0"/>
        <v>636</v>
      </c>
      <c r="M23" s="28"/>
    </row>
    <row r="24" spans="1:13" ht="12.75">
      <c r="A24" s="20" t="s">
        <v>33</v>
      </c>
      <c r="B24" s="9">
        <v>399</v>
      </c>
      <c r="C24" s="9">
        <v>5</v>
      </c>
      <c r="D24" s="9">
        <v>0</v>
      </c>
      <c r="E24" s="9">
        <v>28</v>
      </c>
      <c r="F24" s="9">
        <v>24</v>
      </c>
      <c r="G24" s="9">
        <v>21</v>
      </c>
      <c r="H24" s="9">
        <v>28</v>
      </c>
      <c r="I24" s="9">
        <v>77</v>
      </c>
      <c r="J24" s="9">
        <v>3</v>
      </c>
      <c r="K24" s="9">
        <v>1</v>
      </c>
      <c r="L24" s="10">
        <f t="shared" si="0"/>
        <v>586</v>
      </c>
      <c r="M24" s="28"/>
    </row>
    <row r="25" spans="1:13" ht="12.75">
      <c r="A25" s="20" t="s">
        <v>34</v>
      </c>
      <c r="B25" s="9">
        <v>453</v>
      </c>
      <c r="C25" s="9">
        <v>6</v>
      </c>
      <c r="D25" s="9">
        <v>0</v>
      </c>
      <c r="E25" s="9">
        <v>12</v>
      </c>
      <c r="F25" s="9">
        <v>8</v>
      </c>
      <c r="G25" s="9">
        <v>34</v>
      </c>
      <c r="H25" s="9">
        <v>23</v>
      </c>
      <c r="I25" s="9">
        <v>52</v>
      </c>
      <c r="J25" s="9">
        <v>7</v>
      </c>
      <c r="K25" s="9">
        <v>2</v>
      </c>
      <c r="L25" s="10">
        <f t="shared" si="0"/>
        <v>597</v>
      </c>
      <c r="M25" s="28"/>
    </row>
    <row r="26" spans="1:13" ht="12.75">
      <c r="A26" s="20" t="s">
        <v>35</v>
      </c>
      <c r="B26" s="9">
        <v>315</v>
      </c>
      <c r="C26" s="9">
        <v>3</v>
      </c>
      <c r="D26" s="9">
        <v>0</v>
      </c>
      <c r="E26" s="9">
        <v>18</v>
      </c>
      <c r="F26" s="9">
        <v>8</v>
      </c>
      <c r="G26" s="9">
        <v>45</v>
      </c>
      <c r="H26" s="9">
        <v>29</v>
      </c>
      <c r="I26" s="9">
        <v>73</v>
      </c>
      <c r="J26" s="9">
        <v>12</v>
      </c>
      <c r="K26" s="9">
        <v>0</v>
      </c>
      <c r="L26" s="10">
        <f t="shared" si="0"/>
        <v>503</v>
      </c>
      <c r="M26" s="28"/>
    </row>
    <row r="27" spans="1:13" ht="12.75">
      <c r="A27" s="20" t="s">
        <v>36</v>
      </c>
      <c r="B27" s="9">
        <v>293</v>
      </c>
      <c r="C27" s="9">
        <v>2</v>
      </c>
      <c r="D27" s="9">
        <v>0</v>
      </c>
      <c r="E27" s="9">
        <v>41</v>
      </c>
      <c r="F27" s="9">
        <v>15</v>
      </c>
      <c r="G27" s="9">
        <v>30</v>
      </c>
      <c r="H27" s="9">
        <v>31</v>
      </c>
      <c r="I27" s="9">
        <v>78</v>
      </c>
      <c r="J27" s="9">
        <v>11</v>
      </c>
      <c r="K27" s="9">
        <v>4</v>
      </c>
      <c r="L27" s="10">
        <f t="shared" si="0"/>
        <v>505</v>
      </c>
      <c r="M27" s="28"/>
    </row>
    <row r="28" spans="1:12" ht="12.75">
      <c r="A28" s="20">
        <v>14</v>
      </c>
      <c r="B28" s="9">
        <v>350</v>
      </c>
      <c r="C28" s="9">
        <v>4</v>
      </c>
      <c r="D28" s="9">
        <v>0</v>
      </c>
      <c r="E28" s="9">
        <v>34</v>
      </c>
      <c r="F28" s="9">
        <v>12</v>
      </c>
      <c r="G28" s="9">
        <v>28</v>
      </c>
      <c r="H28" s="9">
        <v>30</v>
      </c>
      <c r="I28" s="9">
        <v>89</v>
      </c>
      <c r="J28" s="9">
        <v>15</v>
      </c>
      <c r="K28" s="9">
        <v>8</v>
      </c>
      <c r="L28" s="10">
        <f t="shared" si="0"/>
        <v>570</v>
      </c>
    </row>
    <row r="29" spans="1:12" ht="12.75">
      <c r="A29" s="20" t="s">
        <v>38</v>
      </c>
      <c r="B29" s="9">
        <v>334</v>
      </c>
      <c r="C29" s="9">
        <v>0</v>
      </c>
      <c r="D29" s="9">
        <v>0</v>
      </c>
      <c r="E29" s="9">
        <v>43</v>
      </c>
      <c r="F29" s="9">
        <v>7</v>
      </c>
      <c r="G29" s="9">
        <v>38</v>
      </c>
      <c r="H29" s="9">
        <v>33</v>
      </c>
      <c r="I29" s="9">
        <v>56</v>
      </c>
      <c r="J29" s="9">
        <v>7</v>
      </c>
      <c r="K29" s="9">
        <v>7</v>
      </c>
      <c r="L29" s="10">
        <f t="shared" si="0"/>
        <v>525</v>
      </c>
    </row>
    <row r="30" spans="1:12" ht="12.75">
      <c r="A30" s="20" t="s">
        <v>39</v>
      </c>
      <c r="B30" s="9">
        <v>465</v>
      </c>
      <c r="C30" s="9">
        <v>2</v>
      </c>
      <c r="D30" s="9">
        <v>0</v>
      </c>
      <c r="E30" s="9">
        <v>63</v>
      </c>
      <c r="F30" s="9">
        <v>22</v>
      </c>
      <c r="G30" s="9">
        <v>22</v>
      </c>
      <c r="H30" s="9">
        <v>33</v>
      </c>
      <c r="I30" s="9">
        <v>77</v>
      </c>
      <c r="J30" s="9">
        <v>16</v>
      </c>
      <c r="K30" s="9">
        <v>4</v>
      </c>
      <c r="L30" s="10">
        <f t="shared" si="0"/>
        <v>704</v>
      </c>
    </row>
    <row r="31" spans="1:12" ht="12.75">
      <c r="A31" s="20" t="s">
        <v>40</v>
      </c>
      <c r="B31" s="9">
        <v>374</v>
      </c>
      <c r="C31" s="9">
        <v>4</v>
      </c>
      <c r="D31" s="9">
        <v>0</v>
      </c>
      <c r="E31" s="9">
        <v>35</v>
      </c>
      <c r="F31" s="9">
        <v>16</v>
      </c>
      <c r="G31" s="9">
        <v>26</v>
      </c>
      <c r="H31" s="9">
        <v>23</v>
      </c>
      <c r="I31" s="9">
        <v>61</v>
      </c>
      <c r="J31" s="9">
        <v>9</v>
      </c>
      <c r="K31" s="9">
        <v>3</v>
      </c>
      <c r="L31" s="10">
        <f t="shared" si="0"/>
        <v>551</v>
      </c>
    </row>
    <row r="32" spans="1:12" ht="12.75">
      <c r="A32" s="20" t="s">
        <v>41</v>
      </c>
      <c r="B32" s="9">
        <v>454</v>
      </c>
      <c r="C32" s="9">
        <v>9</v>
      </c>
      <c r="D32" s="9">
        <v>0</v>
      </c>
      <c r="E32" s="9">
        <v>25</v>
      </c>
      <c r="F32" s="9">
        <v>4</v>
      </c>
      <c r="G32" s="9">
        <v>19</v>
      </c>
      <c r="H32" s="9">
        <v>20</v>
      </c>
      <c r="I32" s="9">
        <v>62</v>
      </c>
      <c r="J32" s="9">
        <v>0</v>
      </c>
      <c r="K32" s="9">
        <v>6</v>
      </c>
      <c r="L32" s="10">
        <f t="shared" si="0"/>
        <v>599</v>
      </c>
    </row>
    <row r="33" spans="1:12" ht="12.75">
      <c r="A33" s="20" t="s">
        <v>42</v>
      </c>
      <c r="B33" s="9">
        <v>329</v>
      </c>
      <c r="C33" s="9">
        <v>2</v>
      </c>
      <c r="D33" s="9">
        <v>0</v>
      </c>
      <c r="E33" s="9">
        <v>38</v>
      </c>
      <c r="F33" s="9">
        <v>18</v>
      </c>
      <c r="G33" s="9">
        <v>35</v>
      </c>
      <c r="H33" s="9">
        <v>27</v>
      </c>
      <c r="I33" s="9">
        <v>65</v>
      </c>
      <c r="J33" s="9">
        <v>15</v>
      </c>
      <c r="K33" s="9">
        <v>7</v>
      </c>
      <c r="L33" s="10">
        <f t="shared" si="0"/>
        <v>536</v>
      </c>
    </row>
    <row r="34" spans="1:12" ht="12.75">
      <c r="A34" s="20" t="s">
        <v>43</v>
      </c>
      <c r="B34" s="9">
        <v>349</v>
      </c>
      <c r="C34" s="9">
        <v>3</v>
      </c>
      <c r="D34" s="9">
        <v>0</v>
      </c>
      <c r="E34" s="9">
        <v>48</v>
      </c>
      <c r="F34" s="9">
        <v>7</v>
      </c>
      <c r="G34" s="9">
        <v>38</v>
      </c>
      <c r="H34" s="9">
        <v>32</v>
      </c>
      <c r="I34" s="9">
        <v>52</v>
      </c>
      <c r="J34" s="9">
        <v>4</v>
      </c>
      <c r="K34" s="9">
        <v>8</v>
      </c>
      <c r="L34" s="10">
        <f t="shared" si="0"/>
        <v>541</v>
      </c>
    </row>
    <row r="35" spans="1:12" ht="12.75">
      <c r="A35" s="20" t="s">
        <v>44</v>
      </c>
      <c r="B35" s="9">
        <v>440</v>
      </c>
      <c r="C35" s="9">
        <v>5</v>
      </c>
      <c r="D35" s="9">
        <v>0</v>
      </c>
      <c r="E35" s="9">
        <v>42</v>
      </c>
      <c r="F35" s="9">
        <v>10</v>
      </c>
      <c r="G35" s="9">
        <v>31</v>
      </c>
      <c r="H35" s="9">
        <v>32</v>
      </c>
      <c r="I35" s="9">
        <v>72</v>
      </c>
      <c r="J35" s="9">
        <v>17</v>
      </c>
      <c r="K35" s="9">
        <v>1</v>
      </c>
      <c r="L35" s="10">
        <f t="shared" si="0"/>
        <v>650</v>
      </c>
    </row>
    <row r="36" spans="1:12" ht="12.75">
      <c r="A36" s="20" t="s">
        <v>45</v>
      </c>
      <c r="B36" s="9">
        <v>427</v>
      </c>
      <c r="C36" s="9">
        <v>3</v>
      </c>
      <c r="D36" s="9">
        <v>0</v>
      </c>
      <c r="E36" s="9">
        <v>65</v>
      </c>
      <c r="F36" s="9">
        <v>14</v>
      </c>
      <c r="G36" s="9">
        <v>26</v>
      </c>
      <c r="H36" s="9">
        <v>32</v>
      </c>
      <c r="I36" s="9">
        <v>94</v>
      </c>
      <c r="J36" s="9">
        <v>11</v>
      </c>
      <c r="K36" s="9">
        <v>0</v>
      </c>
      <c r="L36" s="10">
        <f t="shared" si="0"/>
        <v>672</v>
      </c>
    </row>
    <row r="37" spans="1:12" ht="12.75">
      <c r="A37" s="20" t="s">
        <v>46</v>
      </c>
      <c r="B37" s="9">
        <v>562</v>
      </c>
      <c r="C37" s="9">
        <v>2</v>
      </c>
      <c r="D37" s="9">
        <v>0</v>
      </c>
      <c r="E37" s="9">
        <v>48</v>
      </c>
      <c r="F37" s="9">
        <v>14</v>
      </c>
      <c r="G37" s="9">
        <v>18</v>
      </c>
      <c r="H37" s="9">
        <v>33</v>
      </c>
      <c r="I37" s="9">
        <v>57</v>
      </c>
      <c r="J37" s="9">
        <v>13</v>
      </c>
      <c r="K37" s="9">
        <v>9</v>
      </c>
      <c r="L37" s="10">
        <f t="shared" si="0"/>
        <v>756</v>
      </c>
    </row>
    <row r="38" spans="1:12" ht="12.75">
      <c r="A38" s="20" t="s">
        <v>47</v>
      </c>
      <c r="B38" s="9">
        <v>534</v>
      </c>
      <c r="C38" s="9">
        <v>3</v>
      </c>
      <c r="D38" s="9">
        <v>0</v>
      </c>
      <c r="E38" s="9">
        <v>31</v>
      </c>
      <c r="F38" s="9">
        <v>9</v>
      </c>
      <c r="G38" s="9">
        <v>16</v>
      </c>
      <c r="H38" s="9">
        <v>31</v>
      </c>
      <c r="I38" s="9">
        <v>41</v>
      </c>
      <c r="J38" s="9">
        <v>7</v>
      </c>
      <c r="K38" s="9">
        <v>2</v>
      </c>
      <c r="L38" s="10">
        <f t="shared" si="0"/>
        <v>674</v>
      </c>
    </row>
    <row r="39" spans="1:12" ht="12.75">
      <c r="A39" s="20" t="s">
        <v>48</v>
      </c>
      <c r="B39" s="9">
        <v>504</v>
      </c>
      <c r="C39" s="9">
        <v>2</v>
      </c>
      <c r="D39" s="9">
        <v>0</v>
      </c>
      <c r="E39" s="9">
        <v>12</v>
      </c>
      <c r="F39" s="9">
        <v>6</v>
      </c>
      <c r="G39" s="9">
        <v>11</v>
      </c>
      <c r="H39" s="9">
        <v>22</v>
      </c>
      <c r="I39" s="9">
        <v>55</v>
      </c>
      <c r="J39" s="9">
        <v>3</v>
      </c>
      <c r="K39" s="9">
        <v>8</v>
      </c>
      <c r="L39" s="10">
        <f t="shared" si="0"/>
        <v>623</v>
      </c>
    </row>
    <row r="40" spans="1:12" ht="12.75">
      <c r="A40" s="20" t="s">
        <v>49</v>
      </c>
      <c r="B40" s="9">
        <v>498</v>
      </c>
      <c r="C40" s="9">
        <v>1</v>
      </c>
      <c r="D40" s="9">
        <v>0</v>
      </c>
      <c r="E40" s="9">
        <v>41</v>
      </c>
      <c r="F40" s="9">
        <v>14</v>
      </c>
      <c r="G40" s="9">
        <v>40</v>
      </c>
      <c r="H40" s="9">
        <v>29</v>
      </c>
      <c r="I40" s="9">
        <v>66</v>
      </c>
      <c r="J40" s="9">
        <v>5</v>
      </c>
      <c r="K40" s="9">
        <v>10</v>
      </c>
      <c r="L40" s="10">
        <f t="shared" si="0"/>
        <v>704</v>
      </c>
    </row>
    <row r="41" spans="1:12" ht="12.75">
      <c r="A41" s="20" t="s">
        <v>50</v>
      </c>
      <c r="B41" s="9">
        <v>341</v>
      </c>
      <c r="C41" s="9">
        <v>2</v>
      </c>
      <c r="D41" s="9">
        <v>0</v>
      </c>
      <c r="E41" s="9">
        <v>37</v>
      </c>
      <c r="F41" s="9">
        <v>8</v>
      </c>
      <c r="G41" s="9">
        <v>31</v>
      </c>
      <c r="H41" s="9">
        <v>27</v>
      </c>
      <c r="I41" s="9">
        <v>50</v>
      </c>
      <c r="J41" s="9">
        <v>12</v>
      </c>
      <c r="K41" s="9">
        <v>13</v>
      </c>
      <c r="L41" s="10">
        <f t="shared" si="0"/>
        <v>521</v>
      </c>
    </row>
    <row r="42" spans="1:12" ht="12.75">
      <c r="A42" s="20" t="s">
        <v>51</v>
      </c>
      <c r="B42" s="9">
        <v>304</v>
      </c>
      <c r="C42" s="9">
        <v>5</v>
      </c>
      <c r="D42" s="9">
        <v>0</v>
      </c>
      <c r="E42" s="9">
        <v>45</v>
      </c>
      <c r="F42" s="9">
        <v>8</v>
      </c>
      <c r="G42" s="9">
        <v>23</v>
      </c>
      <c r="H42" s="9">
        <v>30</v>
      </c>
      <c r="I42" s="9">
        <v>92</v>
      </c>
      <c r="J42" s="9">
        <v>18</v>
      </c>
      <c r="K42" s="9">
        <v>9</v>
      </c>
      <c r="L42" s="10">
        <f t="shared" si="0"/>
        <v>534</v>
      </c>
    </row>
    <row r="43" spans="1:12" ht="12.75">
      <c r="A43" s="20" t="s">
        <v>52</v>
      </c>
      <c r="B43" s="9">
        <v>305</v>
      </c>
      <c r="C43" s="9">
        <v>1</v>
      </c>
      <c r="D43" s="9">
        <v>0</v>
      </c>
      <c r="E43" s="9">
        <v>44</v>
      </c>
      <c r="F43" s="9">
        <v>7</v>
      </c>
      <c r="G43" s="9">
        <v>24</v>
      </c>
      <c r="H43" s="9">
        <v>25</v>
      </c>
      <c r="I43" s="9">
        <v>99</v>
      </c>
      <c r="J43" s="9">
        <v>10</v>
      </c>
      <c r="K43" s="9">
        <v>0</v>
      </c>
      <c r="L43" s="10">
        <f t="shared" si="0"/>
        <v>515</v>
      </c>
    </row>
    <row r="44" spans="1:12" ht="12.75">
      <c r="A44" s="20" t="s">
        <v>53</v>
      </c>
      <c r="B44" s="9">
        <v>425</v>
      </c>
      <c r="C44" s="9">
        <v>1</v>
      </c>
      <c r="D44" s="9">
        <v>0</v>
      </c>
      <c r="E44" s="9">
        <v>40</v>
      </c>
      <c r="F44" s="9">
        <v>11</v>
      </c>
      <c r="G44" s="9">
        <v>27</v>
      </c>
      <c r="H44" s="9">
        <v>28</v>
      </c>
      <c r="I44" s="9">
        <v>66</v>
      </c>
      <c r="J44" s="9">
        <v>16</v>
      </c>
      <c r="K44" s="9">
        <v>4</v>
      </c>
      <c r="L44" s="10">
        <f t="shared" si="0"/>
        <v>618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13425</v>
      </c>
      <c r="C46" s="11">
        <f t="shared" si="1"/>
        <v>116</v>
      </c>
      <c r="D46" s="11">
        <f t="shared" si="1"/>
        <v>0</v>
      </c>
      <c r="E46" s="11">
        <f t="shared" si="1"/>
        <v>1088</v>
      </c>
      <c r="F46" s="11">
        <f t="shared" si="1"/>
        <v>307</v>
      </c>
      <c r="G46" s="11">
        <f t="shared" si="1"/>
        <v>766</v>
      </c>
      <c r="H46" s="11">
        <f t="shared" si="1"/>
        <v>830</v>
      </c>
      <c r="I46" s="11">
        <f t="shared" si="1"/>
        <v>1959</v>
      </c>
      <c r="J46" s="11">
        <f t="shared" si="1"/>
        <v>323</v>
      </c>
      <c r="K46" s="11">
        <f t="shared" si="1"/>
        <v>181</v>
      </c>
      <c r="L46" s="12">
        <f t="shared" si="1"/>
        <v>18995</v>
      </c>
    </row>
    <row r="47" spans="1:12" ht="13.5" thickBot="1">
      <c r="A47" s="22" t="s">
        <v>55</v>
      </c>
      <c r="B47" s="13">
        <f aca="true" t="shared" si="2" ref="B47:L47">(B46/$M13)</f>
        <v>447.5</v>
      </c>
      <c r="C47" s="13">
        <f t="shared" si="2"/>
        <v>3.8666666666666667</v>
      </c>
      <c r="D47" s="13">
        <f t="shared" si="2"/>
        <v>0</v>
      </c>
      <c r="E47" s="13">
        <f t="shared" si="2"/>
        <v>36.266666666666666</v>
      </c>
      <c r="F47" s="13">
        <f t="shared" si="2"/>
        <v>10.233333333333333</v>
      </c>
      <c r="G47" s="13">
        <f t="shared" si="2"/>
        <v>25.533333333333335</v>
      </c>
      <c r="H47" s="13">
        <f t="shared" si="2"/>
        <v>27.666666666666668</v>
      </c>
      <c r="I47" s="13">
        <f t="shared" si="2"/>
        <v>65.3</v>
      </c>
      <c r="J47" s="13">
        <f t="shared" si="2"/>
        <v>10.766666666666667</v>
      </c>
      <c r="K47" s="13">
        <f t="shared" si="2"/>
        <v>6.033333333333333</v>
      </c>
      <c r="L47" s="14">
        <f t="shared" si="2"/>
        <v>633.1666666666666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G50" sqref="G5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56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2012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57</v>
      </c>
      <c r="G13" s="26" t="s">
        <v>57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58</v>
      </c>
      <c r="G14" s="30" t="s">
        <v>59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2139</v>
      </c>
      <c r="C15" s="9">
        <v>0</v>
      </c>
      <c r="D15" s="9">
        <v>0</v>
      </c>
      <c r="E15" s="9">
        <v>3</v>
      </c>
      <c r="F15" s="9">
        <v>53</v>
      </c>
      <c r="G15" s="9">
        <v>238</v>
      </c>
      <c r="H15" s="9">
        <v>53</v>
      </c>
      <c r="I15" s="9">
        <v>184</v>
      </c>
      <c r="J15" s="9">
        <v>21</v>
      </c>
      <c r="K15" s="9">
        <v>128</v>
      </c>
      <c r="L15" s="10">
        <f aca="true" t="shared" si="0" ref="L15:L45">SUM(B15:K15)</f>
        <v>2819</v>
      </c>
      <c r="M15" s="23" t="s">
        <v>60</v>
      </c>
    </row>
    <row r="16" spans="1:13" ht="12.75">
      <c r="A16" s="20" t="s">
        <v>25</v>
      </c>
      <c r="B16" s="9">
        <v>332</v>
      </c>
      <c r="C16" s="9">
        <v>0</v>
      </c>
      <c r="D16" s="9">
        <v>0</v>
      </c>
      <c r="E16" s="9">
        <v>4</v>
      </c>
      <c r="F16" s="9">
        <v>27</v>
      </c>
      <c r="G16" s="9">
        <v>68</v>
      </c>
      <c r="H16" s="9">
        <v>10</v>
      </c>
      <c r="I16" s="9">
        <v>66</v>
      </c>
      <c r="J16" s="9">
        <v>4</v>
      </c>
      <c r="K16" s="9">
        <v>24</v>
      </c>
      <c r="L16" s="10">
        <f t="shared" si="0"/>
        <v>535</v>
      </c>
      <c r="M16" s="28"/>
    </row>
    <row r="17" spans="1:13" ht="12.75">
      <c r="A17" s="20" t="s">
        <v>26</v>
      </c>
      <c r="B17" s="9">
        <v>208</v>
      </c>
      <c r="C17" s="9">
        <v>0</v>
      </c>
      <c r="D17" s="9">
        <v>0</v>
      </c>
      <c r="E17" s="9">
        <v>4</v>
      </c>
      <c r="F17" s="9">
        <v>35</v>
      </c>
      <c r="G17" s="9">
        <v>146</v>
      </c>
      <c r="H17" s="9">
        <v>12</v>
      </c>
      <c r="I17" s="9">
        <v>116</v>
      </c>
      <c r="J17" s="9">
        <v>14</v>
      </c>
      <c r="K17" s="9">
        <v>5</v>
      </c>
      <c r="L17" s="10">
        <f t="shared" si="0"/>
        <v>540</v>
      </c>
      <c r="M17" s="28"/>
    </row>
    <row r="18" spans="1:13" ht="12.75">
      <c r="A18" s="20" t="s">
        <v>27</v>
      </c>
      <c r="B18" s="9">
        <v>271</v>
      </c>
      <c r="C18" s="9">
        <v>0</v>
      </c>
      <c r="D18" s="9">
        <v>0</v>
      </c>
      <c r="E18" s="9">
        <v>4</v>
      </c>
      <c r="F18" s="9">
        <v>32</v>
      </c>
      <c r="G18" s="9">
        <v>77</v>
      </c>
      <c r="H18" s="9">
        <v>14</v>
      </c>
      <c r="I18" s="9">
        <v>69</v>
      </c>
      <c r="J18" s="9">
        <v>12</v>
      </c>
      <c r="K18" s="9">
        <v>22</v>
      </c>
      <c r="L18" s="10">
        <f t="shared" si="0"/>
        <v>501</v>
      </c>
      <c r="M18" s="28"/>
    </row>
    <row r="19" spans="1:13" ht="12.75">
      <c r="A19" s="20" t="s">
        <v>28</v>
      </c>
      <c r="B19" s="9">
        <v>240</v>
      </c>
      <c r="C19" s="9">
        <v>0</v>
      </c>
      <c r="D19" s="9">
        <v>0</v>
      </c>
      <c r="E19" s="9">
        <v>3</v>
      </c>
      <c r="F19" s="9">
        <v>30</v>
      </c>
      <c r="G19" s="9">
        <v>140</v>
      </c>
      <c r="H19" s="9">
        <v>20</v>
      </c>
      <c r="I19" s="9">
        <v>97</v>
      </c>
      <c r="J19" s="9">
        <v>11</v>
      </c>
      <c r="K19" s="9">
        <v>31</v>
      </c>
      <c r="L19" s="10">
        <f t="shared" si="0"/>
        <v>572</v>
      </c>
      <c r="M19" s="28"/>
    </row>
    <row r="20" spans="1:13" ht="12.75">
      <c r="A20" s="20" t="s">
        <v>29</v>
      </c>
      <c r="B20" s="9">
        <v>188</v>
      </c>
      <c r="C20" s="9">
        <v>0</v>
      </c>
      <c r="D20" s="9">
        <v>0</v>
      </c>
      <c r="E20" s="9">
        <v>10</v>
      </c>
      <c r="F20" s="9">
        <v>36</v>
      </c>
      <c r="G20" s="9">
        <v>349</v>
      </c>
      <c r="H20" s="9">
        <v>16</v>
      </c>
      <c r="I20" s="9">
        <v>166</v>
      </c>
      <c r="J20" s="9">
        <v>28</v>
      </c>
      <c r="K20" s="9">
        <v>24</v>
      </c>
      <c r="L20" s="10">
        <f t="shared" si="0"/>
        <v>817</v>
      </c>
      <c r="M20" s="28"/>
    </row>
    <row r="21" spans="1:13" ht="12.75">
      <c r="A21" s="20" t="s">
        <v>30</v>
      </c>
      <c r="B21" s="9">
        <v>154</v>
      </c>
      <c r="C21" s="9">
        <v>0</v>
      </c>
      <c r="D21" s="9">
        <v>0</v>
      </c>
      <c r="E21" s="9">
        <v>7</v>
      </c>
      <c r="F21" s="9">
        <v>34</v>
      </c>
      <c r="G21" s="9">
        <v>112</v>
      </c>
      <c r="H21" s="9">
        <v>19</v>
      </c>
      <c r="I21" s="9">
        <v>385</v>
      </c>
      <c r="J21" s="9">
        <v>112</v>
      </c>
      <c r="K21" s="9">
        <v>2</v>
      </c>
      <c r="L21" s="10">
        <f t="shared" si="0"/>
        <v>825</v>
      </c>
      <c r="M21" s="28"/>
    </row>
    <row r="22" spans="1:13" ht="12.75">
      <c r="A22" s="20" t="s">
        <v>31</v>
      </c>
      <c r="B22" s="9">
        <v>279</v>
      </c>
      <c r="C22" s="9">
        <v>0</v>
      </c>
      <c r="D22" s="9">
        <v>0</v>
      </c>
      <c r="E22" s="9">
        <v>8</v>
      </c>
      <c r="F22" s="9">
        <v>41</v>
      </c>
      <c r="G22" s="9">
        <v>80</v>
      </c>
      <c r="H22" s="9">
        <v>17</v>
      </c>
      <c r="I22" s="9">
        <v>356</v>
      </c>
      <c r="J22" s="9">
        <v>80</v>
      </c>
      <c r="K22" s="9">
        <v>30</v>
      </c>
      <c r="L22" s="10">
        <f t="shared" si="0"/>
        <v>891</v>
      </c>
      <c r="M22" s="28"/>
    </row>
    <row r="23" spans="1:13" ht="12.75">
      <c r="A23" s="20" t="s">
        <v>32</v>
      </c>
      <c r="B23" s="9">
        <v>365</v>
      </c>
      <c r="C23" s="9">
        <v>0</v>
      </c>
      <c r="D23" s="9">
        <v>0</v>
      </c>
      <c r="E23" s="9">
        <v>7</v>
      </c>
      <c r="F23" s="9">
        <v>30</v>
      </c>
      <c r="G23" s="9">
        <v>404</v>
      </c>
      <c r="H23" s="9">
        <v>21</v>
      </c>
      <c r="I23" s="9">
        <v>160</v>
      </c>
      <c r="J23" s="9">
        <v>21</v>
      </c>
      <c r="K23" s="9">
        <v>17</v>
      </c>
      <c r="L23" s="10">
        <f t="shared" si="0"/>
        <v>1025</v>
      </c>
      <c r="M23" s="28"/>
    </row>
    <row r="24" spans="1:13" ht="12.75">
      <c r="A24" s="20" t="s">
        <v>33</v>
      </c>
      <c r="B24" s="9">
        <v>302</v>
      </c>
      <c r="C24" s="9">
        <v>0</v>
      </c>
      <c r="D24" s="9">
        <v>0</v>
      </c>
      <c r="E24" s="9">
        <v>7</v>
      </c>
      <c r="F24" s="9">
        <v>29</v>
      </c>
      <c r="G24" s="9">
        <v>251</v>
      </c>
      <c r="H24" s="9">
        <v>10</v>
      </c>
      <c r="I24" s="9">
        <v>245</v>
      </c>
      <c r="J24" s="9">
        <v>52</v>
      </c>
      <c r="K24" s="9">
        <v>30</v>
      </c>
      <c r="L24" s="10">
        <f t="shared" si="0"/>
        <v>926</v>
      </c>
      <c r="M24" s="28"/>
    </row>
    <row r="25" spans="1:13" ht="12.75">
      <c r="A25" s="20" t="s">
        <v>34</v>
      </c>
      <c r="B25" s="9">
        <v>428</v>
      </c>
      <c r="C25" s="9">
        <v>0</v>
      </c>
      <c r="D25" s="9">
        <v>0</v>
      </c>
      <c r="E25" s="9">
        <v>2</v>
      </c>
      <c r="F25" s="9">
        <v>28</v>
      </c>
      <c r="G25" s="9">
        <v>103</v>
      </c>
      <c r="H25" s="9">
        <v>12</v>
      </c>
      <c r="I25" s="9">
        <v>151</v>
      </c>
      <c r="J25" s="9">
        <v>24</v>
      </c>
      <c r="K25" s="9">
        <v>32</v>
      </c>
      <c r="L25" s="10">
        <f t="shared" si="0"/>
        <v>780</v>
      </c>
      <c r="M25" s="28"/>
    </row>
    <row r="26" spans="1:13" ht="12.75">
      <c r="A26" s="20" t="s">
        <v>35</v>
      </c>
      <c r="B26" s="9">
        <v>306</v>
      </c>
      <c r="C26" s="9">
        <v>0</v>
      </c>
      <c r="D26" s="9">
        <v>0</v>
      </c>
      <c r="E26" s="9">
        <v>13</v>
      </c>
      <c r="F26" s="9">
        <v>27</v>
      </c>
      <c r="G26" s="9">
        <v>190</v>
      </c>
      <c r="H26" s="9">
        <v>10</v>
      </c>
      <c r="I26" s="9">
        <v>123</v>
      </c>
      <c r="J26" s="9">
        <v>18</v>
      </c>
      <c r="K26" s="9">
        <v>28</v>
      </c>
      <c r="L26" s="10">
        <f t="shared" si="0"/>
        <v>715</v>
      </c>
      <c r="M26" s="28"/>
    </row>
    <row r="27" spans="1:13" ht="12.75">
      <c r="A27" s="20" t="s">
        <v>36</v>
      </c>
      <c r="B27" s="9">
        <v>194</v>
      </c>
      <c r="C27" s="9">
        <v>0</v>
      </c>
      <c r="D27" s="9">
        <v>0</v>
      </c>
      <c r="E27" s="9">
        <v>8</v>
      </c>
      <c r="F27" s="9">
        <v>31</v>
      </c>
      <c r="G27" s="9">
        <v>306</v>
      </c>
      <c r="H27" s="9">
        <v>13</v>
      </c>
      <c r="I27" s="9">
        <v>168</v>
      </c>
      <c r="J27" s="9">
        <v>56</v>
      </c>
      <c r="K27" s="9">
        <v>14</v>
      </c>
      <c r="L27" s="10">
        <f t="shared" si="0"/>
        <v>790</v>
      </c>
      <c r="M27" s="28"/>
    </row>
    <row r="28" spans="1:12" ht="12.75">
      <c r="A28" s="20">
        <v>14</v>
      </c>
      <c r="B28" s="9">
        <v>216</v>
      </c>
      <c r="C28" s="9">
        <v>0</v>
      </c>
      <c r="D28" s="9">
        <v>0</v>
      </c>
      <c r="E28" s="9">
        <v>10</v>
      </c>
      <c r="F28" s="9">
        <v>33</v>
      </c>
      <c r="G28" s="9">
        <v>334</v>
      </c>
      <c r="H28" s="9">
        <v>9</v>
      </c>
      <c r="I28" s="9">
        <v>215</v>
      </c>
      <c r="J28" s="9">
        <v>26</v>
      </c>
      <c r="K28" s="9">
        <v>17</v>
      </c>
      <c r="L28" s="10">
        <f t="shared" si="0"/>
        <v>860</v>
      </c>
    </row>
    <row r="29" spans="1:12" ht="12.75">
      <c r="A29" s="20" t="s">
        <v>38</v>
      </c>
      <c r="B29" s="9">
        <v>276</v>
      </c>
      <c r="C29" s="9">
        <v>0</v>
      </c>
      <c r="D29" s="9">
        <v>0</v>
      </c>
      <c r="E29" s="9">
        <v>8</v>
      </c>
      <c r="F29" s="9">
        <v>42</v>
      </c>
      <c r="G29" s="9">
        <v>344</v>
      </c>
      <c r="H29" s="9">
        <v>21</v>
      </c>
      <c r="I29" s="9">
        <v>243</v>
      </c>
      <c r="J29" s="9">
        <v>42</v>
      </c>
      <c r="K29" s="9">
        <v>31</v>
      </c>
      <c r="L29" s="10">
        <f t="shared" si="0"/>
        <v>1007</v>
      </c>
    </row>
    <row r="30" spans="1:12" ht="12.75">
      <c r="A30" s="20" t="s">
        <v>39</v>
      </c>
      <c r="B30" s="9">
        <v>383</v>
      </c>
      <c r="C30" s="9">
        <v>0</v>
      </c>
      <c r="D30" s="9">
        <v>0</v>
      </c>
      <c r="E30" s="9">
        <v>9</v>
      </c>
      <c r="F30" s="9">
        <v>37</v>
      </c>
      <c r="G30" s="9">
        <v>336</v>
      </c>
      <c r="H30" s="9">
        <v>25</v>
      </c>
      <c r="I30" s="9">
        <v>181</v>
      </c>
      <c r="J30" s="9">
        <v>32</v>
      </c>
      <c r="K30" s="9">
        <v>38</v>
      </c>
      <c r="L30" s="10">
        <f t="shared" si="0"/>
        <v>1041</v>
      </c>
    </row>
    <row r="31" spans="1:12" ht="12.75">
      <c r="A31" s="20" t="s">
        <v>40</v>
      </c>
      <c r="B31" s="9">
        <v>283</v>
      </c>
      <c r="C31" s="9">
        <v>0</v>
      </c>
      <c r="D31" s="9">
        <v>0</v>
      </c>
      <c r="E31" s="9">
        <v>9</v>
      </c>
      <c r="F31" s="9">
        <v>26</v>
      </c>
      <c r="G31" s="9">
        <v>225</v>
      </c>
      <c r="H31" s="9">
        <v>12</v>
      </c>
      <c r="I31" s="9">
        <v>232</v>
      </c>
      <c r="J31" s="9">
        <v>46</v>
      </c>
      <c r="K31" s="9">
        <v>32</v>
      </c>
      <c r="L31" s="10">
        <f t="shared" si="0"/>
        <v>865</v>
      </c>
    </row>
    <row r="32" spans="1:12" ht="12.75">
      <c r="A32" s="20" t="s">
        <v>41</v>
      </c>
      <c r="B32" s="9">
        <v>424</v>
      </c>
      <c r="C32" s="9">
        <v>0</v>
      </c>
      <c r="D32" s="9">
        <v>0</v>
      </c>
      <c r="E32" s="9">
        <v>2</v>
      </c>
      <c r="F32" s="9">
        <v>25</v>
      </c>
      <c r="G32" s="9">
        <v>68</v>
      </c>
      <c r="H32" s="9">
        <v>16</v>
      </c>
      <c r="I32" s="9">
        <v>159</v>
      </c>
      <c r="J32" s="9">
        <v>23</v>
      </c>
      <c r="K32" s="9">
        <v>24</v>
      </c>
      <c r="L32" s="10">
        <f t="shared" si="0"/>
        <v>741</v>
      </c>
    </row>
    <row r="33" spans="1:12" ht="12.75">
      <c r="A33" s="20" t="s">
        <v>42</v>
      </c>
      <c r="B33" s="9">
        <v>313</v>
      </c>
      <c r="C33" s="9">
        <v>0</v>
      </c>
      <c r="D33" s="9">
        <v>0</v>
      </c>
      <c r="E33" s="9">
        <v>9</v>
      </c>
      <c r="F33" s="9">
        <v>28</v>
      </c>
      <c r="G33" s="9">
        <v>147</v>
      </c>
      <c r="H33" s="9">
        <v>13</v>
      </c>
      <c r="I33" s="9">
        <v>110</v>
      </c>
      <c r="J33" s="9">
        <v>14</v>
      </c>
      <c r="K33" s="9">
        <v>16</v>
      </c>
      <c r="L33" s="10">
        <f t="shared" si="0"/>
        <v>650</v>
      </c>
    </row>
    <row r="34" spans="1:12" ht="12.75">
      <c r="A34" s="20" t="s">
        <v>43</v>
      </c>
      <c r="B34" s="9">
        <v>192</v>
      </c>
      <c r="C34" s="9">
        <v>0</v>
      </c>
      <c r="D34" s="9">
        <v>0</v>
      </c>
      <c r="E34" s="9">
        <v>6</v>
      </c>
      <c r="F34" s="9">
        <v>24</v>
      </c>
      <c r="G34" s="9">
        <v>234</v>
      </c>
      <c r="H34" s="9">
        <v>5</v>
      </c>
      <c r="I34" s="9">
        <v>107</v>
      </c>
      <c r="J34" s="9">
        <v>18</v>
      </c>
      <c r="K34" s="9">
        <v>11</v>
      </c>
      <c r="L34" s="10">
        <f t="shared" si="0"/>
        <v>597</v>
      </c>
    </row>
    <row r="35" spans="1:12" ht="12.75">
      <c r="A35" s="20" t="s">
        <v>44</v>
      </c>
      <c r="B35" s="9">
        <v>245</v>
      </c>
      <c r="C35" s="9">
        <v>0</v>
      </c>
      <c r="D35" s="9">
        <v>0</v>
      </c>
      <c r="E35" s="9">
        <v>5</v>
      </c>
      <c r="F35" s="9">
        <v>32</v>
      </c>
      <c r="G35" s="9">
        <v>351</v>
      </c>
      <c r="H35" s="9">
        <v>16</v>
      </c>
      <c r="I35" s="9">
        <v>237</v>
      </c>
      <c r="J35" s="9">
        <v>39</v>
      </c>
      <c r="K35" s="9">
        <v>15</v>
      </c>
      <c r="L35" s="10">
        <f t="shared" si="0"/>
        <v>940</v>
      </c>
    </row>
    <row r="36" spans="1:12" ht="12.75">
      <c r="A36" s="20" t="s">
        <v>45</v>
      </c>
      <c r="B36" s="9">
        <v>279</v>
      </c>
      <c r="C36" s="9">
        <v>0</v>
      </c>
      <c r="D36" s="9">
        <v>0</v>
      </c>
      <c r="E36" s="9">
        <v>7</v>
      </c>
      <c r="F36" s="9">
        <v>30</v>
      </c>
      <c r="G36" s="9">
        <v>300</v>
      </c>
      <c r="H36" s="9">
        <v>12</v>
      </c>
      <c r="I36" s="9">
        <v>209</v>
      </c>
      <c r="J36" s="9">
        <v>37</v>
      </c>
      <c r="K36" s="9">
        <v>23</v>
      </c>
      <c r="L36" s="10">
        <f t="shared" si="0"/>
        <v>897</v>
      </c>
    </row>
    <row r="37" spans="1:12" ht="12.75">
      <c r="A37" s="20" t="s">
        <v>46</v>
      </c>
      <c r="B37" s="9">
        <v>394</v>
      </c>
      <c r="C37" s="9">
        <v>0</v>
      </c>
      <c r="D37" s="9">
        <v>0</v>
      </c>
      <c r="E37" s="9">
        <v>6</v>
      </c>
      <c r="F37" s="9">
        <v>37</v>
      </c>
      <c r="G37" s="9">
        <v>359</v>
      </c>
      <c r="H37" s="9">
        <v>25</v>
      </c>
      <c r="I37" s="9">
        <v>186</v>
      </c>
      <c r="J37" s="9">
        <v>31</v>
      </c>
      <c r="K37" s="9">
        <v>41</v>
      </c>
      <c r="L37" s="10">
        <f t="shared" si="0"/>
        <v>1079</v>
      </c>
    </row>
    <row r="38" spans="1:12" ht="12.75">
      <c r="A38" s="20" t="s">
        <v>47</v>
      </c>
      <c r="B38" s="9">
        <v>246</v>
      </c>
      <c r="C38" s="9">
        <v>0</v>
      </c>
      <c r="D38" s="9">
        <v>0</v>
      </c>
      <c r="E38" s="9">
        <v>10</v>
      </c>
      <c r="F38" s="9">
        <v>31</v>
      </c>
      <c r="G38" s="9">
        <v>243</v>
      </c>
      <c r="H38" s="9">
        <v>10</v>
      </c>
      <c r="I38" s="9">
        <v>181</v>
      </c>
      <c r="J38" s="9">
        <v>45</v>
      </c>
      <c r="K38" s="9">
        <v>8</v>
      </c>
      <c r="L38" s="10">
        <f t="shared" si="0"/>
        <v>774</v>
      </c>
    </row>
    <row r="39" spans="1:12" ht="12.75">
      <c r="A39" s="20" t="s">
        <v>48</v>
      </c>
      <c r="B39" s="9">
        <v>327</v>
      </c>
      <c r="C39" s="9">
        <v>0</v>
      </c>
      <c r="D39" s="9">
        <v>0</v>
      </c>
      <c r="E39" s="9">
        <v>3</v>
      </c>
      <c r="F39" s="9">
        <v>30</v>
      </c>
      <c r="G39" s="9">
        <v>65</v>
      </c>
      <c r="H39" s="9">
        <v>14</v>
      </c>
      <c r="I39" s="9">
        <v>85</v>
      </c>
      <c r="J39" s="9">
        <v>11</v>
      </c>
      <c r="K39" s="9">
        <v>29</v>
      </c>
      <c r="L39" s="10">
        <f t="shared" si="0"/>
        <v>564</v>
      </c>
    </row>
    <row r="40" spans="1:12" ht="12.75">
      <c r="A40" s="20" t="s">
        <v>49</v>
      </c>
      <c r="B40" s="9">
        <v>1154</v>
      </c>
      <c r="C40" s="9">
        <v>0</v>
      </c>
      <c r="D40" s="9">
        <v>0</v>
      </c>
      <c r="E40" s="9">
        <v>5</v>
      </c>
      <c r="F40" s="9">
        <v>29</v>
      </c>
      <c r="G40" s="9">
        <v>149</v>
      </c>
      <c r="H40" s="9">
        <v>11</v>
      </c>
      <c r="I40" s="9">
        <v>107</v>
      </c>
      <c r="J40" s="9">
        <v>16</v>
      </c>
      <c r="K40" s="9">
        <v>44</v>
      </c>
      <c r="L40" s="10">
        <f t="shared" si="0"/>
        <v>1515</v>
      </c>
    </row>
    <row r="41" spans="1:12" ht="12.75">
      <c r="A41" s="20" t="s">
        <v>50</v>
      </c>
      <c r="B41" s="9">
        <v>425</v>
      </c>
      <c r="C41" s="9">
        <v>0</v>
      </c>
      <c r="D41" s="9">
        <v>0</v>
      </c>
      <c r="E41" s="9">
        <v>9</v>
      </c>
      <c r="F41" s="9">
        <v>38</v>
      </c>
      <c r="G41" s="9">
        <v>316</v>
      </c>
      <c r="H41" s="9">
        <v>10</v>
      </c>
      <c r="I41" s="9">
        <v>169</v>
      </c>
      <c r="J41" s="9">
        <v>28</v>
      </c>
      <c r="K41" s="9">
        <v>10</v>
      </c>
      <c r="L41" s="10">
        <f t="shared" si="0"/>
        <v>1005</v>
      </c>
    </row>
    <row r="42" spans="1:12" ht="12.75">
      <c r="A42" s="20" t="s">
        <v>51</v>
      </c>
      <c r="B42" s="9">
        <v>190</v>
      </c>
      <c r="C42" s="9">
        <v>0</v>
      </c>
      <c r="D42" s="9">
        <v>0</v>
      </c>
      <c r="E42" s="9">
        <v>2</v>
      </c>
      <c r="F42" s="9">
        <v>31</v>
      </c>
      <c r="G42" s="9">
        <v>252</v>
      </c>
      <c r="H42" s="9">
        <v>10</v>
      </c>
      <c r="I42" s="9">
        <v>231</v>
      </c>
      <c r="J42" s="9">
        <v>36</v>
      </c>
      <c r="K42" s="9">
        <v>13</v>
      </c>
      <c r="L42" s="10">
        <f t="shared" si="0"/>
        <v>765</v>
      </c>
    </row>
    <row r="43" spans="1:12" ht="12.75">
      <c r="A43" s="20" t="s">
        <v>52</v>
      </c>
      <c r="B43" s="9">
        <v>208</v>
      </c>
      <c r="C43" s="9">
        <v>0</v>
      </c>
      <c r="D43" s="9">
        <v>0</v>
      </c>
      <c r="E43" s="9">
        <v>11</v>
      </c>
      <c r="F43" s="9">
        <v>27</v>
      </c>
      <c r="G43" s="9">
        <v>234</v>
      </c>
      <c r="H43" s="9">
        <v>10</v>
      </c>
      <c r="I43" s="9">
        <v>207</v>
      </c>
      <c r="J43" s="9">
        <v>41</v>
      </c>
      <c r="K43" s="9">
        <v>14</v>
      </c>
      <c r="L43" s="10">
        <f t="shared" si="0"/>
        <v>752</v>
      </c>
    </row>
    <row r="44" spans="1:12" ht="12.75">
      <c r="A44" s="20" t="s">
        <v>53</v>
      </c>
      <c r="B44" s="9">
        <v>324</v>
      </c>
      <c r="C44" s="9">
        <v>0</v>
      </c>
      <c r="D44" s="9">
        <v>0</v>
      </c>
      <c r="E44" s="9">
        <v>12</v>
      </c>
      <c r="F44" s="9">
        <v>27</v>
      </c>
      <c r="G44" s="9">
        <v>327</v>
      </c>
      <c r="H44" s="9">
        <v>17</v>
      </c>
      <c r="I44" s="9">
        <v>204</v>
      </c>
      <c r="J44" s="9">
        <v>52</v>
      </c>
      <c r="K44" s="9">
        <v>31</v>
      </c>
      <c r="L44" s="10">
        <f t="shared" si="0"/>
        <v>994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11285</v>
      </c>
      <c r="C46" s="11">
        <f t="shared" si="1"/>
        <v>0</v>
      </c>
      <c r="D46" s="11">
        <f t="shared" si="1"/>
        <v>0</v>
      </c>
      <c r="E46" s="11">
        <f t="shared" si="1"/>
        <v>203</v>
      </c>
      <c r="F46" s="11">
        <f t="shared" si="1"/>
        <v>960</v>
      </c>
      <c r="G46" s="11">
        <f t="shared" si="1"/>
        <v>6748</v>
      </c>
      <c r="H46" s="11">
        <f t="shared" si="1"/>
        <v>463</v>
      </c>
      <c r="I46" s="11">
        <f t="shared" si="1"/>
        <v>5349</v>
      </c>
      <c r="J46" s="11">
        <f t="shared" si="1"/>
        <v>990</v>
      </c>
      <c r="K46" s="11">
        <f t="shared" si="1"/>
        <v>784</v>
      </c>
      <c r="L46" s="12">
        <f t="shared" si="1"/>
        <v>26782</v>
      </c>
    </row>
    <row r="47" spans="1:12" ht="13.5" thickBot="1">
      <c r="A47" s="22" t="s">
        <v>55</v>
      </c>
      <c r="B47" s="13">
        <f aca="true" t="shared" si="2" ref="B47:L47">(B46/$M13)</f>
        <v>376.1666666666667</v>
      </c>
      <c r="C47" s="13">
        <f t="shared" si="2"/>
        <v>0</v>
      </c>
      <c r="D47" s="13">
        <f t="shared" si="2"/>
        <v>0</v>
      </c>
      <c r="E47" s="13">
        <f t="shared" si="2"/>
        <v>6.766666666666667</v>
      </c>
      <c r="F47" s="13">
        <f t="shared" si="2"/>
        <v>32</v>
      </c>
      <c r="G47" s="13">
        <f t="shared" si="2"/>
        <v>224.93333333333334</v>
      </c>
      <c r="H47" s="13">
        <f t="shared" si="2"/>
        <v>15.433333333333334</v>
      </c>
      <c r="I47" s="13">
        <f t="shared" si="2"/>
        <v>178.3</v>
      </c>
      <c r="J47" s="13">
        <f t="shared" si="2"/>
        <v>33</v>
      </c>
      <c r="K47" s="13">
        <f t="shared" si="2"/>
        <v>26.133333333333333</v>
      </c>
      <c r="L47" s="14">
        <f t="shared" si="2"/>
        <v>892.7333333333333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1" t="s">
        <v>64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2012-12-04T19:02:48Z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Noviembre</vt:lpwstr>
  </property>
  <property fmtid="{D5CDD505-2E9C-101B-9397-08002B2CF9AE}" pid="4" name="ContentTy">
    <vt:lpwstr>Documento</vt:lpwstr>
  </property>
  <property fmtid="{D5CDD505-2E9C-101B-9397-08002B2CF9AE}" pid="5" name="A">
    <vt:lpwstr>2012</vt:lpwstr>
  </property>
  <property fmtid="{D5CDD505-2E9C-101B-9397-08002B2CF9AE}" pid="6" name="URL Documen">
    <vt:lpwstr>/PasadasVehiculares/Vehic-NOVIEMBRE-2012.xls</vt:lpwstr>
  </property>
  <property fmtid="{D5CDD505-2E9C-101B-9397-08002B2CF9AE}" pid="7" name="N_M">
    <vt:lpwstr>9.00000000000000</vt:lpwstr>
  </property>
</Properties>
</file>