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580" windowHeight="6540" tabRatio="647" activeTab="3"/>
  </bookViews>
  <sheets>
    <sheet name="chai-noviembre-10" sheetId="1" r:id="rId1"/>
    <sheet name="cor-noviembre-10" sheetId="2" r:id="rId2"/>
    <sheet name="las-raices-noviembre-10" sheetId="3" r:id="rId3"/>
    <sheet name="cris-noviembre-10" sheetId="4" r:id="rId4"/>
  </sheets>
  <definedNames/>
  <calcPr fullCalcOnLoad="1"/>
</workbook>
</file>

<file path=xl/sharedStrings.xml><?xml version="1.0" encoding="utf-8"?>
<sst xmlns="http://schemas.openxmlformats.org/spreadsheetml/2006/main" count="246" uniqueCount="68">
  <si>
    <t xml:space="preserve">PLAZA DE PEAJE :   </t>
  </si>
  <si>
    <t>CHAIMAVIDA</t>
  </si>
  <si>
    <t xml:space="preserve">MES  : </t>
  </si>
  <si>
    <t xml:space="preserve">AÑO:  </t>
  </si>
  <si>
    <t>PASADA   MENSUAL   DE   VEHICULOS</t>
  </si>
  <si>
    <t>AUTOS CARRO</t>
  </si>
  <si>
    <t>MAQ. AGRIC.</t>
  </si>
  <si>
    <t>CAMION</t>
  </si>
  <si>
    <t>CAMION Y BUS</t>
  </si>
  <si>
    <t>BUS</t>
  </si>
  <si>
    <t>CAMION DE</t>
  </si>
  <si>
    <t>1  Ó MAS EJES</t>
  </si>
  <si>
    <t>Y DE CONST.</t>
  </si>
  <si>
    <t>2 EJES</t>
  </si>
  <si>
    <t>3 EJES</t>
  </si>
  <si>
    <t>4 EJES</t>
  </si>
  <si>
    <t>5 EJES</t>
  </si>
  <si>
    <t>MAS 5 EJES</t>
  </si>
  <si>
    <t>MOTOS</t>
  </si>
  <si>
    <t>TOTAL</t>
  </si>
  <si>
    <t>CORONEL</t>
  </si>
  <si>
    <t>AUTOS</t>
  </si>
  <si>
    <t>DIA</t>
  </si>
  <si>
    <t>CAMIONETAS</t>
  </si>
  <si>
    <t xml:space="preserve">    1</t>
  </si>
  <si>
    <t xml:space="preserve">    2</t>
  </si>
  <si>
    <t xml:space="preserve">    3</t>
  </si>
  <si>
    <t xml:space="preserve">    4</t>
  </si>
  <si>
    <t xml:space="preserve">    5</t>
  </si>
  <si>
    <t xml:space="preserve">    6</t>
  </si>
  <si>
    <t xml:space="preserve">    7</t>
  </si>
  <si>
    <t xml:space="preserve">    8</t>
  </si>
  <si>
    <t xml:space="preserve">    9</t>
  </si>
  <si>
    <t xml:space="preserve">   10</t>
  </si>
  <si>
    <t xml:space="preserve">   11</t>
  </si>
  <si>
    <t xml:space="preserve">   12</t>
  </si>
  <si>
    <t xml:space="preserve">   13</t>
  </si>
  <si>
    <t xml:space="preserve">   14</t>
  </si>
  <si>
    <t xml:space="preserve">   15</t>
  </si>
  <si>
    <t xml:space="preserve">   16</t>
  </si>
  <si>
    <t xml:space="preserve">   17</t>
  </si>
  <si>
    <t xml:space="preserve">   18</t>
  </si>
  <si>
    <t xml:space="preserve">   19</t>
  </si>
  <si>
    <t xml:space="preserve">   20</t>
  </si>
  <si>
    <t xml:space="preserve">   21</t>
  </si>
  <si>
    <t xml:space="preserve">   22</t>
  </si>
  <si>
    <t xml:space="preserve">   23</t>
  </si>
  <si>
    <t xml:space="preserve">   24</t>
  </si>
  <si>
    <t xml:space="preserve">   25</t>
  </si>
  <si>
    <t xml:space="preserve">   26</t>
  </si>
  <si>
    <t xml:space="preserve">   27</t>
  </si>
  <si>
    <t xml:space="preserve">   28</t>
  </si>
  <si>
    <t xml:space="preserve">   29</t>
  </si>
  <si>
    <t xml:space="preserve">   30</t>
  </si>
  <si>
    <t xml:space="preserve">   31</t>
  </si>
  <si>
    <t>PROM.</t>
  </si>
  <si>
    <t xml:space="preserve">NOTA:  Resumen   Ambos Sentidos.   </t>
  </si>
  <si>
    <t>CRISTO REDENTOR</t>
  </si>
  <si>
    <t xml:space="preserve">CAMION Y </t>
  </si>
  <si>
    <t>BUS 3 EJES</t>
  </si>
  <si>
    <t>BUS 4 EJES</t>
  </si>
  <si>
    <t xml:space="preserve"> </t>
  </si>
  <si>
    <t>LAS  RAICES</t>
  </si>
  <si>
    <t>NOTA:  Resumen ambos sentidos de transito.</t>
  </si>
  <si>
    <t>NOTA:    Esta plaza cobra el importe del peaje en sentido   Oeste.</t>
  </si>
  <si>
    <t xml:space="preserve"> Horario de atención desde el 01 de Septiembre de   00.00 a  24.00 hrs.</t>
  </si>
  <si>
    <t>NOVIEMBRE</t>
  </si>
  <si>
    <t xml:space="preserve">              - Plaza de  Peaje Coronel  reinicia cobro de Peaje a contar del 02 noviembre 2010.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</si>
</sst>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</numFmts>
  <fonts count="16">
    <font>
      <sz val="10"/>
      <name val="Arial"/>
      <family val="0"/>
    </font>
    <font>
      <sz val="10"/>
      <name val="MS Sans Serif"/>
      <family val="0"/>
    </font>
    <font>
      <b/>
      <sz val="10"/>
      <name val="MS Sans Serif"/>
      <family val="0"/>
    </font>
    <font>
      <b/>
      <sz val="12"/>
      <name val="MS Sans Serif"/>
      <family val="0"/>
    </font>
    <font>
      <sz val="7"/>
      <name val="Courier"/>
      <family val="0"/>
    </font>
    <font>
      <sz val="9"/>
      <name val="Arial"/>
      <family val="0"/>
    </font>
    <font>
      <sz val="9"/>
      <color indexed="12"/>
      <name val="Arial"/>
      <family val="0"/>
    </font>
    <font>
      <sz val="7"/>
      <name val="MS Serif"/>
      <family val="0"/>
    </font>
    <font>
      <b/>
      <sz val="9"/>
      <name val="Arial"/>
      <family val="0"/>
    </font>
    <font>
      <sz val="7"/>
      <name val="Arial"/>
      <family val="0"/>
    </font>
    <font>
      <sz val="7"/>
      <color indexed="12"/>
      <name val="Courier"/>
      <family val="0"/>
    </font>
    <font>
      <sz val="5"/>
      <name val="Flareserif821 BT"/>
      <family val="0"/>
    </font>
    <font>
      <sz val="8.5"/>
      <name val="MS Sans Serif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1" xfId="0" applyFont="1" applyBorder="1" applyAlignment="1" applyProtection="1">
      <alignment horizontal="center"/>
      <protection/>
    </xf>
    <xf numFmtId="0" fontId="4" fillId="0" borderId="2" xfId="0" applyFont="1" applyBorder="1" applyAlignment="1" applyProtection="1">
      <alignment horizontal="center"/>
      <protection/>
    </xf>
    <xf numFmtId="0" fontId="4" fillId="0" borderId="3" xfId="0" applyFont="1" applyBorder="1" applyAlignment="1" applyProtection="1">
      <alignment horizontal="center"/>
      <protection/>
    </xf>
    <xf numFmtId="0" fontId="4" fillId="0" borderId="4" xfId="0" applyFont="1" applyBorder="1" applyAlignment="1" applyProtection="1">
      <alignment horizontal="center"/>
      <protection/>
    </xf>
    <xf numFmtId="3" fontId="5" fillId="0" borderId="5" xfId="0" applyNumberFormat="1" applyFont="1" applyBorder="1" applyAlignment="1" applyProtection="1">
      <alignment horizontal="right"/>
      <protection/>
    </xf>
    <xf numFmtId="3" fontId="5" fillId="0" borderId="6" xfId="0" applyNumberFormat="1" applyFont="1" applyBorder="1" applyAlignment="1" applyProtection="1">
      <alignment horizontal="right"/>
      <protection/>
    </xf>
    <xf numFmtId="37" fontId="6" fillId="0" borderId="7" xfId="0" applyNumberFormat="1" applyFont="1" applyBorder="1" applyAlignment="1" applyProtection="1">
      <alignment horizontal="right"/>
      <protection locked="0"/>
    </xf>
    <xf numFmtId="37" fontId="6" fillId="0" borderId="2" xfId="0" applyNumberFormat="1" applyFont="1" applyBorder="1" applyAlignment="1" applyProtection="1">
      <alignment horizontal="right"/>
      <protection locked="0"/>
    </xf>
    <xf numFmtId="37" fontId="5" fillId="0" borderId="8" xfId="0" applyNumberFormat="1" applyFont="1" applyBorder="1" applyAlignment="1" applyProtection="1">
      <alignment horizontal="right"/>
      <protection/>
    </xf>
    <xf numFmtId="37" fontId="5" fillId="0" borderId="9" xfId="0" applyNumberFormat="1" applyFont="1" applyBorder="1" applyAlignment="1" applyProtection="1">
      <alignment horizontal="right"/>
      <protection/>
    </xf>
    <xf numFmtId="37" fontId="0" fillId="0" borderId="0" xfId="0" applyNumberFormat="1" applyAlignment="1" applyProtection="1">
      <alignment/>
      <protection/>
    </xf>
    <xf numFmtId="3" fontId="4" fillId="0" borderId="0" xfId="0" applyNumberFormat="1" applyFont="1" applyAlignment="1" applyProtection="1">
      <alignment/>
      <protection/>
    </xf>
    <xf numFmtId="0" fontId="7" fillId="0" borderId="0" xfId="0" applyFont="1" applyAlignment="1">
      <alignment/>
    </xf>
    <xf numFmtId="0" fontId="4" fillId="0" borderId="10" xfId="0" applyFont="1" applyBorder="1" applyAlignment="1" applyProtection="1" quotePrefix="1">
      <alignment horizontal="center"/>
      <protection/>
    </xf>
    <xf numFmtId="0" fontId="4" fillId="0" borderId="11" xfId="0" applyFont="1" applyBorder="1" applyAlignment="1" applyProtection="1">
      <alignment horizontal="center"/>
      <protection/>
    </xf>
    <xf numFmtId="0" fontId="5" fillId="0" borderId="12" xfId="0" applyFont="1" applyBorder="1" applyAlignment="1" applyProtection="1">
      <alignment horizontal="center"/>
      <protection/>
    </xf>
    <xf numFmtId="0" fontId="8" fillId="0" borderId="13" xfId="0" applyFont="1" applyBorder="1" applyAlignment="1" applyProtection="1">
      <alignment horizontal="center"/>
      <protection/>
    </xf>
    <xf numFmtId="0" fontId="8" fillId="0" borderId="14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left"/>
      <protection/>
    </xf>
    <xf numFmtId="0" fontId="2" fillId="0" borderId="0" xfId="0" applyFont="1" applyAlignment="1" applyProtection="1">
      <alignment horizontal="left"/>
      <protection/>
    </xf>
    <xf numFmtId="0" fontId="9" fillId="0" borderId="0" xfId="0" applyFont="1" applyAlignment="1">
      <alignment/>
    </xf>
    <xf numFmtId="0" fontId="9" fillId="0" borderId="1" xfId="0" applyFont="1" applyBorder="1" applyAlignment="1" applyProtection="1">
      <alignment horizontal="center"/>
      <protection/>
    </xf>
    <xf numFmtId="0" fontId="9" fillId="0" borderId="2" xfId="0" applyFont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9" fillId="0" borderId="11" xfId="0" applyFont="1" applyBorder="1" applyAlignment="1" applyProtection="1">
      <alignment horizontal="center"/>
      <protection/>
    </xf>
    <xf numFmtId="0" fontId="9" fillId="0" borderId="3" xfId="0" applyFont="1" applyBorder="1" applyAlignment="1" applyProtection="1">
      <alignment horizontal="center"/>
      <protection/>
    </xf>
    <xf numFmtId="0" fontId="9" fillId="0" borderId="4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Alignment="1">
      <alignment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right"/>
      <protection/>
    </xf>
    <xf numFmtId="37" fontId="10" fillId="0" borderId="0" xfId="0" applyNumberFormat="1" applyFont="1" applyAlignment="1" applyProtection="1">
      <alignment/>
      <protection locked="0"/>
    </xf>
    <xf numFmtId="37" fontId="4" fillId="0" borderId="0" xfId="0" applyNumberFormat="1" applyFont="1" applyAlignment="1" applyProtection="1">
      <alignment/>
      <protection/>
    </xf>
    <xf numFmtId="0" fontId="1" fillId="0" borderId="0" xfId="0" applyFont="1" applyAlignment="1" applyProtection="1">
      <alignment horizontal="left"/>
      <protection/>
    </xf>
    <xf numFmtId="37" fontId="1" fillId="0" borderId="0" xfId="0" applyNumberFormat="1" applyFont="1" applyAlignment="1" applyProtection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 applyProtection="1">
      <alignment horizontal="left"/>
      <protection/>
    </xf>
    <xf numFmtId="37" fontId="14" fillId="0" borderId="0" xfId="0" applyNumberFormat="1" applyFont="1" applyAlignment="1" applyProtection="1">
      <alignment/>
      <protection/>
    </xf>
    <xf numFmtId="37" fontId="15" fillId="0" borderId="0" xfId="0" applyNumberFormat="1" applyFont="1" applyAlignment="1" applyProtection="1">
      <alignment/>
      <protection/>
    </xf>
    <xf numFmtId="0" fontId="14" fillId="0" borderId="0" xfId="0" applyFont="1" applyAlignment="1">
      <alignment/>
    </xf>
    <xf numFmtId="37" fontId="13" fillId="0" borderId="0" xfId="0" applyNumberFormat="1" applyFont="1" applyAlignment="1" applyProtection="1">
      <alignment/>
      <protection/>
    </xf>
    <xf numFmtId="0" fontId="1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304800</xdr:colOff>
      <xdr:row>5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620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361950</xdr:colOff>
      <xdr:row>5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620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209550</xdr:colOff>
      <xdr:row>5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620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257175</xdr:colOff>
      <xdr:row>5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620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M57"/>
  <sheetViews>
    <sheetView workbookViewId="0" topLeftCell="A1">
      <selection activeCell="M14" sqref="M14"/>
    </sheetView>
  </sheetViews>
  <sheetFormatPr defaultColWidth="11.421875" defaultRowHeight="12.75"/>
  <cols>
    <col min="1" max="1" width="6.8515625" style="0" customWidth="1"/>
    <col min="5" max="5" width="9.140625" style="0" customWidth="1"/>
    <col min="7" max="7" width="10.00390625" style="0" customWidth="1"/>
    <col min="8" max="8" width="9.00390625" style="0" customWidth="1"/>
    <col min="9" max="10" width="10.421875" style="0" customWidth="1"/>
    <col min="11" max="11" width="8.28125" style="0" customWidth="1"/>
  </cols>
  <sheetData>
    <row r="5" spans="7:10" ht="12.75">
      <c r="G5" s="1" t="s">
        <v>0</v>
      </c>
      <c r="I5" s="2" t="s">
        <v>1</v>
      </c>
      <c r="J5" s="2"/>
    </row>
    <row r="6" spans="7:11" ht="12.75">
      <c r="G6" s="1" t="s">
        <v>2</v>
      </c>
      <c r="H6" s="2" t="s">
        <v>66</v>
      </c>
      <c r="J6" s="1" t="s">
        <v>3</v>
      </c>
      <c r="K6" s="3">
        <v>2010</v>
      </c>
    </row>
    <row r="7" spans="1:2" ht="9.75" customHeight="1">
      <c r="A7" s="46"/>
      <c r="B7" s="46"/>
    </row>
    <row r="8" spans="1:2" ht="9" customHeight="1">
      <c r="A8" s="46"/>
      <c r="B8" s="46"/>
    </row>
    <row r="9" ht="12.75">
      <c r="A9" s="17"/>
    </row>
    <row r="10" ht="15.75">
      <c r="D10" s="4" t="s">
        <v>4</v>
      </c>
    </row>
    <row r="12" ht="13.5" thickBot="1"/>
    <row r="13" spans="1:13" ht="12.75">
      <c r="A13" s="18"/>
      <c r="B13" s="5" t="s">
        <v>21</v>
      </c>
      <c r="C13" s="5" t="s">
        <v>5</v>
      </c>
      <c r="D13" s="5" t="s">
        <v>6</v>
      </c>
      <c r="E13" s="5" t="s">
        <v>7</v>
      </c>
      <c r="F13" s="5" t="s">
        <v>8</v>
      </c>
      <c r="G13" s="5" t="s">
        <v>8</v>
      </c>
      <c r="H13" s="5" t="s">
        <v>9</v>
      </c>
      <c r="I13" s="5" t="s">
        <v>7</v>
      </c>
      <c r="J13" s="5" t="s">
        <v>10</v>
      </c>
      <c r="K13" s="5"/>
      <c r="L13" s="6"/>
      <c r="M13">
        <v>30</v>
      </c>
    </row>
    <row r="14" spans="1:12" ht="13.5" thickBot="1">
      <c r="A14" s="19" t="s">
        <v>22</v>
      </c>
      <c r="B14" s="7" t="s">
        <v>23</v>
      </c>
      <c r="C14" s="7" t="s">
        <v>11</v>
      </c>
      <c r="D14" s="7" t="s">
        <v>12</v>
      </c>
      <c r="E14" s="7" t="s">
        <v>13</v>
      </c>
      <c r="F14" s="7" t="s">
        <v>14</v>
      </c>
      <c r="G14" s="7" t="s">
        <v>15</v>
      </c>
      <c r="H14" s="7" t="s">
        <v>13</v>
      </c>
      <c r="I14" s="7" t="s">
        <v>16</v>
      </c>
      <c r="J14" s="7" t="s">
        <v>17</v>
      </c>
      <c r="K14" s="7" t="s">
        <v>18</v>
      </c>
      <c r="L14" s="8" t="s">
        <v>19</v>
      </c>
    </row>
    <row r="15" spans="1:12" ht="12.75">
      <c r="A15" s="20" t="s">
        <v>24</v>
      </c>
      <c r="B15" s="9">
        <v>10199</v>
      </c>
      <c r="C15" s="9">
        <v>10</v>
      </c>
      <c r="D15" s="9">
        <v>0</v>
      </c>
      <c r="E15" s="9">
        <v>209</v>
      </c>
      <c r="F15" s="9">
        <v>50</v>
      </c>
      <c r="G15" s="9">
        <v>47</v>
      </c>
      <c r="H15" s="9">
        <v>472</v>
      </c>
      <c r="I15" s="9">
        <v>212</v>
      </c>
      <c r="J15" s="9">
        <v>141</v>
      </c>
      <c r="K15" s="9">
        <v>84</v>
      </c>
      <c r="L15" s="10">
        <f>SUM(B15:K15)</f>
        <v>11424</v>
      </c>
    </row>
    <row r="16" spans="1:12" ht="12.75">
      <c r="A16" s="20" t="s">
        <v>25</v>
      </c>
      <c r="B16" s="9">
        <v>5106</v>
      </c>
      <c r="C16" s="9">
        <v>4</v>
      </c>
      <c r="D16" s="9">
        <v>4</v>
      </c>
      <c r="E16" s="9">
        <v>577</v>
      </c>
      <c r="F16" s="9">
        <v>159</v>
      </c>
      <c r="G16" s="9">
        <v>309</v>
      </c>
      <c r="H16" s="9">
        <v>489</v>
      </c>
      <c r="I16" s="9">
        <v>1028</v>
      </c>
      <c r="J16" s="9">
        <v>228</v>
      </c>
      <c r="K16" s="9">
        <v>31</v>
      </c>
      <c r="L16" s="10">
        <f>SUM(B16:K16)</f>
        <v>7935</v>
      </c>
    </row>
    <row r="17" spans="1:12" ht="12.75">
      <c r="A17" s="20" t="s">
        <v>26</v>
      </c>
      <c r="B17" s="9">
        <v>4627</v>
      </c>
      <c r="C17" s="9">
        <v>6</v>
      </c>
      <c r="D17" s="9">
        <v>3</v>
      </c>
      <c r="E17" s="9">
        <v>690</v>
      </c>
      <c r="F17" s="9">
        <v>179</v>
      </c>
      <c r="G17" s="9">
        <v>290</v>
      </c>
      <c r="H17" s="9">
        <v>492</v>
      </c>
      <c r="I17" s="9">
        <v>1429</v>
      </c>
      <c r="J17" s="9">
        <v>308</v>
      </c>
      <c r="K17" s="9">
        <v>33</v>
      </c>
      <c r="L17" s="10">
        <f aca="true" t="shared" si="0" ref="L17:L45">SUM(B17:K17)</f>
        <v>8057</v>
      </c>
    </row>
    <row r="18" spans="1:12" ht="12.75">
      <c r="A18" s="20" t="s">
        <v>27</v>
      </c>
      <c r="B18" s="9">
        <v>4637</v>
      </c>
      <c r="C18" s="9">
        <v>6</v>
      </c>
      <c r="D18" s="9">
        <v>1</v>
      </c>
      <c r="E18" s="9">
        <v>641</v>
      </c>
      <c r="F18" s="9">
        <v>165</v>
      </c>
      <c r="G18" s="9">
        <v>300</v>
      </c>
      <c r="H18" s="9">
        <v>449</v>
      </c>
      <c r="I18" s="9">
        <v>1552</v>
      </c>
      <c r="J18" s="9">
        <v>323</v>
      </c>
      <c r="K18" s="9">
        <v>28</v>
      </c>
      <c r="L18" s="10">
        <f t="shared" si="0"/>
        <v>8102</v>
      </c>
    </row>
    <row r="19" spans="1:12" ht="12.75">
      <c r="A19" s="20" t="s">
        <v>28</v>
      </c>
      <c r="B19" s="9">
        <v>5662</v>
      </c>
      <c r="C19" s="9">
        <v>12</v>
      </c>
      <c r="D19" s="9">
        <v>1</v>
      </c>
      <c r="E19" s="9">
        <v>694</v>
      </c>
      <c r="F19" s="9">
        <v>173</v>
      </c>
      <c r="G19" s="9">
        <v>284</v>
      </c>
      <c r="H19" s="9">
        <v>510</v>
      </c>
      <c r="I19" s="9">
        <v>1450</v>
      </c>
      <c r="J19" s="9">
        <v>326</v>
      </c>
      <c r="K19" s="9">
        <v>35</v>
      </c>
      <c r="L19" s="10">
        <f t="shared" si="0"/>
        <v>9147</v>
      </c>
    </row>
    <row r="20" spans="1:12" ht="12.75">
      <c r="A20" s="20" t="s">
        <v>29</v>
      </c>
      <c r="B20" s="9">
        <v>6191</v>
      </c>
      <c r="C20" s="9">
        <v>23</v>
      </c>
      <c r="D20" s="9">
        <v>0</v>
      </c>
      <c r="E20" s="9">
        <v>473</v>
      </c>
      <c r="F20" s="9">
        <v>118</v>
      </c>
      <c r="G20" s="9">
        <v>175</v>
      </c>
      <c r="H20" s="9">
        <v>458</v>
      </c>
      <c r="I20" s="9">
        <v>860</v>
      </c>
      <c r="J20" s="9">
        <v>220</v>
      </c>
      <c r="K20" s="9">
        <v>81</v>
      </c>
      <c r="L20" s="10">
        <f t="shared" si="0"/>
        <v>8599</v>
      </c>
    </row>
    <row r="21" spans="1:12" ht="12.75">
      <c r="A21" s="20" t="s">
        <v>30</v>
      </c>
      <c r="B21" s="9">
        <v>5928</v>
      </c>
      <c r="C21" s="9">
        <v>11</v>
      </c>
      <c r="D21" s="9">
        <v>0</v>
      </c>
      <c r="E21" s="9">
        <v>173</v>
      </c>
      <c r="F21" s="9">
        <v>51</v>
      </c>
      <c r="G21" s="9">
        <v>36</v>
      </c>
      <c r="H21" s="9">
        <v>424</v>
      </c>
      <c r="I21" s="9">
        <v>226</v>
      </c>
      <c r="J21" s="9">
        <v>69</v>
      </c>
      <c r="K21" s="9">
        <v>12</v>
      </c>
      <c r="L21" s="10">
        <f t="shared" si="0"/>
        <v>6930</v>
      </c>
    </row>
    <row r="22" spans="1:12" ht="12.75">
      <c r="A22" s="20" t="s">
        <v>31</v>
      </c>
      <c r="B22" s="9">
        <v>4638</v>
      </c>
      <c r="C22" s="9">
        <v>9</v>
      </c>
      <c r="D22" s="9">
        <v>5</v>
      </c>
      <c r="E22" s="9">
        <v>573</v>
      </c>
      <c r="F22" s="9">
        <v>166</v>
      </c>
      <c r="G22" s="9">
        <v>254</v>
      </c>
      <c r="H22" s="9">
        <v>482</v>
      </c>
      <c r="I22" s="9">
        <v>1195</v>
      </c>
      <c r="J22" s="9">
        <v>257</v>
      </c>
      <c r="K22" s="9">
        <v>30</v>
      </c>
      <c r="L22" s="10">
        <f t="shared" si="0"/>
        <v>7609</v>
      </c>
    </row>
    <row r="23" spans="1:12" ht="12.75">
      <c r="A23" s="20" t="s">
        <v>32</v>
      </c>
      <c r="B23" s="9">
        <v>4643</v>
      </c>
      <c r="C23" s="9">
        <v>10</v>
      </c>
      <c r="D23" s="9">
        <v>1</v>
      </c>
      <c r="E23" s="9">
        <v>600</v>
      </c>
      <c r="F23" s="9">
        <v>177</v>
      </c>
      <c r="G23" s="9">
        <v>245</v>
      </c>
      <c r="H23" s="9">
        <v>459</v>
      </c>
      <c r="I23" s="9">
        <v>1421</v>
      </c>
      <c r="J23" s="9">
        <v>270</v>
      </c>
      <c r="K23" s="9">
        <v>28</v>
      </c>
      <c r="L23" s="10">
        <f t="shared" si="0"/>
        <v>7854</v>
      </c>
    </row>
    <row r="24" spans="1:12" ht="12.75">
      <c r="A24" s="20" t="s">
        <v>33</v>
      </c>
      <c r="B24" s="9">
        <v>4758</v>
      </c>
      <c r="C24" s="9">
        <v>7</v>
      </c>
      <c r="D24" s="9">
        <v>1</v>
      </c>
      <c r="E24" s="9">
        <v>674</v>
      </c>
      <c r="F24" s="9">
        <v>174</v>
      </c>
      <c r="G24" s="9">
        <v>273</v>
      </c>
      <c r="H24" s="9">
        <v>481</v>
      </c>
      <c r="I24" s="9">
        <v>1539</v>
      </c>
      <c r="J24" s="9">
        <v>245</v>
      </c>
      <c r="K24" s="9">
        <v>36</v>
      </c>
      <c r="L24" s="10">
        <f t="shared" si="0"/>
        <v>8188</v>
      </c>
    </row>
    <row r="25" spans="1:12" ht="12.75">
      <c r="A25" s="20" t="s">
        <v>34</v>
      </c>
      <c r="B25" s="9">
        <v>4780</v>
      </c>
      <c r="C25" s="9">
        <v>6</v>
      </c>
      <c r="D25" s="9">
        <v>0</v>
      </c>
      <c r="E25" s="9">
        <v>667</v>
      </c>
      <c r="F25" s="9">
        <v>156</v>
      </c>
      <c r="G25" s="9">
        <v>244</v>
      </c>
      <c r="H25" s="9">
        <v>478</v>
      </c>
      <c r="I25" s="9">
        <v>1568</v>
      </c>
      <c r="J25" s="9">
        <v>298</v>
      </c>
      <c r="K25" s="9">
        <v>30</v>
      </c>
      <c r="L25" s="10">
        <f t="shared" si="0"/>
        <v>8227</v>
      </c>
    </row>
    <row r="26" spans="1:12" ht="12.75">
      <c r="A26" s="20" t="s">
        <v>35</v>
      </c>
      <c r="B26" s="9">
        <v>5972</v>
      </c>
      <c r="C26" s="9">
        <v>22</v>
      </c>
      <c r="D26" s="9">
        <v>1</v>
      </c>
      <c r="E26" s="9">
        <v>690</v>
      </c>
      <c r="F26" s="9">
        <v>191</v>
      </c>
      <c r="G26" s="9">
        <v>249</v>
      </c>
      <c r="H26" s="9">
        <v>497</v>
      </c>
      <c r="I26" s="9">
        <v>1560</v>
      </c>
      <c r="J26" s="9">
        <v>289</v>
      </c>
      <c r="K26" s="9">
        <v>41</v>
      </c>
      <c r="L26" s="10">
        <f t="shared" si="0"/>
        <v>9512</v>
      </c>
    </row>
    <row r="27" spans="1:12" ht="12.75">
      <c r="A27" s="20" t="s">
        <v>36</v>
      </c>
      <c r="B27" s="9">
        <v>6857</v>
      </c>
      <c r="C27" s="9">
        <v>15</v>
      </c>
      <c r="D27" s="9">
        <v>0</v>
      </c>
      <c r="E27" s="9">
        <v>508</v>
      </c>
      <c r="F27" s="9">
        <v>135</v>
      </c>
      <c r="G27" s="9">
        <v>173</v>
      </c>
      <c r="H27" s="9">
        <v>689</v>
      </c>
      <c r="I27" s="9">
        <v>1008</v>
      </c>
      <c r="J27" s="9">
        <v>189</v>
      </c>
      <c r="K27" s="9">
        <v>90</v>
      </c>
      <c r="L27" s="10">
        <f t="shared" si="0"/>
        <v>9664</v>
      </c>
    </row>
    <row r="28" spans="1:12" ht="12.75">
      <c r="A28" s="20" t="s">
        <v>37</v>
      </c>
      <c r="B28" s="9">
        <v>7897</v>
      </c>
      <c r="C28" s="9">
        <v>32</v>
      </c>
      <c r="D28" s="9">
        <v>3</v>
      </c>
      <c r="E28" s="9">
        <v>220</v>
      </c>
      <c r="F28" s="9">
        <v>42</v>
      </c>
      <c r="G28" s="9">
        <v>38</v>
      </c>
      <c r="H28" s="9">
        <v>449</v>
      </c>
      <c r="I28" s="9">
        <v>222</v>
      </c>
      <c r="J28" s="9">
        <v>66</v>
      </c>
      <c r="K28" s="9">
        <v>79</v>
      </c>
      <c r="L28" s="10">
        <f t="shared" si="0"/>
        <v>9048</v>
      </c>
    </row>
    <row r="29" spans="1:12" ht="12.75">
      <c r="A29" s="20" t="s">
        <v>38</v>
      </c>
      <c r="B29" s="9">
        <v>4934</v>
      </c>
      <c r="C29" s="9">
        <v>11</v>
      </c>
      <c r="D29" s="9">
        <v>2</v>
      </c>
      <c r="E29" s="9">
        <v>535</v>
      </c>
      <c r="F29" s="9">
        <v>150</v>
      </c>
      <c r="G29" s="9">
        <v>267</v>
      </c>
      <c r="H29" s="9">
        <v>488</v>
      </c>
      <c r="I29" s="9">
        <v>1357</v>
      </c>
      <c r="J29" s="9">
        <v>316</v>
      </c>
      <c r="K29" s="9">
        <v>32</v>
      </c>
      <c r="L29" s="10">
        <f t="shared" si="0"/>
        <v>8092</v>
      </c>
    </row>
    <row r="30" spans="1:12" ht="12.75">
      <c r="A30" s="20" t="s">
        <v>39</v>
      </c>
      <c r="B30" s="9">
        <v>4556</v>
      </c>
      <c r="C30" s="9">
        <v>11</v>
      </c>
      <c r="D30" s="9">
        <v>1</v>
      </c>
      <c r="E30" s="9">
        <v>631</v>
      </c>
      <c r="F30" s="9">
        <v>203</v>
      </c>
      <c r="G30" s="9">
        <v>324</v>
      </c>
      <c r="H30" s="9">
        <v>475</v>
      </c>
      <c r="I30" s="9">
        <v>1652</v>
      </c>
      <c r="J30" s="9">
        <v>312</v>
      </c>
      <c r="K30" s="9">
        <v>43</v>
      </c>
      <c r="L30" s="10">
        <f t="shared" si="0"/>
        <v>8208</v>
      </c>
    </row>
    <row r="31" spans="1:12" ht="12.75">
      <c r="A31" s="20" t="s">
        <v>40</v>
      </c>
      <c r="B31" s="9">
        <v>4860</v>
      </c>
      <c r="C31" s="9">
        <v>12</v>
      </c>
      <c r="D31" s="9">
        <v>1</v>
      </c>
      <c r="E31" s="9">
        <v>668</v>
      </c>
      <c r="F31" s="9">
        <v>215</v>
      </c>
      <c r="G31" s="9">
        <v>338</v>
      </c>
      <c r="H31" s="9">
        <v>490</v>
      </c>
      <c r="I31" s="9">
        <v>1664</v>
      </c>
      <c r="J31" s="9">
        <v>322</v>
      </c>
      <c r="K31" s="9">
        <v>38</v>
      </c>
      <c r="L31" s="10">
        <f t="shared" si="0"/>
        <v>8608</v>
      </c>
    </row>
    <row r="32" spans="1:12" ht="12.75">
      <c r="A32" s="20" t="s">
        <v>41</v>
      </c>
      <c r="B32" s="9">
        <v>4883</v>
      </c>
      <c r="C32" s="9">
        <v>4</v>
      </c>
      <c r="D32" s="9">
        <v>0</v>
      </c>
      <c r="E32" s="9">
        <v>664</v>
      </c>
      <c r="F32" s="9">
        <v>208</v>
      </c>
      <c r="G32" s="9">
        <v>294</v>
      </c>
      <c r="H32" s="9">
        <v>496</v>
      </c>
      <c r="I32" s="9">
        <v>1701</v>
      </c>
      <c r="J32" s="9">
        <v>311</v>
      </c>
      <c r="K32" s="9">
        <v>19</v>
      </c>
      <c r="L32" s="10">
        <f t="shared" si="0"/>
        <v>8580</v>
      </c>
    </row>
    <row r="33" spans="1:12" ht="12.75">
      <c r="A33" s="20" t="s">
        <v>42</v>
      </c>
      <c r="B33" s="9">
        <v>5763</v>
      </c>
      <c r="C33" s="9">
        <v>9</v>
      </c>
      <c r="D33" s="9">
        <v>0</v>
      </c>
      <c r="E33" s="9">
        <v>690</v>
      </c>
      <c r="F33" s="9">
        <v>170</v>
      </c>
      <c r="G33" s="9">
        <v>246</v>
      </c>
      <c r="H33" s="9">
        <v>516</v>
      </c>
      <c r="I33" s="9">
        <v>1463</v>
      </c>
      <c r="J33" s="9">
        <v>325</v>
      </c>
      <c r="K33" s="9">
        <v>12</v>
      </c>
      <c r="L33" s="10">
        <f t="shared" si="0"/>
        <v>9194</v>
      </c>
    </row>
    <row r="34" spans="1:12" ht="12.75">
      <c r="A34" s="20" t="s">
        <v>43</v>
      </c>
      <c r="B34" s="9">
        <v>6261</v>
      </c>
      <c r="C34" s="9">
        <v>8</v>
      </c>
      <c r="D34" s="9">
        <v>0</v>
      </c>
      <c r="E34" s="9">
        <v>417</v>
      </c>
      <c r="F34" s="9">
        <v>111</v>
      </c>
      <c r="G34" s="9">
        <v>178</v>
      </c>
      <c r="H34" s="9">
        <v>504</v>
      </c>
      <c r="I34" s="9">
        <v>904</v>
      </c>
      <c r="J34" s="9">
        <v>205</v>
      </c>
      <c r="K34" s="9">
        <v>23</v>
      </c>
      <c r="L34" s="10">
        <f t="shared" si="0"/>
        <v>8611</v>
      </c>
    </row>
    <row r="35" spans="1:12" ht="12.75">
      <c r="A35" s="20" t="s">
        <v>44</v>
      </c>
      <c r="B35" s="9">
        <v>6134</v>
      </c>
      <c r="C35" s="9">
        <v>6</v>
      </c>
      <c r="D35" s="9">
        <v>0</v>
      </c>
      <c r="E35" s="9">
        <v>150</v>
      </c>
      <c r="F35" s="9">
        <v>46</v>
      </c>
      <c r="G35" s="9">
        <v>34</v>
      </c>
      <c r="H35" s="9">
        <v>437</v>
      </c>
      <c r="I35" s="9">
        <v>221</v>
      </c>
      <c r="J35" s="9">
        <v>64</v>
      </c>
      <c r="K35" s="9">
        <v>27</v>
      </c>
      <c r="L35" s="10">
        <f t="shared" si="0"/>
        <v>7119</v>
      </c>
    </row>
    <row r="36" spans="1:12" ht="12.75">
      <c r="A36" s="20" t="s">
        <v>45</v>
      </c>
      <c r="B36" s="9">
        <v>4900</v>
      </c>
      <c r="C36" s="9">
        <v>11</v>
      </c>
      <c r="D36" s="9">
        <v>1</v>
      </c>
      <c r="E36" s="9">
        <v>567</v>
      </c>
      <c r="F36" s="9">
        <v>157</v>
      </c>
      <c r="G36" s="9">
        <v>254</v>
      </c>
      <c r="H36" s="9">
        <v>478</v>
      </c>
      <c r="I36" s="9">
        <v>1270</v>
      </c>
      <c r="J36" s="9">
        <v>249</v>
      </c>
      <c r="K36" s="9">
        <v>34</v>
      </c>
      <c r="L36" s="10">
        <f t="shared" si="0"/>
        <v>7921</v>
      </c>
    </row>
    <row r="37" spans="1:12" ht="12.75">
      <c r="A37" s="20" t="s">
        <v>46</v>
      </c>
      <c r="B37" s="9">
        <v>4604</v>
      </c>
      <c r="C37" s="9">
        <v>11</v>
      </c>
      <c r="D37" s="9">
        <v>3</v>
      </c>
      <c r="E37" s="9">
        <v>687</v>
      </c>
      <c r="F37" s="9">
        <v>201</v>
      </c>
      <c r="G37" s="9">
        <v>302</v>
      </c>
      <c r="H37" s="9">
        <v>493</v>
      </c>
      <c r="I37" s="9">
        <v>1470</v>
      </c>
      <c r="J37" s="9">
        <v>272</v>
      </c>
      <c r="K37" s="9">
        <v>35</v>
      </c>
      <c r="L37" s="10">
        <f t="shared" si="0"/>
        <v>8078</v>
      </c>
    </row>
    <row r="38" spans="1:12" ht="12.75">
      <c r="A38" s="20" t="s">
        <v>47</v>
      </c>
      <c r="B38" s="9">
        <v>4779</v>
      </c>
      <c r="C38" s="9">
        <v>3</v>
      </c>
      <c r="D38" s="9">
        <v>3</v>
      </c>
      <c r="E38" s="9">
        <v>711</v>
      </c>
      <c r="F38" s="9">
        <v>181</v>
      </c>
      <c r="G38" s="9">
        <v>330</v>
      </c>
      <c r="H38" s="9">
        <v>509</v>
      </c>
      <c r="I38" s="9">
        <v>1590</v>
      </c>
      <c r="J38" s="9">
        <v>377</v>
      </c>
      <c r="K38" s="9">
        <v>41</v>
      </c>
      <c r="L38" s="10">
        <f t="shared" si="0"/>
        <v>8524</v>
      </c>
    </row>
    <row r="39" spans="1:12" ht="12.75">
      <c r="A39" s="20" t="s">
        <v>48</v>
      </c>
      <c r="B39" s="9">
        <v>5114</v>
      </c>
      <c r="C39" s="9">
        <v>13</v>
      </c>
      <c r="D39" s="9">
        <v>0</v>
      </c>
      <c r="E39" s="9">
        <v>715</v>
      </c>
      <c r="F39" s="9">
        <v>193</v>
      </c>
      <c r="G39" s="9">
        <v>349</v>
      </c>
      <c r="H39" s="9">
        <v>484</v>
      </c>
      <c r="I39" s="9">
        <v>1614</v>
      </c>
      <c r="J39" s="9">
        <v>324</v>
      </c>
      <c r="K39" s="9">
        <v>42</v>
      </c>
      <c r="L39" s="10">
        <f t="shared" si="0"/>
        <v>8848</v>
      </c>
    </row>
    <row r="40" spans="1:12" ht="12.75">
      <c r="A40" s="20" t="s">
        <v>49</v>
      </c>
      <c r="B40" s="9">
        <v>6307</v>
      </c>
      <c r="C40" s="9">
        <v>19</v>
      </c>
      <c r="D40" s="9">
        <v>2</v>
      </c>
      <c r="E40" s="9">
        <v>718</v>
      </c>
      <c r="F40" s="9">
        <v>181</v>
      </c>
      <c r="G40" s="9">
        <v>289</v>
      </c>
      <c r="H40" s="9">
        <v>580</v>
      </c>
      <c r="I40" s="9">
        <v>1635</v>
      </c>
      <c r="J40" s="9">
        <v>281</v>
      </c>
      <c r="K40" s="9">
        <v>43</v>
      </c>
      <c r="L40" s="10">
        <f t="shared" si="0"/>
        <v>10055</v>
      </c>
    </row>
    <row r="41" spans="1:12" ht="12.75">
      <c r="A41" s="20" t="s">
        <v>50</v>
      </c>
      <c r="B41" s="9">
        <v>7409</v>
      </c>
      <c r="C41" s="9">
        <v>13</v>
      </c>
      <c r="D41" s="9">
        <v>0</v>
      </c>
      <c r="E41" s="9">
        <v>557</v>
      </c>
      <c r="F41" s="9">
        <v>122</v>
      </c>
      <c r="G41" s="9">
        <v>175</v>
      </c>
      <c r="H41" s="9">
        <v>522</v>
      </c>
      <c r="I41" s="9">
        <v>1051</v>
      </c>
      <c r="J41" s="9">
        <v>198</v>
      </c>
      <c r="K41" s="9">
        <v>62</v>
      </c>
      <c r="L41" s="10">
        <f t="shared" si="0"/>
        <v>10109</v>
      </c>
    </row>
    <row r="42" spans="1:12" ht="12.75">
      <c r="A42" s="20" t="s">
        <v>51</v>
      </c>
      <c r="B42" s="9">
        <v>8669</v>
      </c>
      <c r="C42" s="9">
        <v>24</v>
      </c>
      <c r="D42" s="9">
        <v>4</v>
      </c>
      <c r="E42" s="9">
        <v>242</v>
      </c>
      <c r="F42" s="9">
        <v>39</v>
      </c>
      <c r="G42" s="9">
        <v>31</v>
      </c>
      <c r="H42" s="9">
        <v>456</v>
      </c>
      <c r="I42" s="9">
        <v>229</v>
      </c>
      <c r="J42" s="9">
        <v>62</v>
      </c>
      <c r="K42" s="9">
        <v>89</v>
      </c>
      <c r="L42" s="10">
        <f t="shared" si="0"/>
        <v>9845</v>
      </c>
    </row>
    <row r="43" spans="1:12" ht="12.75">
      <c r="A43" s="20" t="s">
        <v>52</v>
      </c>
      <c r="B43" s="9">
        <v>5069</v>
      </c>
      <c r="C43" s="9">
        <v>14</v>
      </c>
      <c r="D43" s="9">
        <v>1</v>
      </c>
      <c r="E43" s="9">
        <v>597</v>
      </c>
      <c r="F43" s="9">
        <v>198</v>
      </c>
      <c r="G43" s="9">
        <v>259</v>
      </c>
      <c r="H43" s="9">
        <v>512</v>
      </c>
      <c r="I43" s="9">
        <v>1359</v>
      </c>
      <c r="J43" s="9">
        <v>244</v>
      </c>
      <c r="K43" s="9">
        <v>38</v>
      </c>
      <c r="L43" s="10">
        <f t="shared" si="0"/>
        <v>8291</v>
      </c>
    </row>
    <row r="44" spans="1:12" ht="12.75">
      <c r="A44" s="20" t="s">
        <v>53</v>
      </c>
      <c r="B44" s="9">
        <v>4804</v>
      </c>
      <c r="C44" s="9">
        <v>5</v>
      </c>
      <c r="D44" s="9">
        <v>1</v>
      </c>
      <c r="E44" s="9">
        <v>709</v>
      </c>
      <c r="F44" s="9">
        <v>180</v>
      </c>
      <c r="G44" s="9">
        <v>277</v>
      </c>
      <c r="H44" s="9">
        <v>481</v>
      </c>
      <c r="I44" s="9">
        <v>1740</v>
      </c>
      <c r="J44" s="9">
        <v>242</v>
      </c>
      <c r="K44" s="9">
        <v>32</v>
      </c>
      <c r="L44" s="10">
        <f t="shared" si="0"/>
        <v>8471</v>
      </c>
    </row>
    <row r="45" spans="1:12" ht="13.5" thickBot="1">
      <c r="A45" s="20" t="s">
        <v>54</v>
      </c>
      <c r="B45" s="9">
        <v>0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10">
        <f t="shared" si="0"/>
        <v>0</v>
      </c>
    </row>
    <row r="46" spans="1:12" ht="12.75">
      <c r="A46" s="21" t="s">
        <v>19</v>
      </c>
      <c r="B46" s="11">
        <f aca="true" t="shared" si="1" ref="B46:J46">SUM(B15:B45)</f>
        <v>170941</v>
      </c>
      <c r="C46" s="11">
        <f t="shared" si="1"/>
        <v>347</v>
      </c>
      <c r="D46" s="11">
        <f t="shared" si="1"/>
        <v>39</v>
      </c>
      <c r="E46" s="11">
        <f t="shared" si="1"/>
        <v>16647</v>
      </c>
      <c r="F46" s="11">
        <f t="shared" si="1"/>
        <v>4491</v>
      </c>
      <c r="G46" s="11">
        <f t="shared" si="1"/>
        <v>6864</v>
      </c>
      <c r="H46" s="11">
        <f t="shared" si="1"/>
        <v>14750</v>
      </c>
      <c r="I46" s="11">
        <f t="shared" si="1"/>
        <v>36190</v>
      </c>
      <c r="J46" s="11">
        <f t="shared" si="1"/>
        <v>7333</v>
      </c>
      <c r="K46" s="11">
        <f>SUM(K15:K45)</f>
        <v>1248</v>
      </c>
      <c r="L46" s="12">
        <f>SUM(L15:L45)</f>
        <v>258850</v>
      </c>
    </row>
    <row r="47" spans="1:12" ht="13.5" thickBot="1">
      <c r="A47" s="22" t="s">
        <v>55</v>
      </c>
      <c r="B47" s="13">
        <f aca="true" t="shared" si="2" ref="B47:K47">(B46/$M13)</f>
        <v>5698.033333333334</v>
      </c>
      <c r="C47" s="13">
        <f t="shared" si="2"/>
        <v>11.566666666666666</v>
      </c>
      <c r="D47" s="13">
        <f t="shared" si="2"/>
        <v>1.3</v>
      </c>
      <c r="E47" s="13">
        <f t="shared" si="2"/>
        <v>554.9</v>
      </c>
      <c r="F47" s="13">
        <f t="shared" si="2"/>
        <v>149.7</v>
      </c>
      <c r="G47" s="13">
        <f t="shared" si="2"/>
        <v>228.8</v>
      </c>
      <c r="H47" s="13">
        <f t="shared" si="2"/>
        <v>491.6666666666667</v>
      </c>
      <c r="I47" s="13">
        <f t="shared" si="2"/>
        <v>1206.3333333333333</v>
      </c>
      <c r="J47" s="13">
        <f t="shared" si="2"/>
        <v>244.43333333333334</v>
      </c>
      <c r="K47" s="13">
        <f t="shared" si="2"/>
        <v>41.6</v>
      </c>
      <c r="L47" s="14">
        <f>SUM(B47:K47)</f>
        <v>8628.333333333334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38" t="s">
        <v>56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23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43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B53" s="43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4"/>
      <c r="B54" s="42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42"/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7" spans="1:12" ht="12.75">
      <c r="A57" s="32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</row>
  </sheetData>
  <mergeCells count="2">
    <mergeCell ref="A7:B7"/>
    <mergeCell ref="A8:B8"/>
  </mergeCells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M54"/>
  <sheetViews>
    <sheetView workbookViewId="0" topLeftCell="A1">
      <selection activeCell="M14" sqref="M14"/>
    </sheetView>
  </sheetViews>
  <sheetFormatPr defaultColWidth="11.421875" defaultRowHeight="12.75"/>
  <cols>
    <col min="1" max="1" width="6.00390625" style="0" customWidth="1"/>
    <col min="5" max="5" width="8.57421875" style="0" customWidth="1"/>
    <col min="6" max="6" width="10.140625" style="0" customWidth="1"/>
    <col min="7" max="7" width="10.421875" style="0" customWidth="1"/>
    <col min="8" max="8" width="9.421875" style="0" customWidth="1"/>
    <col min="9" max="9" width="9.140625" style="0" customWidth="1"/>
    <col min="10" max="10" width="9.8515625" style="0" customWidth="1"/>
    <col min="11" max="11" width="8.140625" style="0" customWidth="1"/>
    <col min="12" max="12" width="11.140625" style="0" customWidth="1"/>
  </cols>
  <sheetData>
    <row r="5" spans="7:10" ht="12.75">
      <c r="G5" s="1" t="s">
        <v>0</v>
      </c>
      <c r="I5" s="2" t="s">
        <v>20</v>
      </c>
      <c r="J5" s="2"/>
    </row>
    <row r="6" spans="7:11" ht="12.75">
      <c r="G6" s="1" t="s">
        <v>2</v>
      </c>
      <c r="H6" s="2" t="s">
        <v>66</v>
      </c>
      <c r="J6" s="1" t="s">
        <v>3</v>
      </c>
      <c r="K6" s="3">
        <v>2010</v>
      </c>
    </row>
    <row r="7" spans="1:2" ht="10.5" customHeight="1">
      <c r="A7" s="46"/>
      <c r="B7" s="46"/>
    </row>
    <row r="8" spans="1:2" ht="10.5" customHeight="1">
      <c r="A8" s="46"/>
      <c r="B8" s="46"/>
    </row>
    <row r="9" ht="12.75">
      <c r="A9" s="17"/>
    </row>
    <row r="10" ht="15.75">
      <c r="D10" s="4" t="s">
        <v>4</v>
      </c>
    </row>
    <row r="12" ht="13.5" thickBot="1"/>
    <row r="13" spans="1:13" ht="12.75">
      <c r="A13" s="18"/>
      <c r="B13" s="5" t="s">
        <v>21</v>
      </c>
      <c r="C13" s="5" t="s">
        <v>5</v>
      </c>
      <c r="D13" s="5" t="s">
        <v>6</v>
      </c>
      <c r="E13" s="5" t="s">
        <v>7</v>
      </c>
      <c r="F13" s="5" t="s">
        <v>8</v>
      </c>
      <c r="G13" s="5" t="s">
        <v>8</v>
      </c>
      <c r="H13" s="5" t="s">
        <v>9</v>
      </c>
      <c r="I13" s="5" t="s">
        <v>7</v>
      </c>
      <c r="J13" s="5" t="s">
        <v>10</v>
      </c>
      <c r="K13" s="5"/>
      <c r="L13" s="6"/>
      <c r="M13">
        <v>30</v>
      </c>
    </row>
    <row r="14" spans="1:12" ht="13.5" thickBot="1">
      <c r="A14" s="19" t="s">
        <v>22</v>
      </c>
      <c r="B14" s="7" t="s">
        <v>23</v>
      </c>
      <c r="C14" s="7" t="s">
        <v>11</v>
      </c>
      <c r="D14" s="7" t="s">
        <v>12</v>
      </c>
      <c r="E14" s="7" t="s">
        <v>13</v>
      </c>
      <c r="F14" s="7" t="s">
        <v>14</v>
      </c>
      <c r="G14" s="7" t="s">
        <v>15</v>
      </c>
      <c r="H14" s="7" t="s">
        <v>13</v>
      </c>
      <c r="I14" s="7" t="s">
        <v>16</v>
      </c>
      <c r="J14" s="7" t="s">
        <v>17</v>
      </c>
      <c r="K14" s="7" t="s">
        <v>18</v>
      </c>
      <c r="L14" s="8" t="s">
        <v>19</v>
      </c>
    </row>
    <row r="15" spans="1:12" ht="12.75">
      <c r="A15" s="20" t="s">
        <v>24</v>
      </c>
      <c r="B15" s="9">
        <v>0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10">
        <f>SUM(B15:K15)</f>
        <v>0</v>
      </c>
    </row>
    <row r="16" spans="1:12" ht="12.75">
      <c r="A16" s="20" t="s">
        <v>25</v>
      </c>
      <c r="B16" s="9">
        <v>6024</v>
      </c>
      <c r="C16" s="9">
        <v>2</v>
      </c>
      <c r="D16" s="9">
        <v>4</v>
      </c>
      <c r="E16" s="9">
        <v>510</v>
      </c>
      <c r="F16" s="9">
        <v>327</v>
      </c>
      <c r="G16" s="9">
        <v>107</v>
      </c>
      <c r="H16" s="9">
        <v>589</v>
      </c>
      <c r="I16" s="9">
        <v>489</v>
      </c>
      <c r="J16" s="9">
        <v>103</v>
      </c>
      <c r="K16" s="9">
        <v>43</v>
      </c>
      <c r="L16" s="10">
        <f>SUM(B16:K16)</f>
        <v>8198</v>
      </c>
    </row>
    <row r="17" spans="1:12" ht="12.75">
      <c r="A17" s="20" t="s">
        <v>26</v>
      </c>
      <c r="B17" s="9">
        <v>5643</v>
      </c>
      <c r="C17" s="9">
        <v>3</v>
      </c>
      <c r="D17" s="9">
        <v>5</v>
      </c>
      <c r="E17" s="9">
        <v>553</v>
      </c>
      <c r="F17" s="9">
        <v>663</v>
      </c>
      <c r="G17" s="9">
        <v>141</v>
      </c>
      <c r="H17" s="9">
        <v>608</v>
      </c>
      <c r="I17" s="9">
        <v>635</v>
      </c>
      <c r="J17" s="9">
        <v>148</v>
      </c>
      <c r="K17" s="9">
        <v>32</v>
      </c>
      <c r="L17" s="10">
        <f aca="true" t="shared" si="0" ref="L17:L45">SUM(B17:K17)</f>
        <v>8431</v>
      </c>
    </row>
    <row r="18" spans="1:12" ht="12.75">
      <c r="A18" s="20" t="s">
        <v>27</v>
      </c>
      <c r="B18" s="9">
        <v>5774</v>
      </c>
      <c r="C18" s="9">
        <v>5</v>
      </c>
      <c r="D18" s="9">
        <v>4</v>
      </c>
      <c r="E18" s="9">
        <v>597</v>
      </c>
      <c r="F18" s="9">
        <v>616</v>
      </c>
      <c r="G18" s="9">
        <v>169</v>
      </c>
      <c r="H18" s="9">
        <v>575</v>
      </c>
      <c r="I18" s="9">
        <v>675</v>
      </c>
      <c r="J18" s="9">
        <v>161</v>
      </c>
      <c r="K18" s="9">
        <v>29</v>
      </c>
      <c r="L18" s="10">
        <f t="shared" si="0"/>
        <v>8605</v>
      </c>
    </row>
    <row r="19" spans="1:12" ht="12.75">
      <c r="A19" s="20" t="s">
        <v>28</v>
      </c>
      <c r="B19" s="9">
        <v>6407</v>
      </c>
      <c r="C19" s="9">
        <v>6</v>
      </c>
      <c r="D19" s="9">
        <v>3</v>
      </c>
      <c r="E19" s="9">
        <v>640</v>
      </c>
      <c r="F19" s="9">
        <v>574</v>
      </c>
      <c r="G19" s="9">
        <v>141</v>
      </c>
      <c r="H19" s="9">
        <v>599</v>
      </c>
      <c r="I19" s="9">
        <v>621</v>
      </c>
      <c r="J19" s="9">
        <v>119</v>
      </c>
      <c r="K19" s="9">
        <v>43</v>
      </c>
      <c r="L19" s="10">
        <f t="shared" si="0"/>
        <v>9153</v>
      </c>
    </row>
    <row r="20" spans="1:12" ht="12.75">
      <c r="A20" s="20" t="s">
        <v>29</v>
      </c>
      <c r="B20" s="9">
        <v>4008</v>
      </c>
      <c r="C20" s="9">
        <v>6</v>
      </c>
      <c r="D20" s="9">
        <v>4</v>
      </c>
      <c r="E20" s="9">
        <v>383</v>
      </c>
      <c r="F20" s="9">
        <v>192</v>
      </c>
      <c r="G20" s="9">
        <v>73</v>
      </c>
      <c r="H20" s="9">
        <v>530</v>
      </c>
      <c r="I20" s="9">
        <v>401</v>
      </c>
      <c r="J20" s="9">
        <v>67</v>
      </c>
      <c r="K20" s="9">
        <v>26</v>
      </c>
      <c r="L20" s="10">
        <f t="shared" si="0"/>
        <v>5690</v>
      </c>
    </row>
    <row r="21" spans="1:12" ht="12.75">
      <c r="A21" s="20" t="s">
        <v>30</v>
      </c>
      <c r="B21" s="9">
        <v>2378</v>
      </c>
      <c r="C21" s="9">
        <v>3</v>
      </c>
      <c r="D21" s="9">
        <v>0</v>
      </c>
      <c r="E21" s="9">
        <v>71</v>
      </c>
      <c r="F21" s="9">
        <v>20</v>
      </c>
      <c r="G21" s="9">
        <v>13</v>
      </c>
      <c r="H21" s="9">
        <v>301</v>
      </c>
      <c r="I21" s="9">
        <v>58</v>
      </c>
      <c r="J21" s="9">
        <v>12</v>
      </c>
      <c r="K21" s="9">
        <v>17</v>
      </c>
      <c r="L21" s="10">
        <f t="shared" si="0"/>
        <v>2873</v>
      </c>
    </row>
    <row r="22" spans="1:12" ht="12.75">
      <c r="A22" s="20" t="s">
        <v>31</v>
      </c>
      <c r="B22" s="9">
        <v>5316</v>
      </c>
      <c r="C22" s="9">
        <v>4</v>
      </c>
      <c r="D22" s="9">
        <v>3</v>
      </c>
      <c r="E22" s="9">
        <v>515</v>
      </c>
      <c r="F22" s="9">
        <v>674</v>
      </c>
      <c r="G22" s="9">
        <v>145</v>
      </c>
      <c r="H22" s="9">
        <v>574</v>
      </c>
      <c r="I22" s="9">
        <v>572</v>
      </c>
      <c r="J22" s="9">
        <v>128</v>
      </c>
      <c r="K22" s="9">
        <v>26</v>
      </c>
      <c r="L22" s="10">
        <f t="shared" si="0"/>
        <v>7957</v>
      </c>
    </row>
    <row r="23" spans="1:12" ht="12.75">
      <c r="A23" s="20" t="s">
        <v>32</v>
      </c>
      <c r="B23" s="9">
        <v>5336</v>
      </c>
      <c r="C23" s="9">
        <v>4</v>
      </c>
      <c r="D23" s="9">
        <v>1</v>
      </c>
      <c r="E23" s="9">
        <v>562</v>
      </c>
      <c r="F23" s="9">
        <v>691</v>
      </c>
      <c r="G23" s="9">
        <v>152</v>
      </c>
      <c r="H23" s="9">
        <v>593</v>
      </c>
      <c r="I23" s="9">
        <v>660</v>
      </c>
      <c r="J23" s="9">
        <v>125</v>
      </c>
      <c r="K23" s="9">
        <v>29</v>
      </c>
      <c r="L23" s="10">
        <f t="shared" si="0"/>
        <v>8153</v>
      </c>
    </row>
    <row r="24" spans="1:12" ht="12.75">
      <c r="A24" s="20" t="s">
        <v>33</v>
      </c>
      <c r="B24" s="9">
        <v>5437</v>
      </c>
      <c r="C24" s="9">
        <v>4</v>
      </c>
      <c r="D24" s="9">
        <v>1</v>
      </c>
      <c r="E24" s="9">
        <v>540</v>
      </c>
      <c r="F24" s="9">
        <v>564</v>
      </c>
      <c r="G24" s="9">
        <v>128</v>
      </c>
      <c r="H24" s="9">
        <v>591</v>
      </c>
      <c r="I24" s="9">
        <v>611</v>
      </c>
      <c r="J24" s="9">
        <v>138</v>
      </c>
      <c r="K24" s="9">
        <v>29</v>
      </c>
      <c r="L24" s="10">
        <f t="shared" si="0"/>
        <v>8043</v>
      </c>
    </row>
    <row r="25" spans="1:12" ht="12.75">
      <c r="A25" s="20" t="s">
        <v>34</v>
      </c>
      <c r="B25" s="9">
        <v>5705</v>
      </c>
      <c r="C25" s="9">
        <v>0</v>
      </c>
      <c r="D25" s="9">
        <v>2</v>
      </c>
      <c r="E25" s="9">
        <v>554</v>
      </c>
      <c r="F25" s="9">
        <v>564</v>
      </c>
      <c r="G25" s="9">
        <v>165</v>
      </c>
      <c r="H25" s="9">
        <v>611</v>
      </c>
      <c r="I25" s="9">
        <v>637</v>
      </c>
      <c r="J25" s="9">
        <v>126</v>
      </c>
      <c r="K25" s="9">
        <v>33</v>
      </c>
      <c r="L25" s="10">
        <f t="shared" si="0"/>
        <v>8397</v>
      </c>
    </row>
    <row r="26" spans="1:12" ht="12.75">
      <c r="A26" s="20" t="s">
        <v>35</v>
      </c>
      <c r="B26" s="9">
        <v>6252</v>
      </c>
      <c r="C26" s="9">
        <v>4</v>
      </c>
      <c r="D26" s="9">
        <v>3</v>
      </c>
      <c r="E26" s="9">
        <v>644</v>
      </c>
      <c r="F26" s="9">
        <v>603</v>
      </c>
      <c r="G26" s="9">
        <v>128</v>
      </c>
      <c r="H26" s="9">
        <v>606</v>
      </c>
      <c r="I26" s="9">
        <v>640</v>
      </c>
      <c r="J26" s="9">
        <v>118</v>
      </c>
      <c r="K26" s="9">
        <v>27</v>
      </c>
      <c r="L26" s="10">
        <f t="shared" si="0"/>
        <v>9025</v>
      </c>
    </row>
    <row r="27" spans="1:12" ht="12.75">
      <c r="A27" s="20" t="s">
        <v>36</v>
      </c>
      <c r="B27" s="9">
        <v>3729</v>
      </c>
      <c r="C27" s="9">
        <v>1</v>
      </c>
      <c r="D27" s="9">
        <v>0</v>
      </c>
      <c r="E27" s="9">
        <v>374</v>
      </c>
      <c r="F27" s="9">
        <v>157</v>
      </c>
      <c r="G27" s="9">
        <v>75</v>
      </c>
      <c r="H27" s="9">
        <v>490</v>
      </c>
      <c r="I27" s="9">
        <v>316</v>
      </c>
      <c r="J27" s="9">
        <v>91</v>
      </c>
      <c r="K27" s="9">
        <v>47</v>
      </c>
      <c r="L27" s="10">
        <f t="shared" si="0"/>
        <v>5280</v>
      </c>
    </row>
    <row r="28" spans="1:12" ht="12.75">
      <c r="A28" s="20" t="s">
        <v>37</v>
      </c>
      <c r="B28" s="9">
        <v>2878</v>
      </c>
      <c r="C28" s="9">
        <v>6</v>
      </c>
      <c r="D28" s="9">
        <v>0</v>
      </c>
      <c r="E28" s="9">
        <v>95</v>
      </c>
      <c r="F28" s="9">
        <v>29</v>
      </c>
      <c r="G28" s="9">
        <v>2</v>
      </c>
      <c r="H28" s="9">
        <v>355</v>
      </c>
      <c r="I28" s="9">
        <v>15</v>
      </c>
      <c r="J28" s="9">
        <v>6</v>
      </c>
      <c r="K28" s="9">
        <v>25</v>
      </c>
      <c r="L28" s="10">
        <f t="shared" si="0"/>
        <v>3411</v>
      </c>
    </row>
    <row r="29" spans="1:12" ht="12.75">
      <c r="A29" s="20" t="s">
        <v>38</v>
      </c>
      <c r="B29" s="9">
        <v>5264</v>
      </c>
      <c r="C29" s="9">
        <v>2</v>
      </c>
      <c r="D29" s="9">
        <v>0</v>
      </c>
      <c r="E29" s="9">
        <v>449</v>
      </c>
      <c r="F29" s="9">
        <v>484</v>
      </c>
      <c r="G29" s="9">
        <v>154</v>
      </c>
      <c r="H29" s="9">
        <v>573</v>
      </c>
      <c r="I29" s="9">
        <v>600</v>
      </c>
      <c r="J29" s="9">
        <v>109</v>
      </c>
      <c r="K29" s="9">
        <v>28</v>
      </c>
      <c r="L29" s="10">
        <f t="shared" si="0"/>
        <v>7663</v>
      </c>
    </row>
    <row r="30" spans="1:12" ht="12.75">
      <c r="A30" s="20" t="s">
        <v>39</v>
      </c>
      <c r="B30" s="9">
        <v>5608</v>
      </c>
      <c r="C30" s="9">
        <v>8</v>
      </c>
      <c r="D30" s="9">
        <v>3</v>
      </c>
      <c r="E30" s="9">
        <v>499</v>
      </c>
      <c r="F30" s="9">
        <v>261</v>
      </c>
      <c r="G30" s="9">
        <v>132</v>
      </c>
      <c r="H30" s="9">
        <v>586</v>
      </c>
      <c r="I30" s="9">
        <v>601</v>
      </c>
      <c r="J30" s="9">
        <v>134</v>
      </c>
      <c r="K30" s="9">
        <v>38</v>
      </c>
      <c r="L30" s="10">
        <f t="shared" si="0"/>
        <v>7870</v>
      </c>
    </row>
    <row r="31" spans="1:12" ht="12.75">
      <c r="A31" s="20" t="s">
        <v>40</v>
      </c>
      <c r="B31" s="9">
        <v>5662</v>
      </c>
      <c r="C31" s="9">
        <v>1</v>
      </c>
      <c r="D31" s="9">
        <v>0</v>
      </c>
      <c r="E31" s="9">
        <v>538</v>
      </c>
      <c r="F31" s="9">
        <v>279</v>
      </c>
      <c r="G31" s="9">
        <v>125</v>
      </c>
      <c r="H31" s="9">
        <v>593</v>
      </c>
      <c r="I31" s="9">
        <v>658</v>
      </c>
      <c r="J31" s="9">
        <v>116</v>
      </c>
      <c r="K31" s="9">
        <v>46</v>
      </c>
      <c r="L31" s="10">
        <f t="shared" si="0"/>
        <v>8018</v>
      </c>
    </row>
    <row r="32" spans="1:12" ht="12.75">
      <c r="A32" s="20" t="s">
        <v>41</v>
      </c>
      <c r="B32" s="9">
        <v>5627</v>
      </c>
      <c r="C32" s="9">
        <v>2</v>
      </c>
      <c r="D32" s="9">
        <v>2</v>
      </c>
      <c r="E32" s="9">
        <v>652</v>
      </c>
      <c r="F32" s="9">
        <v>315</v>
      </c>
      <c r="G32" s="9">
        <v>120</v>
      </c>
      <c r="H32" s="9">
        <v>589</v>
      </c>
      <c r="I32" s="9">
        <v>585</v>
      </c>
      <c r="J32" s="9">
        <v>120</v>
      </c>
      <c r="K32" s="9">
        <v>32</v>
      </c>
      <c r="L32" s="10">
        <f t="shared" si="0"/>
        <v>8044</v>
      </c>
    </row>
    <row r="33" spans="1:12" ht="12.75">
      <c r="A33" s="20" t="s">
        <v>42</v>
      </c>
      <c r="B33" s="9">
        <v>5946</v>
      </c>
      <c r="C33" s="9">
        <v>1</v>
      </c>
      <c r="D33" s="9">
        <v>1</v>
      </c>
      <c r="E33" s="9">
        <v>545</v>
      </c>
      <c r="F33" s="9">
        <v>225</v>
      </c>
      <c r="G33" s="9">
        <v>67</v>
      </c>
      <c r="H33" s="9">
        <v>575</v>
      </c>
      <c r="I33" s="9">
        <v>604</v>
      </c>
      <c r="J33" s="9">
        <v>74</v>
      </c>
      <c r="K33" s="9">
        <v>7</v>
      </c>
      <c r="L33" s="10">
        <f t="shared" si="0"/>
        <v>8045</v>
      </c>
    </row>
    <row r="34" spans="1:12" ht="12.75">
      <c r="A34" s="20" t="s">
        <v>43</v>
      </c>
      <c r="B34" s="9">
        <v>3476</v>
      </c>
      <c r="C34" s="9">
        <v>6</v>
      </c>
      <c r="D34" s="9">
        <v>0</v>
      </c>
      <c r="E34" s="9">
        <v>270</v>
      </c>
      <c r="F34" s="9">
        <v>234</v>
      </c>
      <c r="G34" s="9">
        <v>65</v>
      </c>
      <c r="H34" s="9">
        <v>456</v>
      </c>
      <c r="I34" s="9">
        <v>419</v>
      </c>
      <c r="J34" s="9">
        <v>53</v>
      </c>
      <c r="K34" s="9">
        <v>12</v>
      </c>
      <c r="L34" s="10">
        <f t="shared" si="0"/>
        <v>4991</v>
      </c>
    </row>
    <row r="35" spans="1:12" ht="12.75">
      <c r="A35" s="20" t="s">
        <v>44</v>
      </c>
      <c r="B35" s="9">
        <v>2210</v>
      </c>
      <c r="C35" s="9">
        <v>2</v>
      </c>
      <c r="D35" s="9">
        <v>0</v>
      </c>
      <c r="E35" s="9">
        <v>64</v>
      </c>
      <c r="F35" s="9">
        <v>9</v>
      </c>
      <c r="G35" s="9">
        <v>5</v>
      </c>
      <c r="H35" s="9">
        <v>316</v>
      </c>
      <c r="I35" s="9">
        <v>16</v>
      </c>
      <c r="J35" s="9">
        <v>8</v>
      </c>
      <c r="K35" s="9">
        <v>12</v>
      </c>
      <c r="L35" s="10">
        <f t="shared" si="0"/>
        <v>2642</v>
      </c>
    </row>
    <row r="36" spans="1:12" ht="12.75">
      <c r="A36" s="20" t="s">
        <v>45</v>
      </c>
      <c r="B36" s="9">
        <v>5492</v>
      </c>
      <c r="C36" s="9">
        <v>5</v>
      </c>
      <c r="D36" s="9">
        <v>3</v>
      </c>
      <c r="E36" s="9">
        <v>471</v>
      </c>
      <c r="F36" s="9">
        <v>468</v>
      </c>
      <c r="G36" s="9">
        <v>72</v>
      </c>
      <c r="H36" s="9">
        <v>588</v>
      </c>
      <c r="I36" s="9">
        <v>538</v>
      </c>
      <c r="J36" s="9">
        <v>97</v>
      </c>
      <c r="K36" s="9">
        <v>39</v>
      </c>
      <c r="L36" s="10">
        <f t="shared" si="0"/>
        <v>7773</v>
      </c>
    </row>
    <row r="37" spans="1:12" ht="12.75">
      <c r="A37" s="20" t="s">
        <v>46</v>
      </c>
      <c r="B37" s="9">
        <v>5503</v>
      </c>
      <c r="C37" s="9">
        <v>3</v>
      </c>
      <c r="D37" s="9">
        <v>6</v>
      </c>
      <c r="E37" s="9">
        <v>492</v>
      </c>
      <c r="F37" s="9">
        <v>510</v>
      </c>
      <c r="G37" s="9">
        <v>146</v>
      </c>
      <c r="H37" s="9">
        <v>585</v>
      </c>
      <c r="I37" s="9">
        <v>658</v>
      </c>
      <c r="J37" s="9">
        <v>123</v>
      </c>
      <c r="K37" s="9">
        <v>38</v>
      </c>
      <c r="L37" s="10">
        <f t="shared" si="0"/>
        <v>8064</v>
      </c>
    </row>
    <row r="38" spans="1:12" ht="12.75">
      <c r="A38" s="20" t="s">
        <v>47</v>
      </c>
      <c r="B38" s="9">
        <v>5479</v>
      </c>
      <c r="C38" s="9">
        <v>2</v>
      </c>
      <c r="D38" s="9">
        <v>1</v>
      </c>
      <c r="E38" s="9">
        <v>513</v>
      </c>
      <c r="F38" s="9">
        <v>548</v>
      </c>
      <c r="G38" s="9">
        <v>184</v>
      </c>
      <c r="H38" s="9">
        <v>614</v>
      </c>
      <c r="I38" s="9">
        <v>683</v>
      </c>
      <c r="J38" s="9">
        <v>124</v>
      </c>
      <c r="K38" s="9">
        <v>45</v>
      </c>
      <c r="L38" s="10">
        <f t="shared" si="0"/>
        <v>8193</v>
      </c>
    </row>
    <row r="39" spans="1:12" ht="12.75">
      <c r="A39" s="20" t="s">
        <v>48</v>
      </c>
      <c r="B39" s="9">
        <v>5739</v>
      </c>
      <c r="C39" s="9">
        <v>2</v>
      </c>
      <c r="D39" s="9">
        <v>4</v>
      </c>
      <c r="E39" s="9">
        <v>546</v>
      </c>
      <c r="F39" s="9">
        <v>552</v>
      </c>
      <c r="G39" s="9">
        <v>159</v>
      </c>
      <c r="H39" s="9">
        <v>612</v>
      </c>
      <c r="I39" s="9">
        <v>757</v>
      </c>
      <c r="J39" s="9">
        <v>131</v>
      </c>
      <c r="K39" s="9">
        <v>49</v>
      </c>
      <c r="L39" s="10">
        <f t="shared" si="0"/>
        <v>8551</v>
      </c>
    </row>
    <row r="40" spans="1:12" ht="12.75">
      <c r="A40" s="20" t="s">
        <v>49</v>
      </c>
      <c r="B40" s="9">
        <v>6223</v>
      </c>
      <c r="C40" s="9">
        <v>4</v>
      </c>
      <c r="D40" s="9">
        <v>1</v>
      </c>
      <c r="E40" s="9">
        <v>627</v>
      </c>
      <c r="F40" s="9">
        <v>406</v>
      </c>
      <c r="G40" s="9">
        <v>177</v>
      </c>
      <c r="H40" s="9">
        <v>635</v>
      </c>
      <c r="I40" s="9">
        <v>733</v>
      </c>
      <c r="J40" s="9">
        <v>139</v>
      </c>
      <c r="K40" s="9">
        <v>46</v>
      </c>
      <c r="L40" s="10">
        <f t="shared" si="0"/>
        <v>8991</v>
      </c>
    </row>
    <row r="41" spans="1:12" ht="12.75">
      <c r="A41" s="20" t="s">
        <v>50</v>
      </c>
      <c r="B41" s="9">
        <v>3779</v>
      </c>
      <c r="C41" s="9">
        <v>5</v>
      </c>
      <c r="D41" s="9">
        <v>1</v>
      </c>
      <c r="E41" s="9">
        <v>321</v>
      </c>
      <c r="F41" s="9">
        <v>169</v>
      </c>
      <c r="G41" s="9">
        <v>62</v>
      </c>
      <c r="H41" s="9">
        <v>457</v>
      </c>
      <c r="I41" s="9">
        <v>442</v>
      </c>
      <c r="J41" s="9">
        <v>93</v>
      </c>
      <c r="K41" s="9">
        <v>24</v>
      </c>
      <c r="L41" s="10">
        <f t="shared" si="0"/>
        <v>5353</v>
      </c>
    </row>
    <row r="42" spans="1:12" ht="12.75">
      <c r="A42" s="20" t="s">
        <v>51</v>
      </c>
      <c r="B42" s="9">
        <v>2878</v>
      </c>
      <c r="C42" s="9">
        <v>2</v>
      </c>
      <c r="D42" s="9">
        <v>0</v>
      </c>
      <c r="E42" s="9">
        <v>81</v>
      </c>
      <c r="F42" s="9">
        <v>21</v>
      </c>
      <c r="G42" s="9">
        <v>4</v>
      </c>
      <c r="H42" s="9">
        <v>341</v>
      </c>
      <c r="I42" s="9">
        <v>21</v>
      </c>
      <c r="J42" s="9">
        <v>7</v>
      </c>
      <c r="K42" s="9">
        <v>32</v>
      </c>
      <c r="L42" s="10">
        <f t="shared" si="0"/>
        <v>3387</v>
      </c>
    </row>
    <row r="43" spans="1:12" ht="12.75">
      <c r="A43" s="20" t="s">
        <v>52</v>
      </c>
      <c r="B43" s="9">
        <v>5278</v>
      </c>
      <c r="C43" s="9">
        <v>3</v>
      </c>
      <c r="D43" s="9">
        <v>2</v>
      </c>
      <c r="E43" s="9">
        <v>477</v>
      </c>
      <c r="F43" s="9">
        <v>349</v>
      </c>
      <c r="G43" s="9">
        <v>121</v>
      </c>
      <c r="H43" s="9">
        <v>550</v>
      </c>
      <c r="I43" s="9">
        <v>570</v>
      </c>
      <c r="J43" s="9">
        <v>100</v>
      </c>
      <c r="K43" s="9">
        <v>35</v>
      </c>
      <c r="L43" s="10">
        <f t="shared" si="0"/>
        <v>7485</v>
      </c>
    </row>
    <row r="44" spans="1:12" ht="12.75">
      <c r="A44" s="20" t="s">
        <v>53</v>
      </c>
      <c r="B44" s="9">
        <v>5497</v>
      </c>
      <c r="C44" s="9">
        <v>5</v>
      </c>
      <c r="D44" s="9">
        <v>2</v>
      </c>
      <c r="E44" s="9">
        <v>525</v>
      </c>
      <c r="F44" s="9">
        <v>543</v>
      </c>
      <c r="G44" s="9">
        <v>149</v>
      </c>
      <c r="H44" s="9">
        <v>595</v>
      </c>
      <c r="I44" s="9">
        <v>755</v>
      </c>
      <c r="J44" s="9">
        <v>119</v>
      </c>
      <c r="K44" s="9">
        <v>51</v>
      </c>
      <c r="L44" s="10">
        <f t="shared" si="0"/>
        <v>8241</v>
      </c>
    </row>
    <row r="45" spans="1:12" ht="13.5" thickBot="1">
      <c r="A45" s="20" t="s">
        <v>54</v>
      </c>
      <c r="B45" s="9">
        <v>0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10">
        <f t="shared" si="0"/>
        <v>0</v>
      </c>
    </row>
    <row r="46" spans="1:12" ht="12.75">
      <c r="A46" s="21" t="s">
        <v>19</v>
      </c>
      <c r="B46" s="11">
        <f aca="true" t="shared" si="1" ref="B46:J46">SUM(B15:B45)</f>
        <v>144548</v>
      </c>
      <c r="C46" s="11">
        <f t="shared" si="1"/>
        <v>101</v>
      </c>
      <c r="D46" s="11">
        <f t="shared" si="1"/>
        <v>56</v>
      </c>
      <c r="E46" s="11">
        <f t="shared" si="1"/>
        <v>13108</v>
      </c>
      <c r="F46" s="11">
        <f t="shared" si="1"/>
        <v>11047</v>
      </c>
      <c r="G46" s="11">
        <f t="shared" si="1"/>
        <v>3181</v>
      </c>
      <c r="H46" s="11">
        <f t="shared" si="1"/>
        <v>15687</v>
      </c>
      <c r="I46" s="11">
        <f t="shared" si="1"/>
        <v>14970</v>
      </c>
      <c r="J46" s="11">
        <f t="shared" si="1"/>
        <v>2889</v>
      </c>
      <c r="K46" s="11">
        <f>SUM(K15:K45)</f>
        <v>940</v>
      </c>
      <c r="L46" s="12">
        <f>SUM(L15:L45)</f>
        <v>206527</v>
      </c>
    </row>
    <row r="47" spans="1:12" ht="13.5" thickBot="1">
      <c r="A47" s="22" t="s">
        <v>55</v>
      </c>
      <c r="B47" s="13">
        <f aca="true" t="shared" si="2" ref="B47:K47">(B46/$M13)</f>
        <v>4818.266666666666</v>
      </c>
      <c r="C47" s="13">
        <f t="shared" si="2"/>
        <v>3.3666666666666667</v>
      </c>
      <c r="D47" s="13">
        <f t="shared" si="2"/>
        <v>1.8666666666666667</v>
      </c>
      <c r="E47" s="13">
        <f t="shared" si="2"/>
        <v>436.93333333333334</v>
      </c>
      <c r="F47" s="13">
        <f t="shared" si="2"/>
        <v>368.23333333333335</v>
      </c>
      <c r="G47" s="13">
        <f t="shared" si="2"/>
        <v>106.03333333333333</v>
      </c>
      <c r="H47" s="13">
        <f t="shared" si="2"/>
        <v>522.9</v>
      </c>
      <c r="I47" s="13">
        <f t="shared" si="2"/>
        <v>499</v>
      </c>
      <c r="J47" s="13">
        <f t="shared" si="2"/>
        <v>96.3</v>
      </c>
      <c r="K47" s="13">
        <f t="shared" si="2"/>
        <v>31.333333333333332</v>
      </c>
      <c r="L47" s="14">
        <f>SUM(B47:K47)</f>
        <v>6884.233333333334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38" t="s">
        <v>56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23"/>
      <c r="B51" s="40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43" t="s">
        <v>67</v>
      </c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B53" s="43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ht="12.75">
      <c r="B54" s="42"/>
    </row>
  </sheetData>
  <mergeCells count="2">
    <mergeCell ref="A7:B7"/>
    <mergeCell ref="A8:B8"/>
  </mergeCells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M57"/>
  <sheetViews>
    <sheetView workbookViewId="0" topLeftCell="A4">
      <selection activeCell="M14" sqref="M14"/>
    </sheetView>
  </sheetViews>
  <sheetFormatPr defaultColWidth="11.421875" defaultRowHeight="12.75"/>
  <cols>
    <col min="1" max="1" width="8.28125" style="0" customWidth="1"/>
    <col min="2" max="3" width="10.00390625" style="0" customWidth="1"/>
    <col min="4" max="4" width="8.7109375" style="0" customWidth="1"/>
    <col min="5" max="5" width="8.57421875" style="0" customWidth="1"/>
    <col min="6" max="6" width="8.8515625" style="0" customWidth="1"/>
    <col min="7" max="7" width="8.57421875" style="0" customWidth="1"/>
    <col min="8" max="8" width="7.8515625" style="0" customWidth="1"/>
    <col min="9" max="9" width="8.421875" style="0" customWidth="1"/>
    <col min="10" max="10" width="8.57421875" style="0" customWidth="1"/>
    <col min="11" max="11" width="6.421875" style="0" customWidth="1"/>
    <col min="12" max="12" width="8.57421875" style="0" customWidth="1"/>
    <col min="13" max="13" width="8.7109375" style="0" customWidth="1"/>
  </cols>
  <sheetData>
    <row r="5" spans="7:10" ht="12.75">
      <c r="G5" s="1" t="s">
        <v>0</v>
      </c>
      <c r="I5" s="2" t="s">
        <v>62</v>
      </c>
      <c r="J5" s="2"/>
    </row>
    <row r="6" spans="7:11" ht="12.75">
      <c r="G6" s="1" t="s">
        <v>2</v>
      </c>
      <c r="H6" s="2" t="s">
        <v>66</v>
      </c>
      <c r="J6" s="1" t="s">
        <v>3</v>
      </c>
      <c r="K6" s="3">
        <v>2010</v>
      </c>
    </row>
    <row r="7" spans="1:2" ht="10.5" customHeight="1">
      <c r="A7" s="46"/>
      <c r="B7" s="46"/>
    </row>
    <row r="8" spans="1:2" ht="9.75" customHeight="1">
      <c r="A8" s="46"/>
      <c r="B8" s="46"/>
    </row>
    <row r="9" ht="12.75">
      <c r="A9" s="25"/>
    </row>
    <row r="10" ht="15.75">
      <c r="D10" s="4" t="s">
        <v>4</v>
      </c>
    </row>
    <row r="12" ht="13.5" thickBot="1"/>
    <row r="13" spans="1:13" ht="12.75">
      <c r="A13" s="18"/>
      <c r="B13" s="26" t="s">
        <v>21</v>
      </c>
      <c r="C13" s="26" t="s">
        <v>5</v>
      </c>
      <c r="D13" s="26" t="s">
        <v>6</v>
      </c>
      <c r="E13" s="26" t="s">
        <v>7</v>
      </c>
      <c r="F13" s="26" t="s">
        <v>58</v>
      </c>
      <c r="G13" s="26" t="s">
        <v>58</v>
      </c>
      <c r="H13" s="26" t="s">
        <v>9</v>
      </c>
      <c r="I13" s="26" t="s">
        <v>7</v>
      </c>
      <c r="J13" s="26" t="s">
        <v>10</v>
      </c>
      <c r="K13" s="26"/>
      <c r="L13" s="27"/>
      <c r="M13" s="28">
        <v>30</v>
      </c>
    </row>
    <row r="14" spans="1:13" ht="13.5" thickBot="1">
      <c r="A14" s="29" t="s">
        <v>22</v>
      </c>
      <c r="B14" s="30" t="s">
        <v>23</v>
      </c>
      <c r="C14" s="30" t="s">
        <v>11</v>
      </c>
      <c r="D14" s="30" t="s">
        <v>12</v>
      </c>
      <c r="E14" s="30" t="s">
        <v>13</v>
      </c>
      <c r="F14" s="30" t="s">
        <v>59</v>
      </c>
      <c r="G14" s="30" t="s">
        <v>60</v>
      </c>
      <c r="H14" s="30" t="s">
        <v>13</v>
      </c>
      <c r="I14" s="30" t="s">
        <v>16</v>
      </c>
      <c r="J14" s="30" t="s">
        <v>17</v>
      </c>
      <c r="K14" s="30" t="s">
        <v>18</v>
      </c>
      <c r="L14" s="31" t="s">
        <v>19</v>
      </c>
      <c r="M14" s="28"/>
    </row>
    <row r="15" spans="1:13" ht="12.75">
      <c r="A15" s="20" t="s">
        <v>24</v>
      </c>
      <c r="B15" s="9">
        <v>626</v>
      </c>
      <c r="C15" s="9">
        <v>7</v>
      </c>
      <c r="D15" s="9">
        <v>0</v>
      </c>
      <c r="E15" s="9">
        <v>15</v>
      </c>
      <c r="F15" s="9">
        <v>7</v>
      </c>
      <c r="G15" s="9">
        <v>16</v>
      </c>
      <c r="H15" s="9">
        <v>31</v>
      </c>
      <c r="I15" s="9">
        <v>21</v>
      </c>
      <c r="J15" s="9">
        <v>3</v>
      </c>
      <c r="K15" s="9">
        <v>3</v>
      </c>
      <c r="L15" s="10">
        <f aca="true" t="shared" si="0" ref="L15:L45">SUM(B15:K15)</f>
        <v>729</v>
      </c>
      <c r="M15" s="23" t="s">
        <v>61</v>
      </c>
    </row>
    <row r="16" spans="1:13" ht="12.75">
      <c r="A16" s="20" t="s">
        <v>25</v>
      </c>
      <c r="B16" s="9">
        <v>308</v>
      </c>
      <c r="C16" s="9">
        <v>7</v>
      </c>
      <c r="D16" s="9">
        <v>0</v>
      </c>
      <c r="E16" s="9">
        <v>46</v>
      </c>
      <c r="F16" s="9">
        <v>5</v>
      </c>
      <c r="G16" s="9">
        <v>21</v>
      </c>
      <c r="H16" s="9">
        <v>29</v>
      </c>
      <c r="I16" s="9">
        <v>28</v>
      </c>
      <c r="J16" s="9">
        <v>3</v>
      </c>
      <c r="K16" s="9">
        <v>0</v>
      </c>
      <c r="L16" s="10">
        <f t="shared" si="0"/>
        <v>447</v>
      </c>
      <c r="M16" s="28"/>
    </row>
    <row r="17" spans="1:13" ht="12.75">
      <c r="A17" s="20" t="s">
        <v>26</v>
      </c>
      <c r="B17" s="9">
        <v>295</v>
      </c>
      <c r="C17" s="9">
        <v>1</v>
      </c>
      <c r="D17" s="9">
        <v>0</v>
      </c>
      <c r="E17" s="9">
        <v>44</v>
      </c>
      <c r="F17" s="9">
        <v>4</v>
      </c>
      <c r="G17" s="9">
        <v>17</v>
      </c>
      <c r="H17" s="9">
        <v>26</v>
      </c>
      <c r="I17" s="9">
        <v>38</v>
      </c>
      <c r="J17" s="9">
        <v>15</v>
      </c>
      <c r="K17" s="9">
        <v>0</v>
      </c>
      <c r="L17" s="10">
        <f t="shared" si="0"/>
        <v>440</v>
      </c>
      <c r="M17" s="28"/>
    </row>
    <row r="18" spans="1:13" ht="12.75">
      <c r="A18" s="20" t="s">
        <v>27</v>
      </c>
      <c r="B18" s="9">
        <v>316</v>
      </c>
      <c r="C18" s="9">
        <v>1</v>
      </c>
      <c r="D18" s="9">
        <v>0</v>
      </c>
      <c r="E18" s="9">
        <v>31</v>
      </c>
      <c r="F18" s="9">
        <v>8</v>
      </c>
      <c r="G18" s="9">
        <v>21</v>
      </c>
      <c r="H18" s="9">
        <v>31</v>
      </c>
      <c r="I18" s="9">
        <v>36</v>
      </c>
      <c r="J18" s="9">
        <v>7</v>
      </c>
      <c r="K18" s="9">
        <v>7</v>
      </c>
      <c r="L18" s="10">
        <f t="shared" si="0"/>
        <v>458</v>
      </c>
      <c r="M18" s="28"/>
    </row>
    <row r="19" spans="1:13" ht="12.75">
      <c r="A19" s="20" t="s">
        <v>28</v>
      </c>
      <c r="B19" s="9">
        <v>386</v>
      </c>
      <c r="C19" s="9">
        <v>6</v>
      </c>
      <c r="D19" s="9">
        <v>0</v>
      </c>
      <c r="E19" s="9">
        <v>45</v>
      </c>
      <c r="F19" s="9">
        <v>15</v>
      </c>
      <c r="G19" s="9">
        <v>2</v>
      </c>
      <c r="H19" s="9">
        <v>37</v>
      </c>
      <c r="I19" s="9">
        <v>45</v>
      </c>
      <c r="J19" s="9">
        <v>5</v>
      </c>
      <c r="K19" s="9">
        <v>1</v>
      </c>
      <c r="L19" s="10">
        <f t="shared" si="0"/>
        <v>542</v>
      </c>
      <c r="M19" s="28"/>
    </row>
    <row r="20" spans="1:13" ht="12.75">
      <c r="A20" s="20" t="s">
        <v>29</v>
      </c>
      <c r="B20" s="9">
        <v>308</v>
      </c>
      <c r="C20" s="9">
        <v>1</v>
      </c>
      <c r="D20" s="9">
        <v>0</v>
      </c>
      <c r="E20" s="9">
        <v>33</v>
      </c>
      <c r="F20" s="9">
        <v>5</v>
      </c>
      <c r="G20" s="9">
        <v>3</v>
      </c>
      <c r="H20" s="9">
        <v>26</v>
      </c>
      <c r="I20" s="9">
        <v>38</v>
      </c>
      <c r="J20" s="9">
        <v>5</v>
      </c>
      <c r="K20" s="9">
        <v>4</v>
      </c>
      <c r="L20" s="10">
        <f t="shared" si="0"/>
        <v>423</v>
      </c>
      <c r="M20" s="28"/>
    </row>
    <row r="21" spans="1:13" ht="12.75">
      <c r="A21" s="20" t="s">
        <v>30</v>
      </c>
      <c r="B21" s="9">
        <v>293</v>
      </c>
      <c r="C21" s="9">
        <v>4</v>
      </c>
      <c r="D21" s="9">
        <v>0</v>
      </c>
      <c r="E21" s="9">
        <v>13</v>
      </c>
      <c r="F21" s="9">
        <v>8</v>
      </c>
      <c r="G21" s="9">
        <v>7</v>
      </c>
      <c r="H21" s="9">
        <v>30</v>
      </c>
      <c r="I21" s="9">
        <v>22</v>
      </c>
      <c r="J21" s="9">
        <v>2</v>
      </c>
      <c r="K21" s="9">
        <v>0</v>
      </c>
      <c r="L21" s="10">
        <f t="shared" si="0"/>
        <v>379</v>
      </c>
      <c r="M21" s="28"/>
    </row>
    <row r="22" spans="1:13" ht="12.75">
      <c r="A22" s="20" t="s">
        <v>31</v>
      </c>
      <c r="B22" s="9">
        <v>324</v>
      </c>
      <c r="C22" s="9">
        <v>5</v>
      </c>
      <c r="D22" s="9">
        <v>0</v>
      </c>
      <c r="E22" s="9">
        <v>25</v>
      </c>
      <c r="F22" s="9">
        <v>6</v>
      </c>
      <c r="G22" s="9">
        <v>17</v>
      </c>
      <c r="H22" s="9">
        <v>32</v>
      </c>
      <c r="I22" s="9">
        <v>28</v>
      </c>
      <c r="J22" s="9">
        <v>9</v>
      </c>
      <c r="K22" s="9">
        <v>6</v>
      </c>
      <c r="L22" s="10">
        <f t="shared" si="0"/>
        <v>452</v>
      </c>
      <c r="M22" s="28"/>
    </row>
    <row r="23" spans="1:13" ht="12.75">
      <c r="A23" s="20" t="s">
        <v>32</v>
      </c>
      <c r="B23" s="9">
        <v>272</v>
      </c>
      <c r="C23" s="9">
        <v>2</v>
      </c>
      <c r="D23" s="9">
        <v>0</v>
      </c>
      <c r="E23" s="9">
        <v>51</v>
      </c>
      <c r="F23" s="9">
        <v>5</v>
      </c>
      <c r="G23" s="9">
        <v>17</v>
      </c>
      <c r="H23" s="9">
        <v>30</v>
      </c>
      <c r="I23" s="9">
        <v>62</v>
      </c>
      <c r="J23" s="9">
        <v>6</v>
      </c>
      <c r="K23" s="9">
        <v>4</v>
      </c>
      <c r="L23" s="10">
        <f t="shared" si="0"/>
        <v>449</v>
      </c>
      <c r="M23" s="28"/>
    </row>
    <row r="24" spans="1:13" ht="12.75">
      <c r="A24" s="20" t="s">
        <v>33</v>
      </c>
      <c r="B24" s="9">
        <v>301</v>
      </c>
      <c r="C24" s="9">
        <v>2</v>
      </c>
      <c r="D24" s="9">
        <v>0</v>
      </c>
      <c r="E24" s="9">
        <v>26</v>
      </c>
      <c r="F24" s="9">
        <v>9</v>
      </c>
      <c r="G24" s="9">
        <v>17</v>
      </c>
      <c r="H24" s="9">
        <v>26</v>
      </c>
      <c r="I24" s="9">
        <v>51</v>
      </c>
      <c r="J24" s="9">
        <v>2</v>
      </c>
      <c r="K24" s="9">
        <v>5</v>
      </c>
      <c r="L24" s="10">
        <f t="shared" si="0"/>
        <v>439</v>
      </c>
      <c r="M24" s="28"/>
    </row>
    <row r="25" spans="1:13" ht="12.75">
      <c r="A25" s="20" t="s">
        <v>34</v>
      </c>
      <c r="B25" s="9">
        <v>295</v>
      </c>
      <c r="C25" s="9">
        <v>7</v>
      </c>
      <c r="D25" s="9">
        <v>0</v>
      </c>
      <c r="E25" s="9">
        <v>37</v>
      </c>
      <c r="F25" s="9">
        <v>8</v>
      </c>
      <c r="G25" s="9">
        <v>28</v>
      </c>
      <c r="H25" s="9">
        <v>31</v>
      </c>
      <c r="I25" s="9">
        <v>58</v>
      </c>
      <c r="J25" s="9">
        <v>5</v>
      </c>
      <c r="K25" s="9">
        <v>1</v>
      </c>
      <c r="L25" s="10">
        <f t="shared" si="0"/>
        <v>470</v>
      </c>
      <c r="M25" s="28"/>
    </row>
    <row r="26" spans="1:13" ht="12.75">
      <c r="A26" s="20" t="s">
        <v>35</v>
      </c>
      <c r="B26" s="9">
        <v>421</v>
      </c>
      <c r="C26" s="9">
        <v>8</v>
      </c>
      <c r="D26" s="9">
        <v>0</v>
      </c>
      <c r="E26" s="9">
        <v>37</v>
      </c>
      <c r="F26" s="9">
        <v>7</v>
      </c>
      <c r="G26" s="9">
        <v>19</v>
      </c>
      <c r="H26" s="9">
        <v>37</v>
      </c>
      <c r="I26" s="9">
        <v>63</v>
      </c>
      <c r="J26" s="9">
        <v>5</v>
      </c>
      <c r="K26" s="9">
        <v>8</v>
      </c>
      <c r="L26" s="10">
        <f t="shared" si="0"/>
        <v>605</v>
      </c>
      <c r="M26" s="28"/>
    </row>
    <row r="27" spans="1:13" ht="12.75">
      <c r="A27" s="20" t="s">
        <v>36</v>
      </c>
      <c r="B27" s="9">
        <v>336</v>
      </c>
      <c r="C27" s="9">
        <v>15</v>
      </c>
      <c r="D27" s="9">
        <v>0</v>
      </c>
      <c r="E27" s="9">
        <v>43</v>
      </c>
      <c r="F27" s="9">
        <v>6</v>
      </c>
      <c r="G27" s="9">
        <v>17</v>
      </c>
      <c r="H27" s="9">
        <v>33</v>
      </c>
      <c r="I27" s="9">
        <v>43</v>
      </c>
      <c r="J27" s="9">
        <v>3</v>
      </c>
      <c r="K27" s="9">
        <v>1</v>
      </c>
      <c r="L27" s="10">
        <f t="shared" si="0"/>
        <v>497</v>
      </c>
      <c r="M27" s="28"/>
    </row>
    <row r="28" spans="1:12" ht="12.75">
      <c r="A28" s="20">
        <v>14</v>
      </c>
      <c r="B28" s="9">
        <v>431</v>
      </c>
      <c r="C28" s="9">
        <v>10</v>
      </c>
      <c r="D28" s="9">
        <v>0</v>
      </c>
      <c r="E28" s="9">
        <v>20</v>
      </c>
      <c r="F28" s="9">
        <v>8</v>
      </c>
      <c r="G28" s="9">
        <v>15</v>
      </c>
      <c r="H28" s="9">
        <v>26</v>
      </c>
      <c r="I28" s="9">
        <v>54</v>
      </c>
      <c r="J28" s="9">
        <v>4</v>
      </c>
      <c r="K28" s="9">
        <v>15</v>
      </c>
      <c r="L28" s="10">
        <f t="shared" si="0"/>
        <v>583</v>
      </c>
    </row>
    <row r="29" spans="1:12" ht="12.75">
      <c r="A29" s="20" t="s">
        <v>38</v>
      </c>
      <c r="B29" s="9">
        <v>279</v>
      </c>
      <c r="C29" s="9">
        <v>4</v>
      </c>
      <c r="D29" s="9">
        <v>0</v>
      </c>
      <c r="E29" s="9">
        <v>36</v>
      </c>
      <c r="F29" s="9">
        <v>24</v>
      </c>
      <c r="G29" s="9">
        <v>26</v>
      </c>
      <c r="H29" s="9">
        <v>33</v>
      </c>
      <c r="I29" s="9">
        <v>39</v>
      </c>
      <c r="J29" s="9">
        <v>8</v>
      </c>
      <c r="K29" s="9">
        <v>2</v>
      </c>
      <c r="L29" s="10">
        <f t="shared" si="0"/>
        <v>451</v>
      </c>
    </row>
    <row r="30" spans="1:12" ht="12.75">
      <c r="A30" s="20" t="s">
        <v>39</v>
      </c>
      <c r="B30" s="9">
        <v>315</v>
      </c>
      <c r="C30" s="9">
        <v>1</v>
      </c>
      <c r="D30" s="9">
        <v>0</v>
      </c>
      <c r="E30" s="9">
        <v>58</v>
      </c>
      <c r="F30" s="9">
        <v>7</v>
      </c>
      <c r="G30" s="9">
        <v>31</v>
      </c>
      <c r="H30" s="9">
        <v>28</v>
      </c>
      <c r="I30" s="9">
        <v>61</v>
      </c>
      <c r="J30" s="9">
        <v>1</v>
      </c>
      <c r="K30" s="9">
        <v>5</v>
      </c>
      <c r="L30" s="10">
        <f t="shared" si="0"/>
        <v>507</v>
      </c>
    </row>
    <row r="31" spans="1:12" ht="12.75">
      <c r="A31" s="20" t="s">
        <v>40</v>
      </c>
      <c r="B31" s="9">
        <v>294</v>
      </c>
      <c r="C31" s="9">
        <v>3</v>
      </c>
      <c r="D31" s="9">
        <v>0</v>
      </c>
      <c r="E31" s="9">
        <v>37</v>
      </c>
      <c r="F31" s="9">
        <v>7</v>
      </c>
      <c r="G31" s="9">
        <v>21</v>
      </c>
      <c r="H31" s="9">
        <v>35</v>
      </c>
      <c r="I31" s="9">
        <v>68</v>
      </c>
      <c r="J31" s="9">
        <v>8</v>
      </c>
      <c r="K31" s="9">
        <v>0</v>
      </c>
      <c r="L31" s="10">
        <f t="shared" si="0"/>
        <v>473</v>
      </c>
    </row>
    <row r="32" spans="1:12" ht="12.75">
      <c r="A32" s="20" t="s">
        <v>41</v>
      </c>
      <c r="B32" s="9">
        <v>284</v>
      </c>
      <c r="C32" s="9">
        <v>1</v>
      </c>
      <c r="D32" s="9">
        <v>0</v>
      </c>
      <c r="E32" s="9">
        <v>39</v>
      </c>
      <c r="F32" s="9">
        <v>8</v>
      </c>
      <c r="G32" s="9">
        <v>34</v>
      </c>
      <c r="H32" s="9">
        <v>41</v>
      </c>
      <c r="I32" s="9">
        <v>60</v>
      </c>
      <c r="J32" s="9">
        <v>11</v>
      </c>
      <c r="K32" s="9">
        <v>18</v>
      </c>
      <c r="L32" s="10">
        <f t="shared" si="0"/>
        <v>496</v>
      </c>
    </row>
    <row r="33" spans="1:12" ht="12.75">
      <c r="A33" s="20" t="s">
        <v>42</v>
      </c>
      <c r="B33" s="9">
        <v>430</v>
      </c>
      <c r="C33" s="9">
        <v>12</v>
      </c>
      <c r="D33" s="9">
        <v>0</v>
      </c>
      <c r="E33" s="9">
        <v>47</v>
      </c>
      <c r="F33" s="9">
        <v>41</v>
      </c>
      <c r="G33" s="9">
        <v>10</v>
      </c>
      <c r="H33" s="9">
        <v>37</v>
      </c>
      <c r="I33" s="9">
        <v>52</v>
      </c>
      <c r="J33" s="9">
        <v>5</v>
      </c>
      <c r="K33" s="9">
        <v>10</v>
      </c>
      <c r="L33" s="10">
        <f t="shared" si="0"/>
        <v>644</v>
      </c>
    </row>
    <row r="34" spans="1:12" ht="12.75">
      <c r="A34" s="20" t="s">
        <v>43</v>
      </c>
      <c r="B34" s="9">
        <v>345</v>
      </c>
      <c r="C34" s="9">
        <v>7</v>
      </c>
      <c r="D34" s="9">
        <v>0</v>
      </c>
      <c r="E34" s="9">
        <v>18</v>
      </c>
      <c r="F34" s="9">
        <v>12</v>
      </c>
      <c r="G34" s="9">
        <v>15</v>
      </c>
      <c r="H34" s="9">
        <v>30</v>
      </c>
      <c r="I34" s="9">
        <v>50</v>
      </c>
      <c r="J34" s="9">
        <v>4</v>
      </c>
      <c r="K34" s="9">
        <v>13</v>
      </c>
      <c r="L34" s="10">
        <f t="shared" si="0"/>
        <v>494</v>
      </c>
    </row>
    <row r="35" spans="1:12" ht="12.75">
      <c r="A35" s="20" t="s">
        <v>44</v>
      </c>
      <c r="B35" s="9">
        <v>318</v>
      </c>
      <c r="C35" s="9">
        <v>5</v>
      </c>
      <c r="D35" s="9">
        <v>0</v>
      </c>
      <c r="E35" s="9">
        <v>14</v>
      </c>
      <c r="F35" s="9">
        <v>3</v>
      </c>
      <c r="G35" s="9">
        <v>14</v>
      </c>
      <c r="H35" s="9">
        <v>26</v>
      </c>
      <c r="I35" s="9">
        <v>37</v>
      </c>
      <c r="J35" s="9">
        <v>2</v>
      </c>
      <c r="K35" s="9">
        <v>29</v>
      </c>
      <c r="L35" s="10">
        <f t="shared" si="0"/>
        <v>448</v>
      </c>
    </row>
    <row r="36" spans="1:12" ht="12.75">
      <c r="A36" s="20" t="s">
        <v>45</v>
      </c>
      <c r="B36" s="9">
        <v>419</v>
      </c>
      <c r="C36" s="9">
        <v>2</v>
      </c>
      <c r="D36" s="9">
        <v>0</v>
      </c>
      <c r="E36" s="9">
        <v>29</v>
      </c>
      <c r="F36" s="9">
        <v>5</v>
      </c>
      <c r="G36" s="9">
        <v>30</v>
      </c>
      <c r="H36" s="9">
        <v>31</v>
      </c>
      <c r="I36" s="9">
        <v>37</v>
      </c>
      <c r="J36" s="9">
        <v>7</v>
      </c>
      <c r="K36" s="9">
        <v>3</v>
      </c>
      <c r="L36" s="10">
        <f t="shared" si="0"/>
        <v>563</v>
      </c>
    </row>
    <row r="37" spans="1:12" ht="12.75">
      <c r="A37" s="20" t="s">
        <v>46</v>
      </c>
      <c r="B37" s="9">
        <v>277</v>
      </c>
      <c r="C37" s="9">
        <v>2</v>
      </c>
      <c r="D37" s="9">
        <v>0</v>
      </c>
      <c r="E37" s="9">
        <v>43</v>
      </c>
      <c r="F37" s="9">
        <v>11</v>
      </c>
      <c r="G37" s="9">
        <v>24</v>
      </c>
      <c r="H37" s="9">
        <v>36</v>
      </c>
      <c r="I37" s="9">
        <v>47</v>
      </c>
      <c r="J37" s="9">
        <v>6</v>
      </c>
      <c r="K37" s="9">
        <v>6</v>
      </c>
      <c r="L37" s="10">
        <f t="shared" si="0"/>
        <v>452</v>
      </c>
    </row>
    <row r="38" spans="1:12" ht="12.75">
      <c r="A38" s="20" t="s">
        <v>47</v>
      </c>
      <c r="B38" s="9">
        <v>334</v>
      </c>
      <c r="C38" s="9">
        <v>1</v>
      </c>
      <c r="D38" s="9">
        <v>0</v>
      </c>
      <c r="E38" s="9">
        <v>44</v>
      </c>
      <c r="F38" s="9">
        <v>7</v>
      </c>
      <c r="G38" s="9">
        <v>21</v>
      </c>
      <c r="H38" s="9">
        <v>31</v>
      </c>
      <c r="I38" s="9">
        <v>55</v>
      </c>
      <c r="J38" s="9">
        <v>12</v>
      </c>
      <c r="K38" s="9">
        <v>6</v>
      </c>
      <c r="L38" s="10">
        <f t="shared" si="0"/>
        <v>511</v>
      </c>
    </row>
    <row r="39" spans="1:12" ht="12.75">
      <c r="A39" s="20" t="s">
        <v>48</v>
      </c>
      <c r="B39" s="9">
        <v>387</v>
      </c>
      <c r="C39" s="9">
        <v>0</v>
      </c>
      <c r="D39" s="9">
        <v>0</v>
      </c>
      <c r="E39" s="9">
        <v>29</v>
      </c>
      <c r="F39" s="9">
        <v>8</v>
      </c>
      <c r="G39" s="9">
        <v>32</v>
      </c>
      <c r="H39" s="9">
        <v>41</v>
      </c>
      <c r="I39" s="9">
        <v>56</v>
      </c>
      <c r="J39" s="9">
        <v>6</v>
      </c>
      <c r="K39" s="9">
        <v>5</v>
      </c>
      <c r="L39" s="10">
        <f t="shared" si="0"/>
        <v>564</v>
      </c>
    </row>
    <row r="40" spans="1:12" ht="12.75">
      <c r="A40" s="20" t="s">
        <v>49</v>
      </c>
      <c r="B40" s="9">
        <v>536</v>
      </c>
      <c r="C40" s="9">
        <v>7</v>
      </c>
      <c r="D40" s="9">
        <v>0</v>
      </c>
      <c r="E40" s="9">
        <v>43</v>
      </c>
      <c r="F40" s="9">
        <v>11</v>
      </c>
      <c r="G40" s="9">
        <v>16</v>
      </c>
      <c r="H40" s="9">
        <v>33</v>
      </c>
      <c r="I40" s="9">
        <v>70</v>
      </c>
      <c r="J40" s="9">
        <v>12</v>
      </c>
      <c r="K40" s="9">
        <v>3</v>
      </c>
      <c r="L40" s="10">
        <f t="shared" si="0"/>
        <v>731</v>
      </c>
    </row>
    <row r="41" spans="1:12" ht="12.75">
      <c r="A41" s="20" t="s">
        <v>50</v>
      </c>
      <c r="B41" s="9">
        <v>353</v>
      </c>
      <c r="C41" s="9">
        <v>2</v>
      </c>
      <c r="D41" s="9">
        <v>0</v>
      </c>
      <c r="E41" s="9">
        <v>17</v>
      </c>
      <c r="F41" s="9">
        <v>12</v>
      </c>
      <c r="G41" s="9">
        <v>17</v>
      </c>
      <c r="H41" s="9">
        <v>36</v>
      </c>
      <c r="I41" s="9">
        <v>44</v>
      </c>
      <c r="J41" s="9">
        <v>4</v>
      </c>
      <c r="K41" s="9">
        <v>8</v>
      </c>
      <c r="L41" s="10">
        <f t="shared" si="0"/>
        <v>493</v>
      </c>
    </row>
    <row r="42" spans="1:12" ht="12.75">
      <c r="A42" s="20" t="s">
        <v>51</v>
      </c>
      <c r="B42" s="9">
        <v>336</v>
      </c>
      <c r="C42" s="9">
        <v>1</v>
      </c>
      <c r="D42" s="9">
        <v>0</v>
      </c>
      <c r="E42" s="9">
        <v>12</v>
      </c>
      <c r="F42" s="9">
        <v>3</v>
      </c>
      <c r="G42" s="9">
        <v>27</v>
      </c>
      <c r="H42" s="9">
        <v>18</v>
      </c>
      <c r="I42" s="9">
        <v>39</v>
      </c>
      <c r="J42" s="9">
        <v>1</v>
      </c>
      <c r="K42" s="9">
        <v>21</v>
      </c>
      <c r="L42" s="10">
        <f t="shared" si="0"/>
        <v>458</v>
      </c>
    </row>
    <row r="43" spans="1:12" ht="12.75">
      <c r="A43" s="20" t="s">
        <v>52</v>
      </c>
      <c r="B43" s="9">
        <v>290</v>
      </c>
      <c r="C43" s="9">
        <v>4</v>
      </c>
      <c r="D43" s="9">
        <v>0</v>
      </c>
      <c r="E43" s="9">
        <v>30</v>
      </c>
      <c r="F43" s="9">
        <v>9</v>
      </c>
      <c r="G43" s="9">
        <v>29</v>
      </c>
      <c r="H43" s="9">
        <v>30</v>
      </c>
      <c r="I43" s="9">
        <v>38</v>
      </c>
      <c r="J43" s="9">
        <v>7</v>
      </c>
      <c r="K43" s="9">
        <v>1</v>
      </c>
      <c r="L43" s="10">
        <f t="shared" si="0"/>
        <v>438</v>
      </c>
    </row>
    <row r="44" spans="1:12" ht="12.75">
      <c r="A44" s="20" t="s">
        <v>53</v>
      </c>
      <c r="B44" s="9">
        <v>289</v>
      </c>
      <c r="C44" s="9">
        <v>2</v>
      </c>
      <c r="D44" s="9">
        <v>0</v>
      </c>
      <c r="E44" s="9">
        <v>34</v>
      </c>
      <c r="F44" s="9">
        <v>7</v>
      </c>
      <c r="G44" s="9">
        <v>26</v>
      </c>
      <c r="H44" s="9">
        <v>30</v>
      </c>
      <c r="I44" s="9">
        <v>87</v>
      </c>
      <c r="J44" s="9">
        <v>7</v>
      </c>
      <c r="K44" s="9">
        <v>3</v>
      </c>
      <c r="L44" s="10">
        <f t="shared" si="0"/>
        <v>485</v>
      </c>
    </row>
    <row r="45" spans="1:12" ht="13.5" thickBot="1">
      <c r="A45" s="20" t="s">
        <v>54</v>
      </c>
      <c r="B45" s="9">
        <v>0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10">
        <f t="shared" si="0"/>
        <v>0</v>
      </c>
    </row>
    <row r="46" spans="1:12" ht="12.75">
      <c r="A46" s="21" t="s">
        <v>19</v>
      </c>
      <c r="B46" s="11">
        <f aca="true" t="shared" si="1" ref="B46:L46">SUM(B15:B45)</f>
        <v>10398</v>
      </c>
      <c r="C46" s="11">
        <f t="shared" si="1"/>
        <v>130</v>
      </c>
      <c r="D46" s="11">
        <f t="shared" si="1"/>
        <v>0</v>
      </c>
      <c r="E46" s="11">
        <f t="shared" si="1"/>
        <v>996</v>
      </c>
      <c r="F46" s="11">
        <f t="shared" si="1"/>
        <v>276</v>
      </c>
      <c r="G46" s="11">
        <f t="shared" si="1"/>
        <v>590</v>
      </c>
      <c r="H46" s="11">
        <f t="shared" si="1"/>
        <v>941</v>
      </c>
      <c r="I46" s="11">
        <f t="shared" si="1"/>
        <v>1427</v>
      </c>
      <c r="J46" s="11">
        <f t="shared" si="1"/>
        <v>175</v>
      </c>
      <c r="K46" s="11">
        <f t="shared" si="1"/>
        <v>188</v>
      </c>
      <c r="L46" s="12">
        <f t="shared" si="1"/>
        <v>15121</v>
      </c>
    </row>
    <row r="47" spans="1:12" ht="13.5" thickBot="1">
      <c r="A47" s="22" t="s">
        <v>55</v>
      </c>
      <c r="B47" s="13">
        <f aca="true" t="shared" si="2" ref="B47:L47">(B46/$M13)</f>
        <v>346.6</v>
      </c>
      <c r="C47" s="13">
        <f t="shared" si="2"/>
        <v>4.333333333333333</v>
      </c>
      <c r="D47" s="13">
        <f t="shared" si="2"/>
        <v>0</v>
      </c>
      <c r="E47" s="13">
        <f t="shared" si="2"/>
        <v>33.2</v>
      </c>
      <c r="F47" s="13">
        <f t="shared" si="2"/>
        <v>9.2</v>
      </c>
      <c r="G47" s="13">
        <f t="shared" si="2"/>
        <v>19.666666666666668</v>
      </c>
      <c r="H47" s="13">
        <f t="shared" si="2"/>
        <v>31.366666666666667</v>
      </c>
      <c r="I47" s="13">
        <f t="shared" si="2"/>
        <v>47.56666666666667</v>
      </c>
      <c r="J47" s="13">
        <f t="shared" si="2"/>
        <v>5.833333333333333</v>
      </c>
      <c r="K47" s="13">
        <f t="shared" si="2"/>
        <v>6.266666666666667</v>
      </c>
      <c r="L47" s="14">
        <f t="shared" si="2"/>
        <v>504.03333333333336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38" t="s">
        <v>63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39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7" spans="1:13" ht="12.75">
      <c r="A57" s="32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33"/>
    </row>
  </sheetData>
  <mergeCells count="2">
    <mergeCell ref="A7:B7"/>
    <mergeCell ref="A8:B8"/>
  </mergeCells>
  <printOptions/>
  <pageMargins left="0.75" right="0.75" top="1" bottom="1" header="0" footer="0"/>
  <pageSetup horizontalDpi="360" verticalDpi="36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5:M64"/>
  <sheetViews>
    <sheetView tabSelected="1" workbookViewId="0" topLeftCell="A1">
      <selection activeCell="C3" sqref="C3"/>
    </sheetView>
  </sheetViews>
  <sheetFormatPr defaultColWidth="11.421875" defaultRowHeight="12.75"/>
  <cols>
    <col min="1" max="1" width="7.57421875" style="0" customWidth="1"/>
    <col min="5" max="5" width="8.8515625" style="0" customWidth="1"/>
    <col min="8" max="8" width="8.28125" style="0" customWidth="1"/>
    <col min="9" max="10" width="9.28125" style="0" customWidth="1"/>
    <col min="11" max="11" width="8.7109375" style="0" customWidth="1"/>
    <col min="12" max="12" width="9.7109375" style="0" customWidth="1"/>
  </cols>
  <sheetData>
    <row r="5" spans="7:10" ht="12.75">
      <c r="G5" s="1" t="s">
        <v>0</v>
      </c>
      <c r="I5" s="2" t="s">
        <v>57</v>
      </c>
      <c r="J5" s="2"/>
    </row>
    <row r="6" spans="7:11" ht="12.75">
      <c r="G6" s="1" t="s">
        <v>2</v>
      </c>
      <c r="H6" s="2" t="s">
        <v>66</v>
      </c>
      <c r="J6" s="1" t="s">
        <v>3</v>
      </c>
      <c r="K6" s="3">
        <v>2010</v>
      </c>
    </row>
    <row r="7" spans="1:2" ht="11.25" customHeight="1">
      <c r="A7" s="46"/>
      <c r="B7" s="46"/>
    </row>
    <row r="8" spans="1:2" ht="9" customHeight="1">
      <c r="A8" s="46"/>
      <c r="B8" s="46"/>
    </row>
    <row r="9" ht="12.75">
      <c r="A9" s="25"/>
    </row>
    <row r="10" ht="15.75">
      <c r="D10" s="4" t="s">
        <v>4</v>
      </c>
    </row>
    <row r="12" ht="13.5" thickBot="1"/>
    <row r="13" spans="1:13" ht="12.75">
      <c r="A13" s="18"/>
      <c r="B13" s="26" t="s">
        <v>21</v>
      </c>
      <c r="C13" s="26" t="s">
        <v>5</v>
      </c>
      <c r="D13" s="26" t="s">
        <v>6</v>
      </c>
      <c r="E13" s="26" t="s">
        <v>7</v>
      </c>
      <c r="F13" s="26" t="s">
        <v>58</v>
      </c>
      <c r="G13" s="26" t="s">
        <v>58</v>
      </c>
      <c r="H13" s="26" t="s">
        <v>9</v>
      </c>
      <c r="I13" s="26" t="s">
        <v>7</v>
      </c>
      <c r="J13" s="26" t="s">
        <v>10</v>
      </c>
      <c r="K13" s="26"/>
      <c r="L13" s="27"/>
      <c r="M13" s="28">
        <v>30</v>
      </c>
    </row>
    <row r="14" spans="1:13" ht="13.5" thickBot="1">
      <c r="A14" s="29" t="s">
        <v>22</v>
      </c>
      <c r="B14" s="30" t="s">
        <v>23</v>
      </c>
      <c r="C14" s="30" t="s">
        <v>11</v>
      </c>
      <c r="D14" s="30" t="s">
        <v>12</v>
      </c>
      <c r="E14" s="30" t="s">
        <v>13</v>
      </c>
      <c r="F14" s="30" t="s">
        <v>59</v>
      </c>
      <c r="G14" s="30" t="s">
        <v>60</v>
      </c>
      <c r="H14" s="30" t="s">
        <v>13</v>
      </c>
      <c r="I14" s="30" t="s">
        <v>16</v>
      </c>
      <c r="J14" s="30" t="s">
        <v>17</v>
      </c>
      <c r="K14" s="30" t="s">
        <v>18</v>
      </c>
      <c r="L14" s="31" t="s">
        <v>19</v>
      </c>
      <c r="M14" s="28"/>
    </row>
    <row r="15" spans="1:13" ht="12.75">
      <c r="A15" s="20" t="s">
        <v>24</v>
      </c>
      <c r="B15" s="9">
        <v>718</v>
      </c>
      <c r="C15" s="9">
        <v>0</v>
      </c>
      <c r="D15" s="9">
        <v>0</v>
      </c>
      <c r="E15" s="9">
        <v>12</v>
      </c>
      <c r="F15" s="9">
        <v>23</v>
      </c>
      <c r="G15" s="9">
        <v>80</v>
      </c>
      <c r="H15" s="9">
        <v>48</v>
      </c>
      <c r="I15" s="9">
        <v>514</v>
      </c>
      <c r="J15" s="9">
        <v>80</v>
      </c>
      <c r="K15" s="9">
        <v>79</v>
      </c>
      <c r="L15" s="10">
        <f aca="true" t="shared" si="0" ref="L15:L45">SUM(B15:K15)</f>
        <v>1554</v>
      </c>
      <c r="M15" s="23" t="s">
        <v>61</v>
      </c>
    </row>
    <row r="16" spans="1:13" ht="12.75">
      <c r="A16" s="20" t="s">
        <v>25</v>
      </c>
      <c r="B16" s="9">
        <v>323</v>
      </c>
      <c r="C16" s="9">
        <v>0</v>
      </c>
      <c r="D16" s="9">
        <v>0</v>
      </c>
      <c r="E16" s="9">
        <v>14</v>
      </c>
      <c r="F16" s="9">
        <v>28</v>
      </c>
      <c r="G16" s="9">
        <v>39</v>
      </c>
      <c r="H16" s="9">
        <v>35</v>
      </c>
      <c r="I16" s="9">
        <v>475</v>
      </c>
      <c r="J16" s="9">
        <v>62</v>
      </c>
      <c r="K16" s="9">
        <v>12</v>
      </c>
      <c r="L16" s="10">
        <f t="shared" si="0"/>
        <v>988</v>
      </c>
      <c r="M16" s="28"/>
    </row>
    <row r="17" spans="1:13" ht="12.75">
      <c r="A17" s="20" t="s">
        <v>26</v>
      </c>
      <c r="B17" s="9">
        <v>153</v>
      </c>
      <c r="C17" s="9">
        <v>0</v>
      </c>
      <c r="D17" s="9">
        <v>0</v>
      </c>
      <c r="E17" s="9">
        <v>7</v>
      </c>
      <c r="F17" s="9">
        <v>29</v>
      </c>
      <c r="G17" s="9">
        <v>33</v>
      </c>
      <c r="H17" s="9">
        <v>16</v>
      </c>
      <c r="I17" s="9">
        <v>314</v>
      </c>
      <c r="J17" s="9">
        <v>53</v>
      </c>
      <c r="K17" s="9">
        <v>6</v>
      </c>
      <c r="L17" s="10">
        <f t="shared" si="0"/>
        <v>611</v>
      </c>
      <c r="M17" s="28"/>
    </row>
    <row r="18" spans="1:13" ht="12.75">
      <c r="A18" s="20" t="s">
        <v>27</v>
      </c>
      <c r="B18" s="9">
        <v>185</v>
      </c>
      <c r="C18" s="9">
        <v>0</v>
      </c>
      <c r="D18" s="9">
        <v>0</v>
      </c>
      <c r="E18" s="9">
        <v>4</v>
      </c>
      <c r="F18" s="9">
        <v>26</v>
      </c>
      <c r="G18" s="9">
        <v>48</v>
      </c>
      <c r="H18" s="9">
        <v>18</v>
      </c>
      <c r="I18" s="9">
        <v>421</v>
      </c>
      <c r="J18" s="9">
        <v>81</v>
      </c>
      <c r="K18" s="9">
        <v>35</v>
      </c>
      <c r="L18" s="10">
        <f t="shared" si="0"/>
        <v>818</v>
      </c>
      <c r="M18" s="28"/>
    </row>
    <row r="19" spans="1:13" ht="12.75">
      <c r="A19" s="20" t="s">
        <v>28</v>
      </c>
      <c r="B19" s="9">
        <v>277</v>
      </c>
      <c r="C19" s="9">
        <v>0</v>
      </c>
      <c r="D19" s="9">
        <v>0</v>
      </c>
      <c r="E19" s="9">
        <v>19</v>
      </c>
      <c r="F19" s="9">
        <v>22</v>
      </c>
      <c r="G19" s="9">
        <v>39</v>
      </c>
      <c r="H19" s="9">
        <v>32</v>
      </c>
      <c r="I19" s="9">
        <v>405</v>
      </c>
      <c r="J19" s="9">
        <v>61</v>
      </c>
      <c r="K19" s="9">
        <v>21</v>
      </c>
      <c r="L19" s="10">
        <f t="shared" si="0"/>
        <v>876</v>
      </c>
      <c r="M19" s="28"/>
    </row>
    <row r="20" spans="1:13" ht="12.75">
      <c r="A20" s="20" t="s">
        <v>29</v>
      </c>
      <c r="B20" s="9">
        <v>213</v>
      </c>
      <c r="C20" s="9">
        <v>0</v>
      </c>
      <c r="D20" s="9">
        <v>0</v>
      </c>
      <c r="E20" s="9">
        <v>16</v>
      </c>
      <c r="F20" s="9">
        <v>20</v>
      </c>
      <c r="G20" s="9">
        <v>20</v>
      </c>
      <c r="H20" s="9">
        <v>32</v>
      </c>
      <c r="I20" s="9">
        <v>216</v>
      </c>
      <c r="J20" s="9">
        <v>31</v>
      </c>
      <c r="K20" s="9">
        <v>7</v>
      </c>
      <c r="L20" s="10">
        <f t="shared" si="0"/>
        <v>555</v>
      </c>
      <c r="M20" s="28"/>
    </row>
    <row r="21" spans="1:13" ht="12.75">
      <c r="A21" s="20" t="s">
        <v>30</v>
      </c>
      <c r="B21" s="9">
        <v>275</v>
      </c>
      <c r="C21" s="9">
        <v>0</v>
      </c>
      <c r="D21" s="9">
        <v>0</v>
      </c>
      <c r="E21" s="9">
        <v>10</v>
      </c>
      <c r="F21" s="9">
        <v>24</v>
      </c>
      <c r="G21" s="9">
        <v>29</v>
      </c>
      <c r="H21" s="9">
        <v>27</v>
      </c>
      <c r="I21" s="9">
        <v>294</v>
      </c>
      <c r="J21" s="9">
        <v>50</v>
      </c>
      <c r="K21" s="9">
        <v>13</v>
      </c>
      <c r="L21" s="10">
        <f t="shared" si="0"/>
        <v>722</v>
      </c>
      <c r="M21" s="28"/>
    </row>
    <row r="22" spans="1:13" ht="12.75">
      <c r="A22" s="20" t="s">
        <v>31</v>
      </c>
      <c r="B22" s="9">
        <v>1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30</v>
      </c>
      <c r="J22" s="9">
        <v>0</v>
      </c>
      <c r="K22" s="9">
        <v>0</v>
      </c>
      <c r="L22" s="10">
        <f t="shared" si="0"/>
        <v>31</v>
      </c>
      <c r="M22" s="28"/>
    </row>
    <row r="23" spans="1:13" ht="12.75">
      <c r="A23" s="20" t="s">
        <v>32</v>
      </c>
      <c r="B23" s="9">
        <v>255</v>
      </c>
      <c r="C23" s="9">
        <v>0</v>
      </c>
      <c r="D23" s="9">
        <v>0</v>
      </c>
      <c r="E23" s="9">
        <v>3</v>
      </c>
      <c r="F23" s="9">
        <v>17</v>
      </c>
      <c r="G23" s="9">
        <v>62</v>
      </c>
      <c r="H23" s="9">
        <v>21</v>
      </c>
      <c r="I23" s="9">
        <v>390</v>
      </c>
      <c r="J23" s="9">
        <v>62</v>
      </c>
      <c r="K23" s="9">
        <v>24</v>
      </c>
      <c r="L23" s="10">
        <f t="shared" si="0"/>
        <v>834</v>
      </c>
      <c r="M23" s="28"/>
    </row>
    <row r="24" spans="1:13" ht="12.75">
      <c r="A24" s="20" t="s">
        <v>33</v>
      </c>
      <c r="B24" s="9">
        <v>151</v>
      </c>
      <c r="C24" s="9">
        <v>0</v>
      </c>
      <c r="D24" s="9">
        <v>0</v>
      </c>
      <c r="E24" s="9">
        <v>14</v>
      </c>
      <c r="F24" s="9">
        <v>12</v>
      </c>
      <c r="G24" s="9">
        <v>105</v>
      </c>
      <c r="H24" s="9">
        <v>17</v>
      </c>
      <c r="I24" s="9">
        <v>788</v>
      </c>
      <c r="J24" s="9">
        <v>105</v>
      </c>
      <c r="K24" s="9">
        <v>5</v>
      </c>
      <c r="L24" s="10">
        <f t="shared" si="0"/>
        <v>1197</v>
      </c>
      <c r="M24" s="28"/>
    </row>
    <row r="25" spans="1:13" ht="12.75">
      <c r="A25" s="20" t="s">
        <v>34</v>
      </c>
      <c r="B25" s="9">
        <v>201</v>
      </c>
      <c r="C25" s="9">
        <v>0</v>
      </c>
      <c r="D25" s="9">
        <v>0</v>
      </c>
      <c r="E25" s="9">
        <v>26</v>
      </c>
      <c r="F25" s="9">
        <v>15</v>
      </c>
      <c r="G25" s="9">
        <v>61</v>
      </c>
      <c r="H25" s="9">
        <v>20</v>
      </c>
      <c r="I25" s="9">
        <v>393</v>
      </c>
      <c r="J25" s="9">
        <v>61</v>
      </c>
      <c r="K25" s="9">
        <v>8</v>
      </c>
      <c r="L25" s="10">
        <f t="shared" si="0"/>
        <v>785</v>
      </c>
      <c r="M25" s="28"/>
    </row>
    <row r="26" spans="1:13" ht="12.75">
      <c r="A26" s="20" t="s">
        <v>35</v>
      </c>
      <c r="B26" s="9">
        <v>279</v>
      </c>
      <c r="C26" s="9">
        <v>0</v>
      </c>
      <c r="D26" s="9">
        <v>0</v>
      </c>
      <c r="E26" s="9">
        <v>23</v>
      </c>
      <c r="F26" s="9">
        <v>17</v>
      </c>
      <c r="G26" s="9">
        <v>63</v>
      </c>
      <c r="H26" s="9">
        <v>26</v>
      </c>
      <c r="I26" s="9">
        <v>392</v>
      </c>
      <c r="J26" s="9">
        <v>63</v>
      </c>
      <c r="K26" s="9">
        <v>8</v>
      </c>
      <c r="L26" s="10">
        <f t="shared" si="0"/>
        <v>871</v>
      </c>
      <c r="M26" s="28"/>
    </row>
    <row r="27" spans="1:13" ht="12.75">
      <c r="A27" s="20" t="s">
        <v>36</v>
      </c>
      <c r="B27" s="9">
        <v>168</v>
      </c>
      <c r="C27" s="9">
        <v>0</v>
      </c>
      <c r="D27" s="9">
        <v>0</v>
      </c>
      <c r="E27" s="9">
        <v>14</v>
      </c>
      <c r="F27" s="9">
        <v>16</v>
      </c>
      <c r="G27" s="9">
        <v>32</v>
      </c>
      <c r="H27" s="9">
        <v>20</v>
      </c>
      <c r="I27" s="9">
        <v>213</v>
      </c>
      <c r="J27" s="9">
        <v>32</v>
      </c>
      <c r="K27" s="9">
        <v>7</v>
      </c>
      <c r="L27" s="10">
        <f t="shared" si="0"/>
        <v>502</v>
      </c>
      <c r="M27" s="28"/>
    </row>
    <row r="28" spans="1:12" ht="12.75">
      <c r="A28" s="20">
        <v>14</v>
      </c>
      <c r="B28" s="9">
        <v>337</v>
      </c>
      <c r="C28" s="9">
        <v>0</v>
      </c>
      <c r="D28" s="9">
        <v>0</v>
      </c>
      <c r="E28" s="9">
        <v>28</v>
      </c>
      <c r="F28" s="9">
        <v>16</v>
      </c>
      <c r="G28" s="9">
        <v>62</v>
      </c>
      <c r="H28" s="9">
        <v>35</v>
      </c>
      <c r="I28" s="9">
        <v>345</v>
      </c>
      <c r="J28" s="9">
        <v>62</v>
      </c>
      <c r="K28" s="9">
        <v>26</v>
      </c>
      <c r="L28" s="10">
        <f t="shared" si="0"/>
        <v>911</v>
      </c>
    </row>
    <row r="29" spans="1:12" ht="12.75">
      <c r="A29" s="20" t="s">
        <v>38</v>
      </c>
      <c r="B29" s="9">
        <v>200</v>
      </c>
      <c r="C29" s="9">
        <v>0</v>
      </c>
      <c r="D29" s="9">
        <v>0</v>
      </c>
      <c r="E29" s="9">
        <v>23</v>
      </c>
      <c r="F29" s="9">
        <v>25</v>
      </c>
      <c r="G29" s="9">
        <v>66</v>
      </c>
      <c r="H29" s="9">
        <v>23</v>
      </c>
      <c r="I29" s="9">
        <v>458</v>
      </c>
      <c r="J29" s="9">
        <v>66</v>
      </c>
      <c r="K29" s="9">
        <v>7</v>
      </c>
      <c r="L29" s="10">
        <f t="shared" si="0"/>
        <v>868</v>
      </c>
    </row>
    <row r="30" spans="1:12" ht="12.75">
      <c r="A30" s="20" t="s">
        <v>39</v>
      </c>
      <c r="B30" s="9">
        <v>132</v>
      </c>
      <c r="C30" s="9">
        <v>0</v>
      </c>
      <c r="D30" s="9">
        <v>0</v>
      </c>
      <c r="E30" s="9">
        <v>31</v>
      </c>
      <c r="F30" s="9">
        <v>30</v>
      </c>
      <c r="G30" s="9">
        <v>31</v>
      </c>
      <c r="H30" s="9">
        <v>22</v>
      </c>
      <c r="I30" s="9">
        <v>365</v>
      </c>
      <c r="J30" s="9">
        <v>59</v>
      </c>
      <c r="K30" s="9">
        <v>7</v>
      </c>
      <c r="L30" s="10">
        <f t="shared" si="0"/>
        <v>677</v>
      </c>
    </row>
    <row r="31" spans="1:12" ht="12.75">
      <c r="A31" s="20" t="s">
        <v>40</v>
      </c>
      <c r="B31" s="9">
        <v>134</v>
      </c>
      <c r="C31" s="9">
        <v>0</v>
      </c>
      <c r="D31" s="9">
        <v>0</v>
      </c>
      <c r="E31" s="9">
        <v>27</v>
      </c>
      <c r="F31" s="9">
        <v>32</v>
      </c>
      <c r="G31" s="9">
        <v>36</v>
      </c>
      <c r="H31" s="9">
        <v>29</v>
      </c>
      <c r="I31" s="9">
        <v>369</v>
      </c>
      <c r="J31" s="9">
        <v>57</v>
      </c>
      <c r="K31" s="9">
        <v>15</v>
      </c>
      <c r="L31" s="10">
        <f t="shared" si="0"/>
        <v>699</v>
      </c>
    </row>
    <row r="32" spans="1:12" ht="12.75">
      <c r="A32" s="20" t="s">
        <v>41</v>
      </c>
      <c r="B32" s="9">
        <v>225</v>
      </c>
      <c r="C32" s="9">
        <v>0</v>
      </c>
      <c r="D32" s="9">
        <v>0</v>
      </c>
      <c r="E32" s="9">
        <v>20</v>
      </c>
      <c r="F32" s="9">
        <v>21</v>
      </c>
      <c r="G32" s="9">
        <v>46</v>
      </c>
      <c r="H32" s="9">
        <v>20</v>
      </c>
      <c r="I32" s="9">
        <v>516</v>
      </c>
      <c r="J32" s="9">
        <v>70</v>
      </c>
      <c r="K32" s="9">
        <v>29</v>
      </c>
      <c r="L32" s="10">
        <f t="shared" si="0"/>
        <v>947</v>
      </c>
    </row>
    <row r="33" spans="1:12" ht="12.75">
      <c r="A33" s="20" t="s">
        <v>42</v>
      </c>
      <c r="B33" s="9">
        <v>461</v>
      </c>
      <c r="C33" s="9">
        <v>0</v>
      </c>
      <c r="D33" s="9">
        <v>0</v>
      </c>
      <c r="E33" s="9">
        <v>5</v>
      </c>
      <c r="F33" s="9">
        <v>28</v>
      </c>
      <c r="G33" s="9">
        <v>36</v>
      </c>
      <c r="H33" s="9">
        <v>30</v>
      </c>
      <c r="I33" s="9">
        <v>396</v>
      </c>
      <c r="J33" s="9">
        <v>58</v>
      </c>
      <c r="K33" s="9">
        <v>121</v>
      </c>
      <c r="L33" s="10">
        <f t="shared" si="0"/>
        <v>1135</v>
      </c>
    </row>
    <row r="34" spans="1:12" ht="12.75">
      <c r="A34" s="20" t="s">
        <v>43</v>
      </c>
      <c r="B34" s="9">
        <v>629</v>
      </c>
      <c r="C34" s="9">
        <v>0</v>
      </c>
      <c r="D34" s="9">
        <v>0</v>
      </c>
      <c r="E34" s="9">
        <v>2</v>
      </c>
      <c r="F34" s="9">
        <v>23</v>
      </c>
      <c r="G34" s="9">
        <v>15</v>
      </c>
      <c r="H34" s="9">
        <v>26</v>
      </c>
      <c r="I34" s="9">
        <v>214</v>
      </c>
      <c r="J34" s="9">
        <v>26</v>
      </c>
      <c r="K34" s="9">
        <v>15</v>
      </c>
      <c r="L34" s="10">
        <f t="shared" si="0"/>
        <v>950</v>
      </c>
    </row>
    <row r="35" spans="1:12" ht="12.75">
      <c r="A35" s="20" t="s">
        <v>44</v>
      </c>
      <c r="B35" s="9">
        <v>479</v>
      </c>
      <c r="C35" s="9">
        <v>0</v>
      </c>
      <c r="D35" s="9">
        <v>0</v>
      </c>
      <c r="E35" s="9">
        <v>18</v>
      </c>
      <c r="F35" s="9">
        <v>23</v>
      </c>
      <c r="G35" s="9">
        <v>41</v>
      </c>
      <c r="H35" s="9">
        <v>26</v>
      </c>
      <c r="I35" s="9">
        <v>464</v>
      </c>
      <c r="J35" s="9">
        <v>69</v>
      </c>
      <c r="K35" s="9">
        <v>29</v>
      </c>
      <c r="L35" s="10">
        <f t="shared" si="0"/>
        <v>1149</v>
      </c>
    </row>
    <row r="36" spans="1:12" ht="12.75">
      <c r="A36" s="20" t="s">
        <v>45</v>
      </c>
      <c r="B36" s="9">
        <v>226</v>
      </c>
      <c r="C36" s="9">
        <v>0</v>
      </c>
      <c r="D36" s="9">
        <v>0</v>
      </c>
      <c r="E36" s="9">
        <v>11</v>
      </c>
      <c r="F36" s="9">
        <v>27</v>
      </c>
      <c r="G36" s="9">
        <v>34</v>
      </c>
      <c r="H36" s="9">
        <v>31</v>
      </c>
      <c r="I36" s="9">
        <v>463</v>
      </c>
      <c r="J36" s="9">
        <v>62</v>
      </c>
      <c r="K36" s="9">
        <v>2</v>
      </c>
      <c r="L36" s="10">
        <f t="shared" si="0"/>
        <v>856</v>
      </c>
    </row>
    <row r="37" spans="1:12" ht="12.75">
      <c r="A37" s="20" t="s">
        <v>46</v>
      </c>
      <c r="B37" s="9">
        <v>121</v>
      </c>
      <c r="C37" s="9">
        <v>0</v>
      </c>
      <c r="D37" s="9">
        <v>0</v>
      </c>
      <c r="E37" s="9">
        <v>6</v>
      </c>
      <c r="F37" s="9">
        <v>15</v>
      </c>
      <c r="G37" s="9">
        <v>25</v>
      </c>
      <c r="H37" s="9">
        <v>15</v>
      </c>
      <c r="I37" s="9">
        <v>133</v>
      </c>
      <c r="J37" s="9">
        <v>25</v>
      </c>
      <c r="K37" s="9">
        <v>10</v>
      </c>
      <c r="L37" s="10">
        <f t="shared" si="0"/>
        <v>350</v>
      </c>
    </row>
    <row r="38" spans="1:12" ht="12.75">
      <c r="A38" s="20" t="s">
        <v>47</v>
      </c>
      <c r="B38" s="9">
        <v>137</v>
      </c>
      <c r="C38" s="9">
        <v>0</v>
      </c>
      <c r="D38" s="9">
        <v>0</v>
      </c>
      <c r="E38" s="9">
        <v>7</v>
      </c>
      <c r="F38" s="9">
        <v>21</v>
      </c>
      <c r="G38" s="9">
        <v>58</v>
      </c>
      <c r="H38" s="9">
        <v>17</v>
      </c>
      <c r="I38" s="9">
        <v>289</v>
      </c>
      <c r="J38" s="9">
        <v>58</v>
      </c>
      <c r="K38" s="9">
        <v>11</v>
      </c>
      <c r="L38" s="10">
        <f t="shared" si="0"/>
        <v>598</v>
      </c>
    </row>
    <row r="39" spans="1:12" ht="12.75">
      <c r="A39" s="20" t="s">
        <v>48</v>
      </c>
      <c r="B39" s="9">
        <v>162</v>
      </c>
      <c r="C39" s="9">
        <v>0</v>
      </c>
      <c r="D39" s="9">
        <v>0</v>
      </c>
      <c r="E39" s="9">
        <v>19</v>
      </c>
      <c r="F39" s="9">
        <v>24</v>
      </c>
      <c r="G39" s="9">
        <v>68</v>
      </c>
      <c r="H39" s="9">
        <v>26</v>
      </c>
      <c r="I39" s="9">
        <v>482</v>
      </c>
      <c r="J39" s="9">
        <v>68</v>
      </c>
      <c r="K39" s="9">
        <v>14</v>
      </c>
      <c r="L39" s="10">
        <f t="shared" si="0"/>
        <v>863</v>
      </c>
    </row>
    <row r="40" spans="1:12" ht="12.75">
      <c r="A40" s="20" t="s">
        <v>49</v>
      </c>
      <c r="B40" s="9">
        <v>248</v>
      </c>
      <c r="C40" s="9">
        <v>0</v>
      </c>
      <c r="D40" s="9">
        <v>0</v>
      </c>
      <c r="E40" s="9">
        <v>11</v>
      </c>
      <c r="F40" s="9">
        <v>17</v>
      </c>
      <c r="G40" s="9">
        <v>57</v>
      </c>
      <c r="H40" s="9">
        <v>24</v>
      </c>
      <c r="I40" s="9">
        <v>320</v>
      </c>
      <c r="J40" s="9">
        <v>57</v>
      </c>
      <c r="K40" s="9">
        <v>16</v>
      </c>
      <c r="L40" s="10">
        <f t="shared" si="0"/>
        <v>750</v>
      </c>
    </row>
    <row r="41" spans="1:12" ht="12.75">
      <c r="A41" s="20" t="s">
        <v>50</v>
      </c>
      <c r="B41" s="9">
        <v>189</v>
      </c>
      <c r="C41" s="9">
        <v>0</v>
      </c>
      <c r="D41" s="9">
        <v>0</v>
      </c>
      <c r="E41" s="9">
        <v>12</v>
      </c>
      <c r="F41" s="9">
        <v>15</v>
      </c>
      <c r="G41" s="9">
        <v>36</v>
      </c>
      <c r="H41" s="9">
        <v>19</v>
      </c>
      <c r="I41" s="9">
        <v>239</v>
      </c>
      <c r="J41" s="9">
        <v>36</v>
      </c>
      <c r="K41" s="9">
        <v>9</v>
      </c>
      <c r="L41" s="10">
        <f t="shared" si="0"/>
        <v>555</v>
      </c>
    </row>
    <row r="42" spans="1:12" ht="12.75">
      <c r="A42" s="20" t="s">
        <v>51</v>
      </c>
      <c r="B42" s="9">
        <v>307</v>
      </c>
      <c r="C42" s="9">
        <v>0</v>
      </c>
      <c r="D42" s="9">
        <v>0</v>
      </c>
      <c r="E42" s="9">
        <v>5</v>
      </c>
      <c r="F42" s="9">
        <v>16</v>
      </c>
      <c r="G42" s="9">
        <v>81</v>
      </c>
      <c r="H42" s="9">
        <v>26</v>
      </c>
      <c r="I42" s="9">
        <v>420</v>
      </c>
      <c r="J42" s="9">
        <v>81</v>
      </c>
      <c r="K42" s="9">
        <v>21</v>
      </c>
      <c r="L42" s="10">
        <f t="shared" si="0"/>
        <v>957</v>
      </c>
    </row>
    <row r="43" spans="1:12" ht="12.75">
      <c r="A43" s="20" t="s">
        <v>52</v>
      </c>
      <c r="B43" s="9">
        <v>177</v>
      </c>
      <c r="C43" s="9">
        <v>0</v>
      </c>
      <c r="D43" s="9">
        <v>0</v>
      </c>
      <c r="E43" s="9">
        <v>22</v>
      </c>
      <c r="F43" s="9">
        <v>24</v>
      </c>
      <c r="G43" s="9">
        <v>76</v>
      </c>
      <c r="H43" s="9">
        <v>26</v>
      </c>
      <c r="I43" s="9">
        <v>473</v>
      </c>
      <c r="J43" s="9">
        <v>76</v>
      </c>
      <c r="K43" s="9">
        <v>42</v>
      </c>
      <c r="L43" s="10">
        <f t="shared" si="0"/>
        <v>916</v>
      </c>
    </row>
    <row r="44" spans="1:12" ht="12.75">
      <c r="A44" s="20" t="s">
        <v>53</v>
      </c>
      <c r="B44" s="9">
        <v>119</v>
      </c>
      <c r="C44" s="9">
        <v>0</v>
      </c>
      <c r="D44" s="9">
        <v>0</v>
      </c>
      <c r="E44" s="9">
        <v>6</v>
      </c>
      <c r="F44" s="9">
        <v>18</v>
      </c>
      <c r="G44" s="9">
        <v>26</v>
      </c>
      <c r="H44" s="9">
        <v>18</v>
      </c>
      <c r="I44" s="9">
        <v>302</v>
      </c>
      <c r="J44" s="9">
        <v>48</v>
      </c>
      <c r="K44" s="9">
        <v>5</v>
      </c>
      <c r="L44" s="10">
        <f t="shared" si="0"/>
        <v>542</v>
      </c>
    </row>
    <row r="45" spans="1:12" ht="13.5" thickBot="1">
      <c r="A45" s="20" t="s">
        <v>54</v>
      </c>
      <c r="B45" s="9">
        <v>0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10">
        <f t="shared" si="0"/>
        <v>0</v>
      </c>
    </row>
    <row r="46" spans="1:12" ht="12.75">
      <c r="A46" s="21" t="s">
        <v>19</v>
      </c>
      <c r="B46" s="11">
        <f aca="true" t="shared" si="1" ref="B46:L46">SUM(B15:B45)</f>
        <v>7482</v>
      </c>
      <c r="C46" s="11">
        <f t="shared" si="1"/>
        <v>0</v>
      </c>
      <c r="D46" s="11">
        <f t="shared" si="1"/>
        <v>0</v>
      </c>
      <c r="E46" s="11">
        <f t="shared" si="1"/>
        <v>415</v>
      </c>
      <c r="F46" s="11">
        <f t="shared" si="1"/>
        <v>624</v>
      </c>
      <c r="G46" s="11">
        <f t="shared" si="1"/>
        <v>1405</v>
      </c>
      <c r="H46" s="11">
        <f t="shared" si="1"/>
        <v>725</v>
      </c>
      <c r="I46" s="11">
        <f t="shared" si="1"/>
        <v>11093</v>
      </c>
      <c r="J46" s="11">
        <f t="shared" si="1"/>
        <v>1719</v>
      </c>
      <c r="K46" s="11">
        <f t="shared" si="1"/>
        <v>604</v>
      </c>
      <c r="L46" s="12">
        <f t="shared" si="1"/>
        <v>24067</v>
      </c>
    </row>
    <row r="47" spans="1:12" ht="13.5" thickBot="1">
      <c r="A47" s="22" t="s">
        <v>55</v>
      </c>
      <c r="B47" s="13">
        <f aca="true" t="shared" si="2" ref="B47:L47">(B46/$M13)</f>
        <v>249.4</v>
      </c>
      <c r="C47" s="13">
        <f t="shared" si="2"/>
        <v>0</v>
      </c>
      <c r="D47" s="13">
        <f t="shared" si="2"/>
        <v>0</v>
      </c>
      <c r="E47" s="13">
        <f t="shared" si="2"/>
        <v>13.833333333333334</v>
      </c>
      <c r="F47" s="13">
        <f t="shared" si="2"/>
        <v>20.8</v>
      </c>
      <c r="G47" s="13">
        <f t="shared" si="2"/>
        <v>46.833333333333336</v>
      </c>
      <c r="H47" s="13">
        <f t="shared" si="2"/>
        <v>24.166666666666668</v>
      </c>
      <c r="I47" s="13">
        <f t="shared" si="2"/>
        <v>369.76666666666665</v>
      </c>
      <c r="J47" s="13">
        <f t="shared" si="2"/>
        <v>57.3</v>
      </c>
      <c r="K47" s="13">
        <f t="shared" si="2"/>
        <v>20.133333333333333</v>
      </c>
      <c r="L47" s="14">
        <f t="shared" si="2"/>
        <v>802.2333333333333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5">
      <c r="A50" s="41" t="s">
        <v>64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5">
      <c r="A51" s="23"/>
      <c r="B51" s="45" t="s">
        <v>65</v>
      </c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44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7" spans="1:13" ht="12.75">
      <c r="A57" s="32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33"/>
    </row>
    <row r="58" spans="1:13" ht="12.75">
      <c r="A58" s="32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3"/>
    </row>
    <row r="59" spans="1:13" ht="12.75">
      <c r="A59" s="33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</row>
    <row r="60" spans="1:13" ht="12.75">
      <c r="A60" s="33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</row>
    <row r="61" spans="1:13" ht="12.75">
      <c r="A61" s="32"/>
      <c r="B61" s="35"/>
      <c r="C61" s="35"/>
      <c r="D61" s="35"/>
      <c r="E61" s="35"/>
      <c r="F61" s="33"/>
      <c r="G61" s="33"/>
      <c r="H61" s="33"/>
      <c r="I61" s="33"/>
      <c r="J61" s="33"/>
      <c r="K61" s="33"/>
      <c r="L61" s="33"/>
      <c r="M61" s="33"/>
    </row>
    <row r="62" spans="1:13" ht="12.75">
      <c r="A62" s="32"/>
      <c r="B62" s="36"/>
      <c r="C62" s="36"/>
      <c r="D62" s="36"/>
      <c r="E62" s="37"/>
      <c r="F62" s="33"/>
      <c r="G62" s="33"/>
      <c r="H62" s="33"/>
      <c r="I62" s="33"/>
      <c r="J62" s="33"/>
      <c r="K62" s="33"/>
      <c r="L62" s="33"/>
      <c r="M62" s="33"/>
    </row>
    <row r="63" spans="1:13" ht="12.75">
      <c r="A63" s="32"/>
      <c r="B63" s="36"/>
      <c r="C63" s="36"/>
      <c r="D63" s="36"/>
      <c r="E63" s="37"/>
      <c r="F63" s="33"/>
      <c r="G63" s="33"/>
      <c r="H63" s="33"/>
      <c r="I63" s="33"/>
      <c r="J63" s="33"/>
      <c r="K63" s="33"/>
      <c r="L63" s="33"/>
      <c r="M63" s="33"/>
    </row>
    <row r="64" spans="1:13" ht="12.75">
      <c r="A64" s="32"/>
      <c r="B64" s="37"/>
      <c r="C64" s="37"/>
      <c r="D64" s="37"/>
      <c r="E64" s="37"/>
      <c r="F64" s="33"/>
      <c r="G64" s="33"/>
      <c r="H64" s="33"/>
      <c r="I64" s="33"/>
      <c r="J64" s="33"/>
      <c r="K64" s="33"/>
      <c r="L64" s="33"/>
      <c r="M64" s="33"/>
    </row>
  </sheetData>
  <mergeCells count="2">
    <mergeCell ref="A7:B7"/>
    <mergeCell ref="A8:B8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Direccion de Vialidad MOP</dc:creator>
  <cp:keywords/>
  <dc:description/>
  <cp:lastModifiedBy>victor.peters</cp:lastModifiedBy>
  <cp:lastPrinted>2010-11-04T21:35:35Z</cp:lastPrinted>
  <dcterms:created xsi:type="dcterms:W3CDTF">2004-02-06T13:10:41Z</dcterms:created>
  <dcterms:modified xsi:type="dcterms:W3CDTF">2010-12-15T11:33:23Z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s">
    <vt:lpwstr>Noviembre</vt:lpwstr>
  </property>
  <property fmtid="{D5CDD505-2E9C-101B-9397-08002B2CF9AE}" pid="3" name="ContentType">
    <vt:lpwstr>Documento</vt:lpwstr>
  </property>
  <property fmtid="{D5CDD505-2E9C-101B-9397-08002B2CF9AE}" pid="4" name="Año">
    <vt:lpwstr>2010</vt:lpwstr>
  </property>
  <property fmtid="{D5CDD505-2E9C-101B-9397-08002B2CF9AE}" pid="5" name="URL Documento">
    <vt:lpwstr>/PasadasVehiculares/Vehic-NOVIEMBRE-2010.xls</vt:lpwstr>
  </property>
  <property fmtid="{D5CDD505-2E9C-101B-9397-08002B2CF9AE}" pid="6" name="N_Mes">
    <vt:lpwstr>11.0000000000000</vt:lpwstr>
  </property>
</Properties>
</file>