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mayo-21" sheetId="1" r:id="rId1"/>
    <sheet name="Chaimavida mayo 21-ambos-senti" sheetId="2" r:id="rId2"/>
    <sheet name="Chaimavida-mayo-21-sent-Bulnes" sheetId="3" r:id="rId3"/>
    <sheet name="Chaimavida-mayo-21-sent-Concep" sheetId="4" r:id="rId4"/>
    <sheet name="Las-Raices-mayo-21-ambos-sent" sheetId="5" r:id="rId5"/>
    <sheet name="Las-Raices-may-21-sent-Curacaut" sheetId="6" r:id="rId6"/>
    <sheet name="Las-Raices-mayo-21-sent-Lonquim" sheetId="7" r:id="rId7"/>
    <sheet name="San-Roque-may-21-ambos-sentid" sheetId="8" r:id="rId8"/>
    <sheet name="San-Roque-may-21-sent-SantJuana" sheetId="9" r:id="rId9"/>
    <sheet name="San-Roque-may-21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<sst xmlns="http://schemas.openxmlformats.org/spreadsheetml/2006/main" count="613" uniqueCount="75">
  <si>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</si>
  <si>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</si>
  <si>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</si>
  <si>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</si>
  <si>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</si>
  <si>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</si>
  <si>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</si>
  <si>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</si>
  <si>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</si>
  <si>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</si>
  <si>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</si>
  <si>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</si>
  <si>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</si>
  <si>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</si>
  <si>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</si>
  <si>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</si>
  <si>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</si>
  <si>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</si>
  <si>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</si>
  <si>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</si>
  <si>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</si>
  <si>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</si>
  <si>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</si>
  <si>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</si>
  <si>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</si>
  <si>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</si>
  <si>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</si>
  <si>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</si>
  <si>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</si>
  <si>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</si>
  <si>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</si>
  <si>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</si>
  <si>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</si>
  <si>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</si>
  <si>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</si>
  <si>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</si>
  <si>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</si>
  <si>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</si>
  <si>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</si>
  <si>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</si>
  <si>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</si>
  <si>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</si>
  <si>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</si>
  <si>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</si>
  <si>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</si>
  <si>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</si>
  <si>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</si>
  <si>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</si>
  <si>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</si>
  <si>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</si>
  <si>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</si>
  <si>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</si>
  <si>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</si>
  <si>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</si>
  <si>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</si>
  <si>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</si>
  <si>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</si>
  <si>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</si>
  <si>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</si>
  <si>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</si>
  <si>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</si>
  <si>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</si>
  <si>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</si>
  <si>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</si>
  <si>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</si>
  <si>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</si>
  <si>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</si>
  <si>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</si>
  <si>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</si>
  <si>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</si>
  <si>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</si>
  <si>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</si>
  <si>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</si>
  <si>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</si>
  <si>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MAYO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</si>
</sst>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1.25" customHeight="1">
      <c r="A7" s="51"/>
      <c r="B7" s="51"/>
    </row>
    <row r="8" spans="1:2" ht="9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</v>
      </c>
      <c r="C15" s="9">
        <v>0</v>
      </c>
      <c r="D15" s="9">
        <v>0</v>
      </c>
      <c r="E15" s="9">
        <v>5</v>
      </c>
      <c r="F15" s="9">
        <v>1</v>
      </c>
      <c r="G15" s="9">
        <v>106</v>
      </c>
      <c r="H15" s="9">
        <v>0</v>
      </c>
      <c r="I15" s="9">
        <v>263</v>
      </c>
      <c r="J15" s="9">
        <v>42</v>
      </c>
      <c r="K15" s="9">
        <v>5</v>
      </c>
      <c r="L15" s="10">
        <f aca="true" t="shared" si="0" ref="L15:L45">SUM(B15:K15)</f>
        <v>423</v>
      </c>
      <c r="M15" s="23" t="s">
        <v>57</v>
      </c>
    </row>
    <row r="16" spans="1:13" ht="12.75">
      <c r="A16" s="20" t="s">
        <v>22</v>
      </c>
      <c r="B16" s="9">
        <v>1</v>
      </c>
      <c r="C16" s="9">
        <v>0</v>
      </c>
      <c r="D16" s="9">
        <v>0</v>
      </c>
      <c r="E16" s="9">
        <v>3</v>
      </c>
      <c r="F16" s="9">
        <v>2</v>
      </c>
      <c r="G16" s="9">
        <v>38</v>
      </c>
      <c r="H16" s="9">
        <v>0</v>
      </c>
      <c r="I16" s="9">
        <v>80</v>
      </c>
      <c r="J16" s="9">
        <v>17</v>
      </c>
      <c r="K16" s="9">
        <v>0</v>
      </c>
      <c r="L16" s="10">
        <f t="shared" si="0"/>
        <v>141</v>
      </c>
      <c r="M16" s="28"/>
    </row>
    <row r="17" spans="1:13" ht="12.75">
      <c r="A17" s="20" t="s">
        <v>23</v>
      </c>
      <c r="B17" s="9">
        <v>0</v>
      </c>
      <c r="C17" s="9">
        <v>0</v>
      </c>
      <c r="D17" s="9">
        <v>0</v>
      </c>
      <c r="E17" s="9">
        <v>4</v>
      </c>
      <c r="F17" s="9">
        <v>1</v>
      </c>
      <c r="G17" s="9">
        <v>104</v>
      </c>
      <c r="H17" s="9">
        <v>0</v>
      </c>
      <c r="I17" s="9">
        <v>271</v>
      </c>
      <c r="J17" s="9">
        <v>17</v>
      </c>
      <c r="K17" s="9">
        <v>1</v>
      </c>
      <c r="L17" s="10">
        <f t="shared" si="0"/>
        <v>398</v>
      </c>
      <c r="M17" s="28"/>
    </row>
    <row r="18" spans="1:13" ht="12.75">
      <c r="A18" s="20" t="s">
        <v>24</v>
      </c>
      <c r="B18" s="9">
        <v>0</v>
      </c>
      <c r="C18" s="9">
        <v>0</v>
      </c>
      <c r="D18" s="9">
        <v>0</v>
      </c>
      <c r="E18" s="9">
        <v>3</v>
      </c>
      <c r="F18" s="9">
        <v>2</v>
      </c>
      <c r="G18" s="9">
        <v>228</v>
      </c>
      <c r="H18" s="9">
        <v>0</v>
      </c>
      <c r="I18" s="9">
        <v>348</v>
      </c>
      <c r="J18" s="9">
        <v>38</v>
      </c>
      <c r="K18" s="9">
        <v>0</v>
      </c>
      <c r="L18" s="10">
        <f t="shared" si="0"/>
        <v>619</v>
      </c>
      <c r="M18" s="28"/>
    </row>
    <row r="19" spans="1:13" ht="12.75">
      <c r="A19" s="20" t="s">
        <v>25</v>
      </c>
      <c r="B19" s="9">
        <v>1</v>
      </c>
      <c r="C19" s="9">
        <v>0</v>
      </c>
      <c r="D19" s="9">
        <v>0</v>
      </c>
      <c r="E19" s="9">
        <v>12</v>
      </c>
      <c r="F19" s="9">
        <v>2</v>
      </c>
      <c r="G19" s="9">
        <v>402</v>
      </c>
      <c r="H19" s="9">
        <v>0</v>
      </c>
      <c r="I19" s="9">
        <v>382</v>
      </c>
      <c r="J19" s="9">
        <v>57</v>
      </c>
      <c r="K19" s="9">
        <v>0</v>
      </c>
      <c r="L19" s="10">
        <f t="shared" si="0"/>
        <v>856</v>
      </c>
      <c r="M19" s="28"/>
    </row>
    <row r="20" spans="1:13" ht="12.75">
      <c r="A20" s="20" t="s">
        <v>26</v>
      </c>
      <c r="B20" s="9">
        <v>3</v>
      </c>
      <c r="C20" s="9">
        <v>0</v>
      </c>
      <c r="D20" s="9">
        <v>0</v>
      </c>
      <c r="E20" s="9">
        <v>9</v>
      </c>
      <c r="F20" s="9">
        <v>1</v>
      </c>
      <c r="G20" s="9">
        <v>259</v>
      </c>
      <c r="H20" s="9">
        <v>0</v>
      </c>
      <c r="I20" s="9">
        <v>369</v>
      </c>
      <c r="J20" s="9">
        <v>53</v>
      </c>
      <c r="K20" s="9">
        <v>0</v>
      </c>
      <c r="L20" s="10">
        <f t="shared" si="0"/>
        <v>694</v>
      </c>
      <c r="M20" s="28"/>
    </row>
    <row r="21" spans="1:13" ht="12.75">
      <c r="A21" s="20" t="s">
        <v>27</v>
      </c>
      <c r="B21" s="9">
        <v>2</v>
      </c>
      <c r="C21" s="9">
        <v>0</v>
      </c>
      <c r="D21" s="9">
        <v>0</v>
      </c>
      <c r="E21" s="9">
        <v>9</v>
      </c>
      <c r="F21" s="9">
        <v>1</v>
      </c>
      <c r="G21" s="9">
        <v>397</v>
      </c>
      <c r="H21" s="9">
        <v>0</v>
      </c>
      <c r="I21" s="9">
        <v>349</v>
      </c>
      <c r="J21" s="9">
        <v>52</v>
      </c>
      <c r="K21" s="9">
        <v>0</v>
      </c>
      <c r="L21" s="10">
        <f t="shared" si="0"/>
        <v>810</v>
      </c>
      <c r="M21" s="28"/>
    </row>
    <row r="22" spans="1:13" ht="12.75">
      <c r="A22" s="20" t="s">
        <v>28</v>
      </c>
      <c r="B22" s="9">
        <v>3</v>
      </c>
      <c r="C22" s="9">
        <v>0</v>
      </c>
      <c r="D22" s="9">
        <v>0</v>
      </c>
      <c r="E22" s="9">
        <v>8</v>
      </c>
      <c r="F22" s="9">
        <v>4</v>
      </c>
      <c r="G22" s="9">
        <v>238</v>
      </c>
      <c r="H22" s="9">
        <v>0</v>
      </c>
      <c r="I22" s="9">
        <v>373</v>
      </c>
      <c r="J22" s="9">
        <v>75</v>
      </c>
      <c r="K22" s="9">
        <v>0</v>
      </c>
      <c r="L22" s="10">
        <f t="shared" si="0"/>
        <v>701</v>
      </c>
      <c r="M22" s="28"/>
    </row>
    <row r="23" spans="1:13" ht="12.75">
      <c r="A23" s="20" t="s">
        <v>29</v>
      </c>
      <c r="B23" s="9">
        <v>1</v>
      </c>
      <c r="C23" s="9">
        <v>0</v>
      </c>
      <c r="D23" s="9">
        <v>0</v>
      </c>
      <c r="E23" s="9">
        <v>3</v>
      </c>
      <c r="F23" s="9">
        <v>0</v>
      </c>
      <c r="G23" s="9">
        <v>83</v>
      </c>
      <c r="H23" s="9">
        <v>0</v>
      </c>
      <c r="I23" s="9">
        <v>76</v>
      </c>
      <c r="J23" s="9">
        <v>26</v>
      </c>
      <c r="K23" s="9">
        <v>0</v>
      </c>
      <c r="L23" s="10">
        <f t="shared" si="0"/>
        <v>189</v>
      </c>
      <c r="M23" s="28"/>
    </row>
    <row r="24" spans="1:13" ht="12.75">
      <c r="A24" s="20" t="s">
        <v>30</v>
      </c>
      <c r="B24" s="9">
        <v>0</v>
      </c>
      <c r="C24" s="9">
        <v>0</v>
      </c>
      <c r="D24" s="9">
        <v>0</v>
      </c>
      <c r="E24" s="9">
        <v>5</v>
      </c>
      <c r="F24" s="9">
        <v>1</v>
      </c>
      <c r="G24" s="9">
        <v>102</v>
      </c>
      <c r="H24" s="9">
        <v>0</v>
      </c>
      <c r="I24" s="9">
        <v>197</v>
      </c>
      <c r="J24" s="9">
        <v>13</v>
      </c>
      <c r="K24" s="9">
        <v>0</v>
      </c>
      <c r="L24" s="10">
        <f t="shared" si="0"/>
        <v>318</v>
      </c>
      <c r="M24" s="28"/>
    </row>
    <row r="25" spans="1:13" ht="12.75">
      <c r="A25" s="20" t="s">
        <v>31</v>
      </c>
      <c r="B25" s="9">
        <v>4</v>
      </c>
      <c r="C25" s="9">
        <v>0</v>
      </c>
      <c r="D25" s="9">
        <v>0</v>
      </c>
      <c r="E25" s="9">
        <v>7</v>
      </c>
      <c r="F25" s="9">
        <v>0</v>
      </c>
      <c r="G25" s="9">
        <v>180</v>
      </c>
      <c r="H25" s="9">
        <v>0</v>
      </c>
      <c r="I25" s="9">
        <v>377</v>
      </c>
      <c r="J25" s="9">
        <v>38</v>
      </c>
      <c r="K25" s="9">
        <v>0</v>
      </c>
      <c r="L25" s="10">
        <f t="shared" si="0"/>
        <v>606</v>
      </c>
      <c r="M25" s="28"/>
    </row>
    <row r="26" spans="1:13" ht="12.75">
      <c r="A26" s="20" t="s">
        <v>32</v>
      </c>
      <c r="B26" s="9">
        <v>0</v>
      </c>
      <c r="C26" s="9">
        <v>0</v>
      </c>
      <c r="D26" s="9">
        <v>0</v>
      </c>
      <c r="E26" s="9">
        <v>8</v>
      </c>
      <c r="F26" s="9">
        <v>2</v>
      </c>
      <c r="G26" s="9">
        <v>262</v>
      </c>
      <c r="H26" s="9">
        <v>0</v>
      </c>
      <c r="I26" s="9">
        <v>442</v>
      </c>
      <c r="J26" s="9">
        <v>54</v>
      </c>
      <c r="K26" s="9">
        <v>0</v>
      </c>
      <c r="L26" s="10">
        <f t="shared" si="0"/>
        <v>768</v>
      </c>
      <c r="M26" s="28"/>
    </row>
    <row r="27" spans="1:13" ht="12.75">
      <c r="A27" s="20" t="s">
        <v>33</v>
      </c>
      <c r="B27" s="9">
        <v>0</v>
      </c>
      <c r="C27" s="9">
        <v>0</v>
      </c>
      <c r="D27" s="9">
        <v>0</v>
      </c>
      <c r="E27" s="9">
        <v>7</v>
      </c>
      <c r="F27" s="9">
        <v>5</v>
      </c>
      <c r="G27" s="9">
        <v>206</v>
      </c>
      <c r="H27" s="9">
        <v>0</v>
      </c>
      <c r="I27" s="9">
        <v>489</v>
      </c>
      <c r="J27" s="9">
        <v>39</v>
      </c>
      <c r="K27" s="9">
        <v>0</v>
      </c>
      <c r="L27" s="10">
        <f t="shared" si="0"/>
        <v>746</v>
      </c>
      <c r="M27" s="28"/>
    </row>
    <row r="28" spans="1:12" ht="12.75">
      <c r="A28" s="20">
        <v>14</v>
      </c>
      <c r="B28" s="9">
        <v>5</v>
      </c>
      <c r="C28" s="9">
        <v>0</v>
      </c>
      <c r="D28" s="9">
        <v>0</v>
      </c>
      <c r="E28" s="9">
        <v>10</v>
      </c>
      <c r="F28" s="9">
        <v>0</v>
      </c>
      <c r="G28" s="9">
        <v>295</v>
      </c>
      <c r="H28" s="9">
        <v>0</v>
      </c>
      <c r="I28" s="9">
        <v>602</v>
      </c>
      <c r="J28" s="9">
        <v>33</v>
      </c>
      <c r="K28" s="9">
        <v>0</v>
      </c>
      <c r="L28" s="10">
        <f t="shared" si="0"/>
        <v>945</v>
      </c>
    </row>
    <row r="29" spans="1:12" ht="12.75">
      <c r="A29" s="20" t="s">
        <v>35</v>
      </c>
      <c r="B29" s="9">
        <v>1</v>
      </c>
      <c r="C29" s="9">
        <v>0</v>
      </c>
      <c r="D29" s="9">
        <v>0</v>
      </c>
      <c r="E29" s="9">
        <v>6</v>
      </c>
      <c r="F29" s="9">
        <v>0</v>
      </c>
      <c r="G29" s="9">
        <v>148</v>
      </c>
      <c r="H29" s="9">
        <v>0</v>
      </c>
      <c r="I29" s="9">
        <v>321</v>
      </c>
      <c r="J29" s="9">
        <v>27</v>
      </c>
      <c r="K29" s="9">
        <v>1</v>
      </c>
      <c r="L29" s="10">
        <f t="shared" si="0"/>
        <v>504</v>
      </c>
    </row>
    <row r="30" spans="1:12" ht="12.75">
      <c r="A30" s="20" t="s">
        <v>36</v>
      </c>
      <c r="B30" s="9">
        <v>1</v>
      </c>
      <c r="C30" s="9">
        <v>0</v>
      </c>
      <c r="D30" s="9">
        <v>0</v>
      </c>
      <c r="E30" s="9">
        <v>3</v>
      </c>
      <c r="F30" s="9">
        <v>0</v>
      </c>
      <c r="G30" s="9">
        <v>27</v>
      </c>
      <c r="H30" s="9">
        <v>0</v>
      </c>
      <c r="I30" s="9">
        <v>99</v>
      </c>
      <c r="J30" s="9">
        <v>0</v>
      </c>
      <c r="K30" s="9">
        <v>0</v>
      </c>
      <c r="L30" s="10">
        <f t="shared" si="0"/>
        <v>130</v>
      </c>
    </row>
    <row r="31" spans="1:12" ht="12.75">
      <c r="A31" s="20" t="s">
        <v>37</v>
      </c>
      <c r="B31" s="9">
        <v>2</v>
      </c>
      <c r="C31" s="9">
        <v>0</v>
      </c>
      <c r="D31" s="9">
        <v>0</v>
      </c>
      <c r="E31" s="9">
        <v>4</v>
      </c>
      <c r="F31" s="9">
        <v>0</v>
      </c>
      <c r="G31" s="9">
        <v>145</v>
      </c>
      <c r="H31" s="9">
        <v>0</v>
      </c>
      <c r="I31" s="9">
        <v>205</v>
      </c>
      <c r="J31" s="9">
        <v>42</v>
      </c>
      <c r="K31" s="9">
        <v>0</v>
      </c>
      <c r="L31" s="10">
        <f t="shared" si="0"/>
        <v>398</v>
      </c>
    </row>
    <row r="32" spans="1:12" ht="12.75">
      <c r="A32" s="20" t="s">
        <v>38</v>
      </c>
      <c r="B32" s="9">
        <v>1</v>
      </c>
      <c r="C32" s="9">
        <v>0</v>
      </c>
      <c r="D32" s="9">
        <v>0</v>
      </c>
      <c r="E32" s="9">
        <v>7</v>
      </c>
      <c r="F32" s="9">
        <v>8</v>
      </c>
      <c r="G32" s="9">
        <v>358</v>
      </c>
      <c r="H32" s="9">
        <v>0</v>
      </c>
      <c r="I32" s="9">
        <v>287</v>
      </c>
      <c r="J32" s="9">
        <v>47</v>
      </c>
      <c r="K32" s="9">
        <v>0</v>
      </c>
      <c r="L32" s="10">
        <f t="shared" si="0"/>
        <v>708</v>
      </c>
    </row>
    <row r="33" spans="1:12" ht="12.75">
      <c r="A33" s="20" t="s">
        <v>39</v>
      </c>
      <c r="B33" s="9">
        <v>1</v>
      </c>
      <c r="C33" s="9">
        <v>0</v>
      </c>
      <c r="D33" s="9">
        <v>0</v>
      </c>
      <c r="E33" s="9">
        <v>18</v>
      </c>
      <c r="F33" s="9">
        <v>4</v>
      </c>
      <c r="G33" s="9">
        <v>504</v>
      </c>
      <c r="H33" s="9">
        <v>0</v>
      </c>
      <c r="I33" s="9">
        <v>235</v>
      </c>
      <c r="J33" s="9">
        <v>31</v>
      </c>
      <c r="K33" s="9">
        <v>0</v>
      </c>
      <c r="L33" s="10">
        <f t="shared" si="0"/>
        <v>793</v>
      </c>
    </row>
    <row r="34" spans="1:12" ht="12.75">
      <c r="A34" s="20" t="s">
        <v>40</v>
      </c>
      <c r="B34" s="9">
        <v>0</v>
      </c>
      <c r="C34" s="9">
        <v>0</v>
      </c>
      <c r="D34" s="9">
        <v>0</v>
      </c>
      <c r="E34" s="9">
        <v>3</v>
      </c>
      <c r="F34" s="9">
        <v>4</v>
      </c>
      <c r="G34" s="9">
        <v>270</v>
      </c>
      <c r="H34" s="9">
        <v>0</v>
      </c>
      <c r="I34" s="9">
        <v>171</v>
      </c>
      <c r="J34" s="9">
        <v>32</v>
      </c>
      <c r="K34" s="9">
        <v>0</v>
      </c>
      <c r="L34" s="10">
        <f t="shared" si="0"/>
        <v>480</v>
      </c>
    </row>
    <row r="35" spans="1:12" ht="12.75">
      <c r="A35" s="20" t="s">
        <v>41</v>
      </c>
      <c r="B35" s="9">
        <v>3</v>
      </c>
      <c r="C35" s="9">
        <v>0</v>
      </c>
      <c r="D35" s="9">
        <v>0</v>
      </c>
      <c r="E35" s="9">
        <v>9</v>
      </c>
      <c r="F35" s="9">
        <v>5</v>
      </c>
      <c r="G35" s="9">
        <v>557</v>
      </c>
      <c r="H35" s="9">
        <v>0</v>
      </c>
      <c r="I35" s="9">
        <v>210</v>
      </c>
      <c r="J35" s="9">
        <v>40</v>
      </c>
      <c r="K35" s="9">
        <v>0</v>
      </c>
      <c r="L35" s="10">
        <f t="shared" si="0"/>
        <v>824</v>
      </c>
    </row>
    <row r="36" spans="1:12" ht="12.75">
      <c r="A36" s="20" t="s">
        <v>42</v>
      </c>
      <c r="B36" s="9">
        <v>3</v>
      </c>
      <c r="C36" s="9">
        <v>0</v>
      </c>
      <c r="D36" s="9">
        <v>0</v>
      </c>
      <c r="E36" s="9">
        <v>5</v>
      </c>
      <c r="F36" s="9">
        <v>1</v>
      </c>
      <c r="G36" s="9">
        <v>294</v>
      </c>
      <c r="H36" s="9">
        <v>0</v>
      </c>
      <c r="I36" s="9">
        <v>123</v>
      </c>
      <c r="J36" s="9">
        <v>46</v>
      </c>
      <c r="K36" s="9">
        <v>0</v>
      </c>
      <c r="L36" s="10">
        <f t="shared" si="0"/>
        <v>472</v>
      </c>
    </row>
    <row r="37" spans="1:12" ht="12.75">
      <c r="A37" s="20" t="s">
        <v>43</v>
      </c>
      <c r="B37" s="9">
        <v>0</v>
      </c>
      <c r="C37" s="9">
        <v>0</v>
      </c>
      <c r="D37" s="9">
        <v>0</v>
      </c>
      <c r="E37" s="9">
        <v>5</v>
      </c>
      <c r="F37" s="9">
        <v>3</v>
      </c>
      <c r="G37" s="9">
        <v>64</v>
      </c>
      <c r="H37" s="9">
        <v>0</v>
      </c>
      <c r="I37" s="9">
        <v>87</v>
      </c>
      <c r="J37" s="9">
        <v>5</v>
      </c>
      <c r="K37" s="9">
        <v>0</v>
      </c>
      <c r="L37" s="10">
        <f t="shared" si="0"/>
        <v>164</v>
      </c>
    </row>
    <row r="38" spans="1:12" ht="12.75">
      <c r="A38" s="20" t="s">
        <v>44</v>
      </c>
      <c r="B38" s="9">
        <v>0</v>
      </c>
      <c r="C38" s="9">
        <v>0</v>
      </c>
      <c r="D38" s="9">
        <v>0</v>
      </c>
      <c r="E38" s="9">
        <v>4</v>
      </c>
      <c r="F38" s="9">
        <v>5</v>
      </c>
      <c r="G38" s="9">
        <v>347</v>
      </c>
      <c r="H38" s="9">
        <v>0</v>
      </c>
      <c r="I38" s="9">
        <v>68</v>
      </c>
      <c r="J38" s="9">
        <v>18</v>
      </c>
      <c r="K38" s="9">
        <v>0</v>
      </c>
      <c r="L38" s="10">
        <f t="shared" si="0"/>
        <v>442</v>
      </c>
    </row>
    <row r="39" spans="1:12" ht="12.75">
      <c r="A39" s="20" t="s">
        <v>45</v>
      </c>
      <c r="B39" s="9">
        <v>1</v>
      </c>
      <c r="C39" s="9">
        <v>0</v>
      </c>
      <c r="D39" s="9">
        <v>0</v>
      </c>
      <c r="E39" s="9">
        <v>4</v>
      </c>
      <c r="F39" s="9">
        <v>2</v>
      </c>
      <c r="G39" s="9">
        <v>174</v>
      </c>
      <c r="H39" s="9">
        <v>0</v>
      </c>
      <c r="I39" s="9">
        <v>454</v>
      </c>
      <c r="J39" s="9">
        <v>26</v>
      </c>
      <c r="K39" s="9">
        <v>0</v>
      </c>
      <c r="L39" s="10">
        <f t="shared" si="0"/>
        <v>661</v>
      </c>
    </row>
    <row r="40" spans="1:12" ht="12.75">
      <c r="A40" s="20" t="s">
        <v>46</v>
      </c>
      <c r="B40" s="9">
        <v>2</v>
      </c>
      <c r="C40" s="9">
        <v>0</v>
      </c>
      <c r="D40" s="9">
        <v>0</v>
      </c>
      <c r="E40" s="9">
        <v>8</v>
      </c>
      <c r="F40" s="9">
        <v>0</v>
      </c>
      <c r="G40" s="9">
        <v>113</v>
      </c>
      <c r="H40" s="9">
        <v>0</v>
      </c>
      <c r="I40" s="9">
        <v>523</v>
      </c>
      <c r="J40" s="9">
        <v>21</v>
      </c>
      <c r="K40" s="9">
        <v>0</v>
      </c>
      <c r="L40" s="10">
        <f t="shared" si="0"/>
        <v>667</v>
      </c>
    </row>
    <row r="41" spans="1:12" ht="12.75">
      <c r="A41" s="20" t="s">
        <v>47</v>
      </c>
      <c r="B41" s="9">
        <v>6</v>
      </c>
      <c r="C41" s="9">
        <v>0</v>
      </c>
      <c r="D41" s="9">
        <v>0</v>
      </c>
      <c r="E41" s="9">
        <v>8</v>
      </c>
      <c r="F41" s="9">
        <v>3</v>
      </c>
      <c r="G41" s="9">
        <v>129</v>
      </c>
      <c r="H41" s="9">
        <v>0</v>
      </c>
      <c r="I41" s="9">
        <v>461</v>
      </c>
      <c r="J41" s="9">
        <v>13</v>
      </c>
      <c r="K41" s="9">
        <v>0</v>
      </c>
      <c r="L41" s="10">
        <f t="shared" si="0"/>
        <v>620</v>
      </c>
    </row>
    <row r="42" spans="1:12" ht="12.75">
      <c r="A42" s="20" t="s">
        <v>48</v>
      </c>
      <c r="B42" s="9">
        <v>4</v>
      </c>
      <c r="C42" s="9">
        <v>0</v>
      </c>
      <c r="D42" s="9">
        <v>0</v>
      </c>
      <c r="E42" s="9">
        <v>9</v>
      </c>
      <c r="F42" s="9">
        <v>0</v>
      </c>
      <c r="G42" s="9">
        <v>128</v>
      </c>
      <c r="H42" s="9">
        <v>0</v>
      </c>
      <c r="I42" s="9">
        <v>543</v>
      </c>
      <c r="J42" s="9">
        <v>11</v>
      </c>
      <c r="K42" s="9">
        <v>2</v>
      </c>
      <c r="L42" s="10">
        <f t="shared" si="0"/>
        <v>697</v>
      </c>
    </row>
    <row r="43" spans="1:12" ht="12.75">
      <c r="A43" s="20" t="s">
        <v>49</v>
      </c>
      <c r="B43" s="9">
        <v>1</v>
      </c>
      <c r="C43" s="9">
        <v>0</v>
      </c>
      <c r="D43" s="9">
        <v>0</v>
      </c>
      <c r="E43" s="9">
        <v>5</v>
      </c>
      <c r="F43" s="9">
        <v>3</v>
      </c>
      <c r="G43" s="9">
        <v>131</v>
      </c>
      <c r="H43" s="9">
        <v>0</v>
      </c>
      <c r="I43" s="9">
        <v>600</v>
      </c>
      <c r="J43" s="9">
        <v>21</v>
      </c>
      <c r="K43" s="9">
        <v>0</v>
      </c>
      <c r="L43" s="10">
        <f t="shared" si="0"/>
        <v>761</v>
      </c>
    </row>
    <row r="44" spans="1:12" ht="12.75">
      <c r="A44" s="20" t="s">
        <v>50</v>
      </c>
      <c r="B44" s="9">
        <v>1</v>
      </c>
      <c r="C44" s="9">
        <v>0</v>
      </c>
      <c r="D44" s="9">
        <v>0</v>
      </c>
      <c r="E44" s="9">
        <v>1</v>
      </c>
      <c r="F44" s="9">
        <v>1</v>
      </c>
      <c r="G44" s="9">
        <v>33</v>
      </c>
      <c r="H44" s="9">
        <v>0</v>
      </c>
      <c r="I44" s="9">
        <v>144</v>
      </c>
      <c r="J44" s="9">
        <v>12</v>
      </c>
      <c r="K44" s="9">
        <v>0</v>
      </c>
      <c r="L44" s="10">
        <f t="shared" si="0"/>
        <v>192</v>
      </c>
    </row>
    <row r="45" spans="1:12" ht="13.5" thickBot="1">
      <c r="A45" s="20" t="s">
        <v>51</v>
      </c>
      <c r="B45" s="9">
        <v>1</v>
      </c>
      <c r="C45" s="9">
        <v>0</v>
      </c>
      <c r="D45" s="9">
        <v>0</v>
      </c>
      <c r="E45" s="9">
        <v>5</v>
      </c>
      <c r="F45" s="9">
        <v>2</v>
      </c>
      <c r="G45" s="9">
        <v>8</v>
      </c>
      <c r="H45" s="9">
        <v>0</v>
      </c>
      <c r="I45" s="9">
        <v>403</v>
      </c>
      <c r="J45" s="9">
        <v>2</v>
      </c>
      <c r="K45" s="9">
        <v>0</v>
      </c>
      <c r="L45" s="10">
        <f t="shared" si="0"/>
        <v>421</v>
      </c>
    </row>
    <row r="46" spans="1:12" ht="12.75">
      <c r="A46" s="21" t="s">
        <v>17</v>
      </c>
      <c r="B46" s="11">
        <f aca="true" t="shared" si="1" ref="B46:L46">SUM(B15:B45)</f>
        <v>49</v>
      </c>
      <c r="C46" s="11">
        <f t="shared" si="1"/>
        <v>0</v>
      </c>
      <c r="D46" s="11">
        <f t="shared" si="1"/>
        <v>0</v>
      </c>
      <c r="E46" s="11">
        <f t="shared" si="1"/>
        <v>197</v>
      </c>
      <c r="F46" s="11">
        <f t="shared" si="1"/>
        <v>63</v>
      </c>
      <c r="G46" s="11">
        <f t="shared" si="1"/>
        <v>6330</v>
      </c>
      <c r="H46" s="11">
        <f t="shared" si="1"/>
        <v>0</v>
      </c>
      <c r="I46" s="11">
        <f t="shared" si="1"/>
        <v>9552</v>
      </c>
      <c r="J46" s="11">
        <f t="shared" si="1"/>
        <v>948</v>
      </c>
      <c r="K46" s="11">
        <f t="shared" si="1"/>
        <v>9</v>
      </c>
      <c r="L46" s="12">
        <f t="shared" si="1"/>
        <v>17148</v>
      </c>
    </row>
    <row r="47" spans="1:12" ht="13.5" thickBot="1">
      <c r="A47" s="22" t="s">
        <v>52</v>
      </c>
      <c r="B47" s="13">
        <f aca="true" t="shared" si="2" ref="B47:L47">(B46/$M13)</f>
        <v>1.5806451612903225</v>
      </c>
      <c r="C47" s="13">
        <f t="shared" si="2"/>
        <v>0</v>
      </c>
      <c r="D47" s="13">
        <f t="shared" si="2"/>
        <v>0</v>
      </c>
      <c r="E47" s="13">
        <f t="shared" si="2"/>
        <v>6.354838709677419</v>
      </c>
      <c r="F47" s="13">
        <f t="shared" si="2"/>
        <v>2.032258064516129</v>
      </c>
      <c r="G47" s="13">
        <f t="shared" si="2"/>
        <v>204.19354838709677</v>
      </c>
      <c r="H47" s="13">
        <f t="shared" si="2"/>
        <v>0</v>
      </c>
      <c r="I47" s="13">
        <f t="shared" si="2"/>
        <v>308.1290322580645</v>
      </c>
      <c r="J47" s="13">
        <f t="shared" si="2"/>
        <v>30.580645161290324</v>
      </c>
      <c r="K47" s="13">
        <f t="shared" si="2"/>
        <v>0.2903225806451613</v>
      </c>
      <c r="L47" s="14">
        <f t="shared" si="2"/>
        <v>553.1612903225806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38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L53" sqref="L53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554</v>
      </c>
      <c r="C15" s="9">
        <v>2</v>
      </c>
      <c r="D15" s="9">
        <v>0</v>
      </c>
      <c r="E15" s="9">
        <v>13</v>
      </c>
      <c r="F15" s="9">
        <v>4</v>
      </c>
      <c r="G15" s="9">
        <v>5</v>
      </c>
      <c r="H15" s="9">
        <v>7</v>
      </c>
      <c r="I15" s="9">
        <v>20</v>
      </c>
      <c r="J15" s="9">
        <v>11</v>
      </c>
      <c r="K15" s="9">
        <v>0</v>
      </c>
      <c r="L15" s="10">
        <f aca="true" t="shared" si="0" ref="L15:L45">SUM(B15:K15)</f>
        <v>616</v>
      </c>
      <c r="M15" s="23" t="s">
        <v>57</v>
      </c>
    </row>
    <row r="16" spans="1:13" ht="12.75">
      <c r="A16" s="20" t="s">
        <v>22</v>
      </c>
      <c r="B16" s="9">
        <v>639</v>
      </c>
      <c r="C16" s="9">
        <v>4</v>
      </c>
      <c r="D16" s="9">
        <v>1</v>
      </c>
      <c r="E16" s="9">
        <v>8</v>
      </c>
      <c r="F16" s="9">
        <v>24</v>
      </c>
      <c r="G16" s="9">
        <v>4</v>
      </c>
      <c r="H16" s="9">
        <v>6</v>
      </c>
      <c r="I16" s="9">
        <v>40</v>
      </c>
      <c r="J16" s="9">
        <v>18</v>
      </c>
      <c r="K16" s="9">
        <v>1</v>
      </c>
      <c r="L16" s="10">
        <f t="shared" si="0"/>
        <v>745</v>
      </c>
      <c r="M16" s="28"/>
    </row>
    <row r="17" spans="1:13" ht="12.75">
      <c r="A17" s="20" t="s">
        <v>23</v>
      </c>
      <c r="B17" s="9">
        <v>1095</v>
      </c>
      <c r="C17" s="9">
        <v>4</v>
      </c>
      <c r="D17" s="9">
        <v>0</v>
      </c>
      <c r="E17" s="9">
        <v>91</v>
      </c>
      <c r="F17" s="9">
        <v>152</v>
      </c>
      <c r="G17" s="9">
        <v>39</v>
      </c>
      <c r="H17" s="9">
        <v>14</v>
      </c>
      <c r="I17" s="9">
        <v>178</v>
      </c>
      <c r="J17" s="9">
        <v>90</v>
      </c>
      <c r="K17" s="9">
        <v>8</v>
      </c>
      <c r="L17" s="10">
        <f t="shared" si="0"/>
        <v>1671</v>
      </c>
      <c r="M17" s="28"/>
    </row>
    <row r="18" spans="1:13" ht="12.75">
      <c r="A18" s="20" t="s">
        <v>24</v>
      </c>
      <c r="B18" s="9">
        <v>892</v>
      </c>
      <c r="C18" s="9">
        <v>4</v>
      </c>
      <c r="D18" s="9">
        <v>0</v>
      </c>
      <c r="E18" s="9">
        <v>87</v>
      </c>
      <c r="F18" s="9">
        <v>215</v>
      </c>
      <c r="G18" s="9">
        <v>43</v>
      </c>
      <c r="H18" s="9">
        <v>16</v>
      </c>
      <c r="I18" s="9">
        <v>219</v>
      </c>
      <c r="J18" s="9">
        <v>85</v>
      </c>
      <c r="K18" s="9">
        <v>7</v>
      </c>
      <c r="L18" s="10">
        <f t="shared" si="0"/>
        <v>1568</v>
      </c>
      <c r="M18" s="28"/>
    </row>
    <row r="19" spans="1:13" ht="12.75">
      <c r="A19" s="20" t="s">
        <v>25</v>
      </c>
      <c r="B19" s="9">
        <v>964</v>
      </c>
      <c r="C19" s="9">
        <v>9</v>
      </c>
      <c r="D19" s="9">
        <v>0</v>
      </c>
      <c r="E19" s="9">
        <v>78</v>
      </c>
      <c r="F19" s="9">
        <v>206</v>
      </c>
      <c r="G19" s="9">
        <v>16</v>
      </c>
      <c r="H19" s="9">
        <v>16</v>
      </c>
      <c r="I19" s="9">
        <v>299</v>
      </c>
      <c r="J19" s="9">
        <v>34</v>
      </c>
      <c r="K19" s="9">
        <v>1</v>
      </c>
      <c r="L19" s="10">
        <f t="shared" si="0"/>
        <v>1623</v>
      </c>
      <c r="M19" s="28"/>
    </row>
    <row r="20" spans="1:13" ht="12.75">
      <c r="A20" s="20" t="s">
        <v>26</v>
      </c>
      <c r="B20" s="9">
        <v>1010</v>
      </c>
      <c r="C20" s="9">
        <v>9</v>
      </c>
      <c r="D20" s="9">
        <v>1</v>
      </c>
      <c r="E20" s="9">
        <v>107</v>
      </c>
      <c r="F20" s="9">
        <v>205</v>
      </c>
      <c r="G20" s="9">
        <v>30</v>
      </c>
      <c r="H20" s="9">
        <v>18</v>
      </c>
      <c r="I20" s="9">
        <v>265</v>
      </c>
      <c r="J20" s="9">
        <v>59</v>
      </c>
      <c r="K20" s="9">
        <v>7</v>
      </c>
      <c r="L20" s="10">
        <f t="shared" si="0"/>
        <v>1711</v>
      </c>
      <c r="M20" s="28"/>
    </row>
    <row r="21" spans="1:13" ht="12.75">
      <c r="A21" s="20" t="s">
        <v>27</v>
      </c>
      <c r="B21" s="9">
        <v>1368</v>
      </c>
      <c r="C21" s="9">
        <v>8</v>
      </c>
      <c r="D21" s="9">
        <v>0</v>
      </c>
      <c r="E21" s="9">
        <v>89</v>
      </c>
      <c r="F21" s="9">
        <v>240</v>
      </c>
      <c r="G21" s="9">
        <v>46</v>
      </c>
      <c r="H21" s="9">
        <v>17</v>
      </c>
      <c r="I21" s="9">
        <v>226</v>
      </c>
      <c r="J21" s="9">
        <v>83</v>
      </c>
      <c r="K21" s="9">
        <v>6</v>
      </c>
      <c r="L21" s="10">
        <f t="shared" si="0"/>
        <v>2083</v>
      </c>
      <c r="M21" s="28"/>
    </row>
    <row r="22" spans="1:13" ht="12.75">
      <c r="A22" s="20" t="s">
        <v>28</v>
      </c>
      <c r="B22" s="9">
        <v>855</v>
      </c>
      <c r="C22" s="9">
        <v>10</v>
      </c>
      <c r="D22" s="9">
        <v>1</v>
      </c>
      <c r="E22" s="9">
        <v>42</v>
      </c>
      <c r="F22" s="9">
        <v>99</v>
      </c>
      <c r="G22" s="9">
        <v>7</v>
      </c>
      <c r="H22" s="9">
        <v>4</v>
      </c>
      <c r="I22" s="9">
        <v>103</v>
      </c>
      <c r="J22" s="9">
        <v>12</v>
      </c>
      <c r="K22" s="9">
        <v>4</v>
      </c>
      <c r="L22" s="10">
        <f t="shared" si="0"/>
        <v>1137</v>
      </c>
      <c r="M22" s="28"/>
    </row>
    <row r="23" spans="1:13" ht="12.75">
      <c r="A23" s="20" t="s">
        <v>29</v>
      </c>
      <c r="B23" s="9">
        <v>662</v>
      </c>
      <c r="C23" s="9">
        <v>4</v>
      </c>
      <c r="D23" s="9">
        <v>0</v>
      </c>
      <c r="E23" s="9">
        <v>7</v>
      </c>
      <c r="F23" s="9">
        <v>6</v>
      </c>
      <c r="G23" s="9">
        <v>1</v>
      </c>
      <c r="H23" s="9">
        <v>5</v>
      </c>
      <c r="I23" s="9">
        <v>34</v>
      </c>
      <c r="J23" s="9">
        <v>22</v>
      </c>
      <c r="K23" s="9">
        <v>6</v>
      </c>
      <c r="L23" s="10">
        <f t="shared" si="0"/>
        <v>747</v>
      </c>
      <c r="M23" s="28"/>
    </row>
    <row r="24" spans="1:13" ht="12.75">
      <c r="A24" s="20" t="s">
        <v>30</v>
      </c>
      <c r="B24" s="9">
        <v>1375</v>
      </c>
      <c r="C24" s="9">
        <v>11</v>
      </c>
      <c r="D24" s="9">
        <v>0</v>
      </c>
      <c r="E24" s="9">
        <v>82</v>
      </c>
      <c r="F24" s="9">
        <v>209</v>
      </c>
      <c r="G24" s="9">
        <v>9</v>
      </c>
      <c r="H24" s="9">
        <v>21</v>
      </c>
      <c r="I24" s="9">
        <v>212</v>
      </c>
      <c r="J24" s="9">
        <v>58</v>
      </c>
      <c r="K24" s="9">
        <v>8</v>
      </c>
      <c r="L24" s="10">
        <f t="shared" si="0"/>
        <v>1985</v>
      </c>
      <c r="M24" s="28"/>
    </row>
    <row r="25" spans="1:13" ht="12.75">
      <c r="A25" s="20" t="s">
        <v>31</v>
      </c>
      <c r="B25" s="9">
        <v>1075</v>
      </c>
      <c r="C25" s="9">
        <v>7</v>
      </c>
      <c r="D25" s="9">
        <v>1</v>
      </c>
      <c r="E25" s="9">
        <v>92</v>
      </c>
      <c r="F25" s="9">
        <v>216</v>
      </c>
      <c r="G25" s="9">
        <v>46</v>
      </c>
      <c r="H25" s="9">
        <v>18</v>
      </c>
      <c r="I25" s="9">
        <v>236</v>
      </c>
      <c r="J25" s="9">
        <v>54</v>
      </c>
      <c r="K25" s="9">
        <v>2</v>
      </c>
      <c r="L25" s="10">
        <f t="shared" si="0"/>
        <v>1747</v>
      </c>
      <c r="M25" s="28"/>
    </row>
    <row r="26" spans="1:13" ht="12.75">
      <c r="A26" s="20" t="s">
        <v>32</v>
      </c>
      <c r="B26" s="9">
        <v>1085</v>
      </c>
      <c r="C26" s="9">
        <v>5</v>
      </c>
      <c r="D26" s="9">
        <v>2</v>
      </c>
      <c r="E26" s="9">
        <v>69</v>
      </c>
      <c r="F26" s="9">
        <v>208</v>
      </c>
      <c r="G26" s="9">
        <v>33</v>
      </c>
      <c r="H26" s="9">
        <v>20</v>
      </c>
      <c r="I26" s="9">
        <v>229</v>
      </c>
      <c r="J26" s="9">
        <v>67</v>
      </c>
      <c r="K26" s="9">
        <v>3</v>
      </c>
      <c r="L26" s="10">
        <f t="shared" si="0"/>
        <v>1721</v>
      </c>
      <c r="M26" s="28"/>
    </row>
    <row r="27" spans="1:13" ht="12.75">
      <c r="A27" s="20" t="s">
        <v>33</v>
      </c>
      <c r="B27" s="9">
        <v>1170</v>
      </c>
      <c r="C27" s="9">
        <v>10</v>
      </c>
      <c r="D27" s="9">
        <v>0</v>
      </c>
      <c r="E27" s="9">
        <v>94</v>
      </c>
      <c r="F27" s="9">
        <v>184</v>
      </c>
      <c r="G27" s="9">
        <v>24</v>
      </c>
      <c r="H27" s="9">
        <v>10</v>
      </c>
      <c r="I27" s="9">
        <v>226</v>
      </c>
      <c r="J27" s="9">
        <v>81</v>
      </c>
      <c r="K27" s="9">
        <v>1</v>
      </c>
      <c r="L27" s="10">
        <f t="shared" si="0"/>
        <v>1800</v>
      </c>
      <c r="M27" s="28"/>
    </row>
    <row r="28" spans="1:12" ht="12.75">
      <c r="A28" s="20">
        <v>14</v>
      </c>
      <c r="B28" s="9">
        <v>1598</v>
      </c>
      <c r="C28" s="9">
        <v>9</v>
      </c>
      <c r="D28" s="9">
        <v>1</v>
      </c>
      <c r="E28" s="9">
        <v>95</v>
      </c>
      <c r="F28" s="9">
        <v>170</v>
      </c>
      <c r="G28" s="9">
        <v>47</v>
      </c>
      <c r="H28" s="9">
        <v>13</v>
      </c>
      <c r="I28" s="9">
        <v>142</v>
      </c>
      <c r="J28" s="9">
        <v>50</v>
      </c>
      <c r="K28" s="9">
        <v>9</v>
      </c>
      <c r="L28" s="10">
        <f t="shared" si="0"/>
        <v>2134</v>
      </c>
    </row>
    <row r="29" spans="1:12" ht="12.75">
      <c r="A29" s="20" t="s">
        <v>35</v>
      </c>
      <c r="B29" s="9">
        <v>1065</v>
      </c>
      <c r="C29" s="9">
        <v>5</v>
      </c>
      <c r="D29" s="9">
        <v>0</v>
      </c>
      <c r="E29" s="9">
        <v>19</v>
      </c>
      <c r="F29" s="9">
        <v>7</v>
      </c>
      <c r="G29" s="9">
        <v>3</v>
      </c>
      <c r="H29" s="9">
        <v>3</v>
      </c>
      <c r="I29" s="9">
        <v>15</v>
      </c>
      <c r="J29" s="9">
        <v>5</v>
      </c>
      <c r="K29" s="9">
        <v>7</v>
      </c>
      <c r="L29" s="10">
        <f t="shared" si="0"/>
        <v>1129</v>
      </c>
    </row>
    <row r="30" spans="1:12" ht="12.75">
      <c r="A30" s="20" t="s">
        <v>36</v>
      </c>
      <c r="B30" s="9">
        <v>858</v>
      </c>
      <c r="C30" s="9">
        <v>10</v>
      </c>
      <c r="D30" s="9">
        <v>0</v>
      </c>
      <c r="E30" s="9">
        <v>12</v>
      </c>
      <c r="F30" s="9">
        <v>6</v>
      </c>
      <c r="G30" s="9">
        <v>1</v>
      </c>
      <c r="H30" s="9">
        <v>2</v>
      </c>
      <c r="I30" s="9">
        <v>38</v>
      </c>
      <c r="J30" s="9">
        <v>23</v>
      </c>
      <c r="K30" s="9">
        <v>9</v>
      </c>
      <c r="L30" s="10">
        <f t="shared" si="0"/>
        <v>959</v>
      </c>
    </row>
    <row r="31" spans="1:12" ht="12.75">
      <c r="A31" s="20" t="s">
        <v>37</v>
      </c>
      <c r="B31" s="9">
        <v>1373</v>
      </c>
      <c r="C31" s="9">
        <v>8</v>
      </c>
      <c r="D31" s="9">
        <v>0</v>
      </c>
      <c r="E31" s="9">
        <v>78</v>
      </c>
      <c r="F31" s="9">
        <v>191</v>
      </c>
      <c r="G31" s="9">
        <v>51</v>
      </c>
      <c r="H31" s="9">
        <v>18</v>
      </c>
      <c r="I31" s="9">
        <v>224</v>
      </c>
      <c r="J31" s="9">
        <v>81</v>
      </c>
      <c r="K31" s="9">
        <v>4</v>
      </c>
      <c r="L31" s="10">
        <f t="shared" si="0"/>
        <v>2028</v>
      </c>
    </row>
    <row r="32" spans="1:12" ht="12.75">
      <c r="A32" s="20" t="s">
        <v>38</v>
      </c>
      <c r="B32" s="9">
        <v>1092</v>
      </c>
      <c r="C32" s="9">
        <v>9</v>
      </c>
      <c r="D32" s="9">
        <v>0</v>
      </c>
      <c r="E32" s="9">
        <v>84</v>
      </c>
      <c r="F32" s="9">
        <v>232</v>
      </c>
      <c r="G32" s="9">
        <v>25</v>
      </c>
      <c r="H32" s="9">
        <v>19</v>
      </c>
      <c r="I32" s="9">
        <v>258</v>
      </c>
      <c r="J32" s="9">
        <v>83</v>
      </c>
      <c r="K32" s="9">
        <v>5</v>
      </c>
      <c r="L32" s="10">
        <f t="shared" si="0"/>
        <v>1807</v>
      </c>
    </row>
    <row r="33" spans="1:12" ht="12.75">
      <c r="A33" s="20" t="s">
        <v>39</v>
      </c>
      <c r="B33" s="9">
        <v>1132</v>
      </c>
      <c r="C33" s="9">
        <v>5</v>
      </c>
      <c r="D33" s="9">
        <v>3</v>
      </c>
      <c r="E33" s="9">
        <v>67</v>
      </c>
      <c r="F33" s="9">
        <v>207</v>
      </c>
      <c r="G33" s="9">
        <v>39</v>
      </c>
      <c r="H33" s="9">
        <v>14</v>
      </c>
      <c r="I33" s="9">
        <v>200</v>
      </c>
      <c r="J33" s="9">
        <v>82</v>
      </c>
      <c r="K33" s="9">
        <v>1</v>
      </c>
      <c r="L33" s="10">
        <f t="shared" si="0"/>
        <v>1750</v>
      </c>
    </row>
    <row r="34" spans="1:12" ht="12.75">
      <c r="A34" s="20" t="s">
        <v>40</v>
      </c>
      <c r="B34" s="9">
        <v>1813</v>
      </c>
      <c r="C34" s="9">
        <v>12</v>
      </c>
      <c r="D34" s="9">
        <v>0</v>
      </c>
      <c r="E34" s="9">
        <v>68</v>
      </c>
      <c r="F34" s="9">
        <v>146</v>
      </c>
      <c r="G34" s="9">
        <v>30</v>
      </c>
      <c r="H34" s="9">
        <v>18</v>
      </c>
      <c r="I34" s="9">
        <v>137</v>
      </c>
      <c r="J34" s="9">
        <v>44</v>
      </c>
      <c r="K34" s="9">
        <v>8</v>
      </c>
      <c r="L34" s="10">
        <f t="shared" si="0"/>
        <v>2276</v>
      </c>
    </row>
    <row r="35" spans="1:12" ht="12.75">
      <c r="A35" s="20" t="s">
        <v>41</v>
      </c>
      <c r="B35" s="9">
        <v>699</v>
      </c>
      <c r="C35" s="9">
        <v>6</v>
      </c>
      <c r="D35" s="9">
        <v>0</v>
      </c>
      <c r="E35" s="9">
        <v>27</v>
      </c>
      <c r="F35" s="9">
        <v>7</v>
      </c>
      <c r="G35" s="9">
        <v>10</v>
      </c>
      <c r="H35" s="9">
        <v>1</v>
      </c>
      <c r="I35" s="9">
        <v>67</v>
      </c>
      <c r="J35" s="9">
        <v>28</v>
      </c>
      <c r="K35" s="9">
        <v>0</v>
      </c>
      <c r="L35" s="10">
        <f t="shared" si="0"/>
        <v>845</v>
      </c>
    </row>
    <row r="36" spans="1:12" ht="12.75">
      <c r="A36" s="20" t="s">
        <v>42</v>
      </c>
      <c r="B36" s="9">
        <v>599</v>
      </c>
      <c r="C36" s="9">
        <v>1</v>
      </c>
      <c r="D36" s="9">
        <v>0</v>
      </c>
      <c r="E36" s="9">
        <v>40</v>
      </c>
      <c r="F36" s="9">
        <v>105</v>
      </c>
      <c r="G36" s="9">
        <v>9</v>
      </c>
      <c r="H36" s="9">
        <v>4</v>
      </c>
      <c r="I36" s="9">
        <v>46</v>
      </c>
      <c r="J36" s="9">
        <v>8</v>
      </c>
      <c r="K36" s="9">
        <v>3</v>
      </c>
      <c r="L36" s="10">
        <f t="shared" si="0"/>
        <v>815</v>
      </c>
    </row>
    <row r="37" spans="1:12" ht="12.75">
      <c r="A37" s="20" t="s">
        <v>43</v>
      </c>
      <c r="B37" s="9">
        <v>664</v>
      </c>
      <c r="C37" s="9">
        <v>4</v>
      </c>
      <c r="D37" s="9">
        <v>0</v>
      </c>
      <c r="E37" s="9">
        <v>17</v>
      </c>
      <c r="F37" s="9">
        <v>8</v>
      </c>
      <c r="G37" s="9">
        <v>5</v>
      </c>
      <c r="H37" s="9">
        <v>4</v>
      </c>
      <c r="I37" s="9">
        <v>36</v>
      </c>
      <c r="J37" s="9">
        <v>28</v>
      </c>
      <c r="K37" s="9">
        <v>8</v>
      </c>
      <c r="L37" s="10">
        <f t="shared" si="0"/>
        <v>774</v>
      </c>
    </row>
    <row r="38" spans="1:12" ht="12.75">
      <c r="A38" s="20" t="s">
        <v>44</v>
      </c>
      <c r="B38" s="9">
        <v>1429</v>
      </c>
      <c r="C38" s="9">
        <v>5</v>
      </c>
      <c r="D38" s="9">
        <v>0</v>
      </c>
      <c r="E38" s="9">
        <v>80</v>
      </c>
      <c r="F38" s="9">
        <v>222</v>
      </c>
      <c r="G38" s="9">
        <v>23</v>
      </c>
      <c r="H38" s="9">
        <v>19</v>
      </c>
      <c r="I38" s="9">
        <v>162</v>
      </c>
      <c r="J38" s="9">
        <v>80</v>
      </c>
      <c r="K38" s="9">
        <v>2</v>
      </c>
      <c r="L38" s="10">
        <f t="shared" si="0"/>
        <v>2022</v>
      </c>
    </row>
    <row r="39" spans="1:12" ht="12.75">
      <c r="A39" s="20" t="s">
        <v>45</v>
      </c>
      <c r="B39" s="9">
        <v>1183</v>
      </c>
      <c r="C39" s="9">
        <v>8</v>
      </c>
      <c r="D39" s="9">
        <v>0</v>
      </c>
      <c r="E39" s="9">
        <v>63</v>
      </c>
      <c r="F39" s="9">
        <v>232</v>
      </c>
      <c r="G39" s="9">
        <v>25</v>
      </c>
      <c r="H39" s="9">
        <v>16</v>
      </c>
      <c r="I39" s="9">
        <v>214</v>
      </c>
      <c r="J39" s="9">
        <v>72</v>
      </c>
      <c r="K39" s="9">
        <v>5</v>
      </c>
      <c r="L39" s="10">
        <f t="shared" si="0"/>
        <v>1818</v>
      </c>
    </row>
    <row r="40" spans="1:12" ht="12.75">
      <c r="A40" s="20" t="s">
        <v>46</v>
      </c>
      <c r="B40" s="9">
        <v>1116</v>
      </c>
      <c r="C40" s="9">
        <v>6</v>
      </c>
      <c r="D40" s="9">
        <v>1</v>
      </c>
      <c r="E40" s="9">
        <v>75</v>
      </c>
      <c r="F40" s="9">
        <v>240</v>
      </c>
      <c r="G40" s="9">
        <v>27</v>
      </c>
      <c r="H40" s="9">
        <v>21</v>
      </c>
      <c r="I40" s="9">
        <v>247</v>
      </c>
      <c r="J40" s="9">
        <v>88</v>
      </c>
      <c r="K40" s="9">
        <v>2</v>
      </c>
      <c r="L40" s="10">
        <f t="shared" si="0"/>
        <v>1823</v>
      </c>
    </row>
    <row r="41" spans="1:12" ht="12.75">
      <c r="A41" s="20" t="s">
        <v>47</v>
      </c>
      <c r="B41" s="9">
        <v>1009</v>
      </c>
      <c r="C41" s="9">
        <v>3</v>
      </c>
      <c r="D41" s="9">
        <v>0</v>
      </c>
      <c r="E41" s="9">
        <v>87</v>
      </c>
      <c r="F41" s="9">
        <v>267</v>
      </c>
      <c r="G41" s="9">
        <v>26</v>
      </c>
      <c r="H41" s="9">
        <v>14</v>
      </c>
      <c r="I41" s="9">
        <v>216</v>
      </c>
      <c r="J41" s="9">
        <v>64</v>
      </c>
      <c r="K41" s="9">
        <v>1</v>
      </c>
      <c r="L41" s="10">
        <f t="shared" si="0"/>
        <v>1687</v>
      </c>
    </row>
    <row r="42" spans="1:12" ht="12.75">
      <c r="A42" s="20" t="s">
        <v>48</v>
      </c>
      <c r="B42" s="9">
        <v>1531</v>
      </c>
      <c r="C42" s="9">
        <v>9</v>
      </c>
      <c r="D42" s="9">
        <v>1</v>
      </c>
      <c r="E42" s="9">
        <v>70</v>
      </c>
      <c r="F42" s="9">
        <v>204</v>
      </c>
      <c r="G42" s="9">
        <v>30</v>
      </c>
      <c r="H42" s="9">
        <v>15</v>
      </c>
      <c r="I42" s="9">
        <v>200</v>
      </c>
      <c r="J42" s="9">
        <v>69</v>
      </c>
      <c r="K42" s="9">
        <v>0</v>
      </c>
      <c r="L42" s="10">
        <f t="shared" si="0"/>
        <v>2129</v>
      </c>
    </row>
    <row r="43" spans="1:12" ht="12.75">
      <c r="A43" s="20" t="s">
        <v>49</v>
      </c>
      <c r="B43" s="9">
        <v>966</v>
      </c>
      <c r="C43" s="9">
        <v>3</v>
      </c>
      <c r="D43" s="9">
        <v>0</v>
      </c>
      <c r="E43" s="9">
        <v>33</v>
      </c>
      <c r="F43" s="9">
        <v>105</v>
      </c>
      <c r="G43" s="9">
        <v>8</v>
      </c>
      <c r="H43" s="9">
        <v>2</v>
      </c>
      <c r="I43" s="9">
        <v>103</v>
      </c>
      <c r="J43" s="9">
        <v>29</v>
      </c>
      <c r="K43" s="9">
        <v>7</v>
      </c>
      <c r="L43" s="10">
        <f t="shared" si="0"/>
        <v>1256</v>
      </c>
    </row>
    <row r="44" spans="1:12" ht="12.75">
      <c r="A44" s="20" t="s">
        <v>50</v>
      </c>
      <c r="B44" s="9">
        <v>963</v>
      </c>
      <c r="C44" s="9">
        <v>5</v>
      </c>
      <c r="D44" s="9">
        <v>0</v>
      </c>
      <c r="E44" s="9">
        <v>19</v>
      </c>
      <c r="F44" s="9">
        <v>6</v>
      </c>
      <c r="G44" s="9">
        <v>8</v>
      </c>
      <c r="H44" s="9">
        <v>3</v>
      </c>
      <c r="I44" s="9">
        <v>36</v>
      </c>
      <c r="J44" s="9">
        <v>20</v>
      </c>
      <c r="K44" s="9">
        <v>3</v>
      </c>
      <c r="L44" s="10">
        <f t="shared" si="0"/>
        <v>1063</v>
      </c>
    </row>
    <row r="45" spans="1:12" ht="13.5" thickBot="1">
      <c r="A45" s="20" t="s">
        <v>51</v>
      </c>
      <c r="B45" s="9">
        <v>1189</v>
      </c>
      <c r="C45" s="9">
        <v>6</v>
      </c>
      <c r="D45" s="9">
        <v>0</v>
      </c>
      <c r="E45" s="9">
        <v>71</v>
      </c>
      <c r="F45" s="9">
        <v>172</v>
      </c>
      <c r="G45" s="9">
        <v>15</v>
      </c>
      <c r="H45" s="9">
        <v>19</v>
      </c>
      <c r="I45" s="9">
        <v>151</v>
      </c>
      <c r="J45" s="9">
        <v>73</v>
      </c>
      <c r="K45" s="9">
        <v>0</v>
      </c>
      <c r="L45" s="10">
        <f t="shared" si="0"/>
        <v>1696</v>
      </c>
    </row>
    <row r="46" spans="1:12" ht="12.75">
      <c r="A46" s="21" t="s">
        <v>17</v>
      </c>
      <c r="B46" s="11">
        <f aca="true" t="shared" si="1" ref="B46:L46">SUM(B15:B45)</f>
        <v>33023</v>
      </c>
      <c r="C46" s="11">
        <f t="shared" si="1"/>
        <v>201</v>
      </c>
      <c r="D46" s="11">
        <f t="shared" si="1"/>
        <v>12</v>
      </c>
      <c r="E46" s="11">
        <f t="shared" si="1"/>
        <v>1864</v>
      </c>
      <c r="F46" s="11">
        <f t="shared" si="1"/>
        <v>4495</v>
      </c>
      <c r="G46" s="11">
        <f t="shared" si="1"/>
        <v>685</v>
      </c>
      <c r="H46" s="11">
        <f t="shared" si="1"/>
        <v>377</v>
      </c>
      <c r="I46" s="11">
        <f t="shared" si="1"/>
        <v>4779</v>
      </c>
      <c r="J46" s="11">
        <f t="shared" si="1"/>
        <v>1601</v>
      </c>
      <c r="K46" s="11">
        <f t="shared" si="1"/>
        <v>128</v>
      </c>
      <c r="L46" s="12">
        <f t="shared" si="1"/>
        <v>47165</v>
      </c>
    </row>
    <row r="47" spans="1:12" ht="13.5" thickBot="1">
      <c r="A47" s="22" t="s">
        <v>52</v>
      </c>
      <c r="B47" s="13">
        <f aca="true" t="shared" si="2" ref="B47:L47">(B46/$M13)</f>
        <v>1065.258064516129</v>
      </c>
      <c r="C47" s="13">
        <f t="shared" si="2"/>
        <v>6.483870967741935</v>
      </c>
      <c r="D47" s="13">
        <f t="shared" si="2"/>
        <v>0.3870967741935484</v>
      </c>
      <c r="E47" s="13">
        <f t="shared" si="2"/>
        <v>60.12903225806452</v>
      </c>
      <c r="F47" s="13">
        <f t="shared" si="2"/>
        <v>145</v>
      </c>
      <c r="G47" s="13">
        <f t="shared" si="2"/>
        <v>22.096774193548388</v>
      </c>
      <c r="H47" s="13">
        <f t="shared" si="2"/>
        <v>12.161290322580646</v>
      </c>
      <c r="I47" s="13">
        <f t="shared" si="2"/>
        <v>154.16129032258064</v>
      </c>
      <c r="J47" s="13">
        <f t="shared" si="2"/>
        <v>51.645161290322584</v>
      </c>
      <c r="K47" s="13">
        <f t="shared" si="2"/>
        <v>4.129032258064516</v>
      </c>
      <c r="L47" s="14">
        <f t="shared" si="2"/>
        <v>1521.4516129032259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9.75" customHeight="1">
      <c r="A7" s="51"/>
      <c r="B7" s="51"/>
    </row>
    <row r="8" spans="1:2" ht="9" customHeight="1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914</v>
      </c>
      <c r="C15" s="9">
        <v>3</v>
      </c>
      <c r="D15" s="9">
        <v>0</v>
      </c>
      <c r="E15" s="9">
        <v>28</v>
      </c>
      <c r="F15" s="9">
        <v>0</v>
      </c>
      <c r="G15" s="9">
        <v>0</v>
      </c>
      <c r="H15" s="9">
        <v>6</v>
      </c>
      <c r="I15" s="9">
        <v>5</v>
      </c>
      <c r="J15" s="9">
        <v>0</v>
      </c>
      <c r="K15" s="9">
        <v>0</v>
      </c>
      <c r="L15" s="10">
        <f>SUM(B15:K15)</f>
        <v>956</v>
      </c>
    </row>
    <row r="16" spans="1:12" ht="12.75">
      <c r="A16" s="20" t="s">
        <v>22</v>
      </c>
      <c r="B16" s="9">
        <v>1185</v>
      </c>
      <c r="C16" s="9">
        <v>1</v>
      </c>
      <c r="D16" s="9">
        <v>0</v>
      </c>
      <c r="E16" s="9">
        <v>22</v>
      </c>
      <c r="F16" s="9">
        <v>0</v>
      </c>
      <c r="G16" s="9">
        <v>0</v>
      </c>
      <c r="H16" s="9">
        <v>11</v>
      </c>
      <c r="I16" s="9">
        <v>0</v>
      </c>
      <c r="J16" s="9">
        <v>0</v>
      </c>
      <c r="K16" s="9">
        <v>0</v>
      </c>
      <c r="L16" s="10">
        <f>SUM(B16:K16)</f>
        <v>1219</v>
      </c>
    </row>
    <row r="17" spans="1:12" ht="12.75">
      <c r="A17" s="20" t="s">
        <v>23</v>
      </c>
      <c r="B17" s="9">
        <v>2087</v>
      </c>
      <c r="C17" s="9">
        <v>10</v>
      </c>
      <c r="D17" s="9">
        <v>0</v>
      </c>
      <c r="E17" s="9">
        <v>176</v>
      </c>
      <c r="F17" s="9">
        <v>36</v>
      </c>
      <c r="G17" s="9">
        <v>5</v>
      </c>
      <c r="H17" s="9">
        <v>42</v>
      </c>
      <c r="I17" s="9">
        <v>15</v>
      </c>
      <c r="J17" s="9">
        <v>1</v>
      </c>
      <c r="K17" s="9">
        <v>6</v>
      </c>
      <c r="L17" s="10">
        <f aca="true" t="shared" si="0" ref="L17:L45">SUM(B17:K17)</f>
        <v>2378</v>
      </c>
    </row>
    <row r="18" spans="1:12" ht="12.75">
      <c r="A18" s="20" t="s">
        <v>24</v>
      </c>
      <c r="B18" s="9">
        <v>2049</v>
      </c>
      <c r="C18" s="9">
        <v>3</v>
      </c>
      <c r="D18" s="9">
        <v>1</v>
      </c>
      <c r="E18" s="9">
        <v>200</v>
      </c>
      <c r="F18" s="9">
        <v>45</v>
      </c>
      <c r="G18" s="9">
        <v>10</v>
      </c>
      <c r="H18" s="9">
        <v>36</v>
      </c>
      <c r="I18" s="9">
        <v>21</v>
      </c>
      <c r="J18" s="9">
        <v>1</v>
      </c>
      <c r="K18" s="9">
        <v>6</v>
      </c>
      <c r="L18" s="10">
        <f t="shared" si="0"/>
        <v>2372</v>
      </c>
    </row>
    <row r="19" spans="1:12" ht="12.75">
      <c r="A19" s="20" t="s">
        <v>25</v>
      </c>
      <c r="B19" s="9">
        <v>1984</v>
      </c>
      <c r="C19" s="9">
        <v>7</v>
      </c>
      <c r="D19" s="9">
        <v>0</v>
      </c>
      <c r="E19" s="9">
        <v>197</v>
      </c>
      <c r="F19" s="9">
        <v>47</v>
      </c>
      <c r="G19" s="9">
        <v>5</v>
      </c>
      <c r="H19" s="9">
        <v>34</v>
      </c>
      <c r="I19" s="9">
        <v>16</v>
      </c>
      <c r="J19" s="9">
        <v>2</v>
      </c>
      <c r="K19" s="9">
        <v>7</v>
      </c>
      <c r="L19" s="10">
        <f t="shared" si="0"/>
        <v>2299</v>
      </c>
    </row>
    <row r="20" spans="1:12" ht="12.75">
      <c r="A20" s="20" t="s">
        <v>26</v>
      </c>
      <c r="B20" s="9">
        <v>2177</v>
      </c>
      <c r="C20" s="9">
        <v>8</v>
      </c>
      <c r="D20" s="9">
        <v>0</v>
      </c>
      <c r="E20" s="9">
        <v>249</v>
      </c>
      <c r="F20" s="9">
        <v>41</v>
      </c>
      <c r="G20" s="9">
        <v>11</v>
      </c>
      <c r="H20" s="9">
        <v>39</v>
      </c>
      <c r="I20" s="9">
        <v>23</v>
      </c>
      <c r="J20" s="9">
        <v>4</v>
      </c>
      <c r="K20" s="9">
        <v>9</v>
      </c>
      <c r="L20" s="10">
        <f t="shared" si="0"/>
        <v>2561</v>
      </c>
    </row>
    <row r="21" spans="1:12" ht="12.75">
      <c r="A21" s="20" t="s">
        <v>27</v>
      </c>
      <c r="B21" s="9">
        <v>2748</v>
      </c>
      <c r="C21" s="9">
        <v>9</v>
      </c>
      <c r="D21" s="9">
        <v>0</v>
      </c>
      <c r="E21" s="9">
        <v>192</v>
      </c>
      <c r="F21" s="9">
        <v>49</v>
      </c>
      <c r="G21" s="9">
        <v>17</v>
      </c>
      <c r="H21" s="9">
        <v>38</v>
      </c>
      <c r="I21" s="9">
        <v>20</v>
      </c>
      <c r="J21" s="9">
        <v>10</v>
      </c>
      <c r="K21" s="9">
        <v>9</v>
      </c>
      <c r="L21" s="10">
        <f t="shared" si="0"/>
        <v>3092</v>
      </c>
    </row>
    <row r="22" spans="1:12" ht="12.75">
      <c r="A22" s="20" t="s">
        <v>28</v>
      </c>
      <c r="B22" s="9">
        <v>1553</v>
      </c>
      <c r="C22" s="9">
        <v>7</v>
      </c>
      <c r="D22" s="9">
        <v>0</v>
      </c>
      <c r="E22" s="9">
        <v>115</v>
      </c>
      <c r="F22" s="9">
        <v>22</v>
      </c>
      <c r="G22" s="9">
        <v>3</v>
      </c>
      <c r="H22" s="9">
        <v>8</v>
      </c>
      <c r="I22" s="9">
        <v>9</v>
      </c>
      <c r="J22" s="9">
        <v>3</v>
      </c>
      <c r="K22" s="9">
        <v>17</v>
      </c>
      <c r="L22" s="10">
        <f t="shared" si="0"/>
        <v>1737</v>
      </c>
    </row>
    <row r="23" spans="1:12" ht="12.75">
      <c r="A23" s="20" t="s">
        <v>29</v>
      </c>
      <c r="B23" s="9">
        <v>1429</v>
      </c>
      <c r="C23" s="9">
        <v>7</v>
      </c>
      <c r="D23" s="9">
        <v>0</v>
      </c>
      <c r="E23" s="9">
        <v>34</v>
      </c>
      <c r="F23" s="9">
        <v>1</v>
      </c>
      <c r="G23" s="9">
        <v>1</v>
      </c>
      <c r="H23" s="9">
        <v>10</v>
      </c>
      <c r="I23" s="9">
        <v>1</v>
      </c>
      <c r="J23" s="9">
        <v>0</v>
      </c>
      <c r="K23" s="9">
        <v>16</v>
      </c>
      <c r="L23" s="10">
        <f t="shared" si="0"/>
        <v>1499</v>
      </c>
    </row>
    <row r="24" spans="1:12" ht="12.75">
      <c r="A24" s="20" t="s">
        <v>30</v>
      </c>
      <c r="B24" s="9">
        <v>2842</v>
      </c>
      <c r="C24" s="9">
        <v>8</v>
      </c>
      <c r="D24" s="9">
        <v>0</v>
      </c>
      <c r="E24" s="9">
        <v>192</v>
      </c>
      <c r="F24" s="9">
        <v>39</v>
      </c>
      <c r="G24" s="9">
        <v>6</v>
      </c>
      <c r="H24" s="9">
        <v>35</v>
      </c>
      <c r="I24" s="9">
        <v>8</v>
      </c>
      <c r="J24" s="9">
        <v>1</v>
      </c>
      <c r="K24" s="9">
        <v>17</v>
      </c>
      <c r="L24" s="10">
        <f t="shared" si="0"/>
        <v>3148</v>
      </c>
    </row>
    <row r="25" spans="1:12" ht="12.75">
      <c r="A25" s="20" t="s">
        <v>31</v>
      </c>
      <c r="B25" s="9">
        <v>2406</v>
      </c>
      <c r="C25" s="9">
        <v>10</v>
      </c>
      <c r="D25" s="9">
        <v>0</v>
      </c>
      <c r="E25" s="9">
        <v>235</v>
      </c>
      <c r="F25" s="9">
        <v>42</v>
      </c>
      <c r="G25" s="9">
        <v>5</v>
      </c>
      <c r="H25" s="9">
        <v>39</v>
      </c>
      <c r="I25" s="9">
        <v>8</v>
      </c>
      <c r="J25" s="9">
        <v>3</v>
      </c>
      <c r="K25" s="9">
        <v>19</v>
      </c>
      <c r="L25" s="10">
        <f t="shared" si="0"/>
        <v>2767</v>
      </c>
    </row>
    <row r="26" spans="1:12" ht="12.75">
      <c r="A26" s="20" t="s">
        <v>32</v>
      </c>
      <c r="B26" s="9">
        <v>2457</v>
      </c>
      <c r="C26" s="9">
        <v>6</v>
      </c>
      <c r="D26" s="9">
        <v>0</v>
      </c>
      <c r="E26" s="9">
        <v>204</v>
      </c>
      <c r="F26" s="9">
        <v>37</v>
      </c>
      <c r="G26" s="9">
        <v>9</v>
      </c>
      <c r="H26" s="9">
        <v>47</v>
      </c>
      <c r="I26" s="9">
        <v>20</v>
      </c>
      <c r="J26" s="9">
        <v>4</v>
      </c>
      <c r="K26" s="9">
        <v>18</v>
      </c>
      <c r="L26" s="10">
        <f t="shared" si="0"/>
        <v>2802</v>
      </c>
    </row>
    <row r="27" spans="1:12" ht="12.75">
      <c r="A27" s="20" t="s">
        <v>33</v>
      </c>
      <c r="B27" s="9">
        <v>2431</v>
      </c>
      <c r="C27" s="9">
        <v>10</v>
      </c>
      <c r="D27" s="9">
        <v>0</v>
      </c>
      <c r="E27" s="9">
        <v>195</v>
      </c>
      <c r="F27" s="9">
        <v>52</v>
      </c>
      <c r="G27" s="9">
        <v>8</v>
      </c>
      <c r="H27" s="9">
        <v>45</v>
      </c>
      <c r="I27" s="9">
        <v>13</v>
      </c>
      <c r="J27" s="9">
        <v>3</v>
      </c>
      <c r="K27" s="9">
        <v>11</v>
      </c>
      <c r="L27" s="10">
        <f t="shared" si="0"/>
        <v>2768</v>
      </c>
    </row>
    <row r="28" spans="1:12" ht="12.75">
      <c r="A28" s="20" t="s">
        <v>34</v>
      </c>
      <c r="B28" s="9">
        <v>3388</v>
      </c>
      <c r="C28" s="9">
        <v>13</v>
      </c>
      <c r="D28" s="9">
        <v>0</v>
      </c>
      <c r="E28" s="9">
        <v>189</v>
      </c>
      <c r="F28" s="9">
        <v>38</v>
      </c>
      <c r="G28" s="9">
        <v>9</v>
      </c>
      <c r="H28" s="9">
        <v>47</v>
      </c>
      <c r="I28" s="9">
        <v>25</v>
      </c>
      <c r="J28" s="9">
        <v>2</v>
      </c>
      <c r="K28" s="9">
        <v>13</v>
      </c>
      <c r="L28" s="10">
        <f t="shared" si="0"/>
        <v>3724</v>
      </c>
    </row>
    <row r="29" spans="1:12" ht="12.75">
      <c r="A29" s="20" t="s">
        <v>35</v>
      </c>
      <c r="B29" s="9">
        <v>1760</v>
      </c>
      <c r="C29" s="9">
        <v>10</v>
      </c>
      <c r="D29" s="9">
        <v>1</v>
      </c>
      <c r="E29" s="9">
        <v>37</v>
      </c>
      <c r="F29" s="9">
        <v>8</v>
      </c>
      <c r="G29" s="9">
        <v>3</v>
      </c>
      <c r="H29" s="9">
        <v>17</v>
      </c>
      <c r="I29" s="9">
        <v>4</v>
      </c>
      <c r="J29" s="9">
        <v>0</v>
      </c>
      <c r="K29" s="9">
        <v>20</v>
      </c>
      <c r="L29" s="10">
        <f t="shared" si="0"/>
        <v>1860</v>
      </c>
    </row>
    <row r="30" spans="1:12" ht="12.75">
      <c r="A30" s="20" t="s">
        <v>36</v>
      </c>
      <c r="B30" s="9">
        <v>1972</v>
      </c>
      <c r="C30" s="9">
        <v>10</v>
      </c>
      <c r="D30" s="9">
        <v>0</v>
      </c>
      <c r="E30" s="9">
        <v>24</v>
      </c>
      <c r="F30" s="9">
        <v>0</v>
      </c>
      <c r="G30" s="9">
        <v>1</v>
      </c>
      <c r="H30" s="9">
        <v>13</v>
      </c>
      <c r="I30" s="9">
        <v>1</v>
      </c>
      <c r="J30" s="9">
        <v>0</v>
      </c>
      <c r="K30" s="9">
        <v>23</v>
      </c>
      <c r="L30" s="10">
        <f t="shared" si="0"/>
        <v>2044</v>
      </c>
    </row>
    <row r="31" spans="1:12" ht="12.75">
      <c r="A31" s="20" t="s">
        <v>37</v>
      </c>
      <c r="B31" s="9">
        <v>2633</v>
      </c>
      <c r="C31" s="9">
        <v>15</v>
      </c>
      <c r="D31" s="9">
        <v>0</v>
      </c>
      <c r="E31" s="9">
        <v>171</v>
      </c>
      <c r="F31" s="9">
        <v>31</v>
      </c>
      <c r="G31" s="9">
        <v>6</v>
      </c>
      <c r="H31" s="9">
        <v>41</v>
      </c>
      <c r="I31" s="9">
        <v>14</v>
      </c>
      <c r="J31" s="9">
        <v>5</v>
      </c>
      <c r="K31" s="9">
        <v>13</v>
      </c>
      <c r="L31" s="10">
        <f t="shared" si="0"/>
        <v>2929</v>
      </c>
    </row>
    <row r="32" spans="1:12" ht="12.75">
      <c r="A32" s="20" t="s">
        <v>38</v>
      </c>
      <c r="B32" s="9">
        <v>2389</v>
      </c>
      <c r="C32" s="9">
        <v>15</v>
      </c>
      <c r="D32" s="9">
        <v>0</v>
      </c>
      <c r="E32" s="9">
        <v>207</v>
      </c>
      <c r="F32" s="9">
        <v>53</v>
      </c>
      <c r="G32" s="9">
        <v>8</v>
      </c>
      <c r="H32" s="9">
        <v>46</v>
      </c>
      <c r="I32" s="9">
        <v>19</v>
      </c>
      <c r="J32" s="9">
        <v>3</v>
      </c>
      <c r="K32" s="9">
        <v>4</v>
      </c>
      <c r="L32" s="10">
        <f t="shared" si="0"/>
        <v>2744</v>
      </c>
    </row>
    <row r="33" spans="1:12" ht="12.75">
      <c r="A33" s="20" t="s">
        <v>39</v>
      </c>
      <c r="B33" s="9">
        <v>2234</v>
      </c>
      <c r="C33" s="9">
        <v>4</v>
      </c>
      <c r="D33" s="9">
        <v>1</v>
      </c>
      <c r="E33" s="9">
        <v>148</v>
      </c>
      <c r="F33" s="9">
        <v>39</v>
      </c>
      <c r="G33" s="9">
        <v>7</v>
      </c>
      <c r="H33" s="9">
        <v>51</v>
      </c>
      <c r="I33" s="9">
        <v>20</v>
      </c>
      <c r="J33" s="9">
        <v>1</v>
      </c>
      <c r="K33" s="9">
        <v>5</v>
      </c>
      <c r="L33" s="10">
        <f t="shared" si="0"/>
        <v>2510</v>
      </c>
    </row>
    <row r="34" spans="1:12" ht="12.75">
      <c r="A34" s="20" t="s">
        <v>40</v>
      </c>
      <c r="B34" s="9">
        <v>3341</v>
      </c>
      <c r="C34" s="9">
        <v>8</v>
      </c>
      <c r="D34" s="9">
        <v>0</v>
      </c>
      <c r="E34" s="9">
        <v>193</v>
      </c>
      <c r="F34" s="9">
        <v>54</v>
      </c>
      <c r="G34" s="9">
        <v>2</v>
      </c>
      <c r="H34" s="9">
        <v>46</v>
      </c>
      <c r="I34" s="9">
        <v>14</v>
      </c>
      <c r="J34" s="9">
        <v>0</v>
      </c>
      <c r="K34" s="9">
        <v>5</v>
      </c>
      <c r="L34" s="10">
        <f t="shared" si="0"/>
        <v>3663</v>
      </c>
    </row>
    <row r="35" spans="1:12" ht="12.75">
      <c r="A35" s="20" t="s">
        <v>41</v>
      </c>
      <c r="B35" s="9">
        <v>1391</v>
      </c>
      <c r="C35" s="9">
        <v>2</v>
      </c>
      <c r="D35" s="9">
        <v>0</v>
      </c>
      <c r="E35" s="9">
        <v>61</v>
      </c>
      <c r="F35" s="9">
        <v>5</v>
      </c>
      <c r="G35" s="9">
        <v>4</v>
      </c>
      <c r="H35" s="9">
        <v>13</v>
      </c>
      <c r="I35" s="9">
        <v>5</v>
      </c>
      <c r="J35" s="9">
        <v>0</v>
      </c>
      <c r="K35" s="9">
        <v>5</v>
      </c>
      <c r="L35" s="10">
        <f t="shared" si="0"/>
        <v>1486</v>
      </c>
    </row>
    <row r="36" spans="1:12" ht="12.75">
      <c r="A36" s="20" t="s">
        <v>42</v>
      </c>
      <c r="B36" s="9">
        <v>1477</v>
      </c>
      <c r="C36" s="9">
        <v>2</v>
      </c>
      <c r="D36" s="9">
        <v>0</v>
      </c>
      <c r="E36" s="9">
        <v>87</v>
      </c>
      <c r="F36" s="9">
        <v>17</v>
      </c>
      <c r="G36" s="9">
        <v>2</v>
      </c>
      <c r="H36" s="9">
        <v>11</v>
      </c>
      <c r="I36" s="9">
        <v>8</v>
      </c>
      <c r="J36" s="9">
        <v>0</v>
      </c>
      <c r="K36" s="9">
        <v>19</v>
      </c>
      <c r="L36" s="10">
        <f t="shared" si="0"/>
        <v>1623</v>
      </c>
    </row>
    <row r="37" spans="1:12" ht="12.75">
      <c r="A37" s="20" t="s">
        <v>43</v>
      </c>
      <c r="B37" s="9">
        <v>1669</v>
      </c>
      <c r="C37" s="9">
        <v>2</v>
      </c>
      <c r="D37" s="9">
        <v>0</v>
      </c>
      <c r="E37" s="9">
        <v>24</v>
      </c>
      <c r="F37" s="9">
        <v>0</v>
      </c>
      <c r="G37" s="9">
        <v>1</v>
      </c>
      <c r="H37" s="9">
        <v>9</v>
      </c>
      <c r="I37" s="9">
        <v>3</v>
      </c>
      <c r="J37" s="9">
        <v>0</v>
      </c>
      <c r="K37" s="9">
        <v>16</v>
      </c>
      <c r="L37" s="10">
        <f t="shared" si="0"/>
        <v>1724</v>
      </c>
    </row>
    <row r="38" spans="1:12" ht="12.75">
      <c r="A38" s="20" t="s">
        <v>44</v>
      </c>
      <c r="B38" s="9">
        <v>3169</v>
      </c>
      <c r="C38" s="9">
        <v>5</v>
      </c>
      <c r="D38" s="9">
        <v>0</v>
      </c>
      <c r="E38" s="9">
        <v>213</v>
      </c>
      <c r="F38" s="9">
        <v>52</v>
      </c>
      <c r="G38" s="9">
        <v>10</v>
      </c>
      <c r="H38" s="9">
        <v>44</v>
      </c>
      <c r="I38" s="9">
        <v>13</v>
      </c>
      <c r="J38" s="9">
        <v>2</v>
      </c>
      <c r="K38" s="9">
        <v>8</v>
      </c>
      <c r="L38" s="10">
        <f t="shared" si="0"/>
        <v>3516</v>
      </c>
    </row>
    <row r="39" spans="1:12" ht="12.75">
      <c r="A39" s="20" t="s">
        <v>45</v>
      </c>
      <c r="B39" s="9">
        <v>2450</v>
      </c>
      <c r="C39" s="9">
        <v>10</v>
      </c>
      <c r="D39" s="9">
        <v>0</v>
      </c>
      <c r="E39" s="9">
        <v>212</v>
      </c>
      <c r="F39" s="9">
        <v>45</v>
      </c>
      <c r="G39" s="9">
        <v>14</v>
      </c>
      <c r="H39" s="9">
        <v>44</v>
      </c>
      <c r="I39" s="9">
        <v>21</v>
      </c>
      <c r="J39" s="9">
        <v>5</v>
      </c>
      <c r="K39" s="9">
        <v>9</v>
      </c>
      <c r="L39" s="10">
        <f t="shared" si="0"/>
        <v>2810</v>
      </c>
    </row>
    <row r="40" spans="1:12" ht="12.75">
      <c r="A40" s="20" t="s">
        <v>46</v>
      </c>
      <c r="B40" s="9">
        <v>2443</v>
      </c>
      <c r="C40" s="9">
        <v>10</v>
      </c>
      <c r="D40" s="9">
        <v>0</v>
      </c>
      <c r="E40" s="9">
        <v>209</v>
      </c>
      <c r="F40" s="9">
        <v>45</v>
      </c>
      <c r="G40" s="9">
        <v>7</v>
      </c>
      <c r="H40" s="9">
        <v>49</v>
      </c>
      <c r="I40" s="9">
        <v>15</v>
      </c>
      <c r="J40" s="9">
        <v>4</v>
      </c>
      <c r="K40" s="9">
        <v>12</v>
      </c>
      <c r="L40" s="10">
        <f t="shared" si="0"/>
        <v>2794</v>
      </c>
    </row>
    <row r="41" spans="1:12" ht="12.75">
      <c r="A41" s="20" t="s">
        <v>47</v>
      </c>
      <c r="B41" s="9">
        <v>2121</v>
      </c>
      <c r="C41" s="9">
        <v>6</v>
      </c>
      <c r="D41" s="9">
        <v>0</v>
      </c>
      <c r="E41" s="9">
        <v>185</v>
      </c>
      <c r="F41" s="9">
        <v>45</v>
      </c>
      <c r="G41" s="9">
        <v>10</v>
      </c>
      <c r="H41" s="9">
        <v>51</v>
      </c>
      <c r="I41" s="9">
        <v>19</v>
      </c>
      <c r="J41" s="9">
        <v>3</v>
      </c>
      <c r="K41" s="9">
        <v>5</v>
      </c>
      <c r="L41" s="10">
        <f t="shared" si="0"/>
        <v>2445</v>
      </c>
    </row>
    <row r="42" spans="1:12" ht="12.75">
      <c r="A42" s="20" t="s">
        <v>48</v>
      </c>
      <c r="B42" s="9">
        <v>3136</v>
      </c>
      <c r="C42" s="9">
        <v>8</v>
      </c>
      <c r="D42" s="9">
        <v>0</v>
      </c>
      <c r="E42" s="9">
        <v>160</v>
      </c>
      <c r="F42" s="9">
        <v>54</v>
      </c>
      <c r="G42" s="9">
        <v>14</v>
      </c>
      <c r="H42" s="9">
        <v>52</v>
      </c>
      <c r="I42" s="9">
        <v>13</v>
      </c>
      <c r="J42" s="9">
        <v>6</v>
      </c>
      <c r="K42" s="9">
        <v>3</v>
      </c>
      <c r="L42" s="10">
        <f t="shared" si="0"/>
        <v>3446</v>
      </c>
    </row>
    <row r="43" spans="1:12" ht="12.75">
      <c r="A43" s="20" t="s">
        <v>49</v>
      </c>
      <c r="B43" s="9">
        <v>2335</v>
      </c>
      <c r="C43" s="9">
        <v>6</v>
      </c>
      <c r="D43" s="9">
        <v>0</v>
      </c>
      <c r="E43" s="9">
        <v>88</v>
      </c>
      <c r="F43" s="9">
        <v>25</v>
      </c>
      <c r="G43" s="9">
        <v>4</v>
      </c>
      <c r="H43" s="9">
        <v>16</v>
      </c>
      <c r="I43" s="9">
        <v>8</v>
      </c>
      <c r="J43" s="9">
        <v>2</v>
      </c>
      <c r="K43" s="9">
        <v>13</v>
      </c>
      <c r="L43" s="10">
        <f t="shared" si="0"/>
        <v>2497</v>
      </c>
    </row>
    <row r="44" spans="1:12" ht="12.75">
      <c r="A44" s="20" t="s">
        <v>50</v>
      </c>
      <c r="B44" s="9">
        <v>2308</v>
      </c>
      <c r="C44" s="9">
        <v>3</v>
      </c>
      <c r="D44" s="9">
        <v>0</v>
      </c>
      <c r="E44" s="9">
        <v>34</v>
      </c>
      <c r="F44" s="9">
        <v>1</v>
      </c>
      <c r="G44" s="9">
        <v>1</v>
      </c>
      <c r="H44" s="9">
        <v>7</v>
      </c>
      <c r="I44" s="9">
        <v>4</v>
      </c>
      <c r="J44" s="9">
        <v>0</v>
      </c>
      <c r="K44" s="9">
        <v>8</v>
      </c>
      <c r="L44" s="10">
        <f t="shared" si="0"/>
        <v>2366</v>
      </c>
    </row>
    <row r="45" spans="1:12" ht="13.5" thickBot="1">
      <c r="A45" s="20" t="s">
        <v>51</v>
      </c>
      <c r="B45" s="9">
        <v>2407</v>
      </c>
      <c r="C45" s="9">
        <v>4</v>
      </c>
      <c r="D45" s="9">
        <v>0</v>
      </c>
      <c r="E45" s="9">
        <v>174</v>
      </c>
      <c r="F45" s="9">
        <v>40</v>
      </c>
      <c r="G45" s="9">
        <v>8</v>
      </c>
      <c r="H45" s="9">
        <v>53</v>
      </c>
      <c r="I45" s="9">
        <v>14</v>
      </c>
      <c r="J45" s="9">
        <v>8</v>
      </c>
      <c r="K45" s="9">
        <v>2</v>
      </c>
      <c r="L45" s="10">
        <f t="shared" si="0"/>
        <v>2710</v>
      </c>
    </row>
    <row r="46" spans="1:12" ht="12.75">
      <c r="A46" s="21" t="s">
        <v>17</v>
      </c>
      <c r="B46" s="11">
        <f aca="true" t="shared" si="1" ref="B46:J46">SUM(B15:B45)</f>
        <v>68885</v>
      </c>
      <c r="C46" s="11">
        <f t="shared" si="1"/>
        <v>222</v>
      </c>
      <c r="D46" s="11">
        <f t="shared" si="1"/>
        <v>3</v>
      </c>
      <c r="E46" s="11">
        <f t="shared" si="1"/>
        <v>4455</v>
      </c>
      <c r="F46" s="11">
        <f t="shared" si="1"/>
        <v>963</v>
      </c>
      <c r="G46" s="11">
        <f t="shared" si="1"/>
        <v>191</v>
      </c>
      <c r="H46" s="11">
        <f t="shared" si="1"/>
        <v>1000</v>
      </c>
      <c r="I46" s="11">
        <f t="shared" si="1"/>
        <v>379</v>
      </c>
      <c r="J46" s="11">
        <f t="shared" si="1"/>
        <v>73</v>
      </c>
      <c r="K46" s="11">
        <f>SUM(K15:K45)</f>
        <v>318</v>
      </c>
      <c r="L46" s="12">
        <f>SUM(L15:L45)</f>
        <v>76489</v>
      </c>
    </row>
    <row r="47" spans="1:12" ht="13.5" thickBot="1">
      <c r="A47" s="22" t="s">
        <v>52</v>
      </c>
      <c r="B47" s="13">
        <f aca="true" t="shared" si="2" ref="B47:K47">(B46/$M13)</f>
        <v>2222.0967741935483</v>
      </c>
      <c r="C47" s="13">
        <f t="shared" si="2"/>
        <v>7.161290322580645</v>
      </c>
      <c r="D47" s="13">
        <f t="shared" si="2"/>
        <v>0.0967741935483871</v>
      </c>
      <c r="E47" s="13">
        <f t="shared" si="2"/>
        <v>143.70967741935485</v>
      </c>
      <c r="F47" s="13">
        <f t="shared" si="2"/>
        <v>31.06451612903226</v>
      </c>
      <c r="G47" s="13">
        <f t="shared" si="2"/>
        <v>6.161290322580645</v>
      </c>
      <c r="H47" s="13">
        <f t="shared" si="2"/>
        <v>32.25806451612903</v>
      </c>
      <c r="I47" s="13">
        <f t="shared" si="2"/>
        <v>12.225806451612904</v>
      </c>
      <c r="J47" s="13">
        <f t="shared" si="2"/>
        <v>2.3548387096774195</v>
      </c>
      <c r="K47" s="13">
        <f t="shared" si="2"/>
        <v>10.258064516129032</v>
      </c>
      <c r="L47" s="14">
        <f>SUM(B47:K47)</f>
        <v>2467.387096774193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503</v>
      </c>
      <c r="C15" s="9">
        <v>3</v>
      </c>
      <c r="D15" s="9">
        <v>0</v>
      </c>
      <c r="E15" s="9">
        <v>14</v>
      </c>
      <c r="F15" s="9">
        <v>0</v>
      </c>
      <c r="G15" s="9">
        <v>0</v>
      </c>
      <c r="H15" s="9">
        <v>3</v>
      </c>
      <c r="I15" s="9">
        <v>1</v>
      </c>
      <c r="J15" s="9">
        <v>0</v>
      </c>
      <c r="K15" s="9">
        <v>0</v>
      </c>
      <c r="L15" s="10">
        <f>SUM(B15:K15)</f>
        <v>524</v>
      </c>
    </row>
    <row r="16" spans="1:12" ht="12.75">
      <c r="A16" s="20" t="s">
        <v>22</v>
      </c>
      <c r="B16" s="9">
        <v>409</v>
      </c>
      <c r="C16" s="9">
        <v>0</v>
      </c>
      <c r="D16" s="9">
        <v>0</v>
      </c>
      <c r="E16" s="9">
        <v>7</v>
      </c>
      <c r="F16" s="9">
        <v>0</v>
      </c>
      <c r="G16" s="9">
        <v>0</v>
      </c>
      <c r="H16" s="9">
        <v>4</v>
      </c>
      <c r="I16" s="9">
        <v>0</v>
      </c>
      <c r="J16" s="9">
        <v>0</v>
      </c>
      <c r="K16" s="9">
        <v>0</v>
      </c>
      <c r="L16" s="10">
        <f>SUM(B16:K16)</f>
        <v>420</v>
      </c>
    </row>
    <row r="17" spans="1:12" ht="12.75">
      <c r="A17" s="20" t="s">
        <v>23</v>
      </c>
      <c r="B17" s="9">
        <v>973</v>
      </c>
      <c r="C17" s="9">
        <v>7</v>
      </c>
      <c r="D17" s="9">
        <v>0</v>
      </c>
      <c r="E17" s="9">
        <v>100</v>
      </c>
      <c r="F17" s="9">
        <v>12</v>
      </c>
      <c r="G17" s="9">
        <v>4</v>
      </c>
      <c r="H17" s="9">
        <v>19</v>
      </c>
      <c r="I17" s="9">
        <v>6</v>
      </c>
      <c r="J17" s="9">
        <v>1</v>
      </c>
      <c r="K17" s="9">
        <v>3</v>
      </c>
      <c r="L17" s="10">
        <f aca="true" t="shared" si="0" ref="L17:L45">SUM(B17:K17)</f>
        <v>1125</v>
      </c>
    </row>
    <row r="18" spans="1:12" ht="12.75">
      <c r="A18" s="20" t="s">
        <v>24</v>
      </c>
      <c r="B18" s="9">
        <v>1034</v>
      </c>
      <c r="C18" s="9">
        <v>2</v>
      </c>
      <c r="D18" s="9">
        <v>1</v>
      </c>
      <c r="E18" s="9">
        <v>99</v>
      </c>
      <c r="F18" s="9">
        <v>19</v>
      </c>
      <c r="G18" s="9">
        <v>6</v>
      </c>
      <c r="H18" s="9">
        <v>18</v>
      </c>
      <c r="I18" s="9">
        <v>10</v>
      </c>
      <c r="J18" s="9">
        <v>0</v>
      </c>
      <c r="K18" s="9">
        <v>3</v>
      </c>
      <c r="L18" s="10">
        <f t="shared" si="0"/>
        <v>1192</v>
      </c>
    </row>
    <row r="19" spans="1:12" ht="12.75">
      <c r="A19" s="20" t="s">
        <v>25</v>
      </c>
      <c r="B19" s="9">
        <v>981</v>
      </c>
      <c r="C19" s="9">
        <v>4</v>
      </c>
      <c r="D19" s="9">
        <v>0</v>
      </c>
      <c r="E19" s="9">
        <v>102</v>
      </c>
      <c r="F19" s="9">
        <v>16</v>
      </c>
      <c r="G19" s="9">
        <v>4</v>
      </c>
      <c r="H19" s="9">
        <v>17</v>
      </c>
      <c r="I19" s="9">
        <v>6</v>
      </c>
      <c r="J19" s="9">
        <v>1</v>
      </c>
      <c r="K19" s="9">
        <v>2</v>
      </c>
      <c r="L19" s="10">
        <f t="shared" si="0"/>
        <v>1133</v>
      </c>
    </row>
    <row r="20" spans="1:12" ht="12.75">
      <c r="A20" s="20" t="s">
        <v>26</v>
      </c>
      <c r="B20" s="9">
        <v>1096</v>
      </c>
      <c r="C20" s="9">
        <v>3</v>
      </c>
      <c r="D20" s="9">
        <v>0</v>
      </c>
      <c r="E20" s="9">
        <v>126</v>
      </c>
      <c r="F20" s="9">
        <v>17</v>
      </c>
      <c r="G20" s="9">
        <v>6</v>
      </c>
      <c r="H20" s="9">
        <v>20</v>
      </c>
      <c r="I20" s="9">
        <v>13</v>
      </c>
      <c r="J20" s="9">
        <v>1</v>
      </c>
      <c r="K20" s="9">
        <v>6</v>
      </c>
      <c r="L20" s="10">
        <f t="shared" si="0"/>
        <v>1288</v>
      </c>
    </row>
    <row r="21" spans="1:12" ht="12.75">
      <c r="A21" s="20" t="s">
        <v>27</v>
      </c>
      <c r="B21" s="9">
        <v>1482</v>
      </c>
      <c r="C21" s="9">
        <v>6</v>
      </c>
      <c r="D21" s="9">
        <v>0</v>
      </c>
      <c r="E21" s="9">
        <v>103</v>
      </c>
      <c r="F21" s="9">
        <v>17</v>
      </c>
      <c r="G21" s="9">
        <v>11</v>
      </c>
      <c r="H21" s="9">
        <v>18</v>
      </c>
      <c r="I21" s="9">
        <v>9</v>
      </c>
      <c r="J21" s="9">
        <v>8</v>
      </c>
      <c r="K21" s="9">
        <v>4</v>
      </c>
      <c r="L21" s="10">
        <f t="shared" si="0"/>
        <v>1658</v>
      </c>
    </row>
    <row r="22" spans="1:12" ht="12.75">
      <c r="A22" s="20" t="s">
        <v>28</v>
      </c>
      <c r="B22" s="9">
        <v>793</v>
      </c>
      <c r="C22" s="9">
        <v>4</v>
      </c>
      <c r="D22" s="9">
        <v>0</v>
      </c>
      <c r="E22" s="9">
        <v>67</v>
      </c>
      <c r="F22" s="9">
        <v>6</v>
      </c>
      <c r="G22" s="9">
        <v>1</v>
      </c>
      <c r="H22" s="9">
        <v>4</v>
      </c>
      <c r="I22" s="9">
        <v>2</v>
      </c>
      <c r="J22" s="9">
        <v>2</v>
      </c>
      <c r="K22" s="9">
        <v>8</v>
      </c>
      <c r="L22" s="10">
        <f t="shared" si="0"/>
        <v>887</v>
      </c>
    </row>
    <row r="23" spans="1:12" ht="12.75">
      <c r="A23" s="20" t="s">
        <v>29</v>
      </c>
      <c r="B23" s="9">
        <v>558</v>
      </c>
      <c r="C23" s="9">
        <v>3</v>
      </c>
      <c r="D23" s="9">
        <v>0</v>
      </c>
      <c r="E23" s="9">
        <v>13</v>
      </c>
      <c r="F23" s="9">
        <v>0</v>
      </c>
      <c r="G23" s="9">
        <v>1</v>
      </c>
      <c r="H23" s="9">
        <v>5</v>
      </c>
      <c r="I23" s="9">
        <v>0</v>
      </c>
      <c r="J23" s="9">
        <v>0</v>
      </c>
      <c r="K23" s="9">
        <v>10</v>
      </c>
      <c r="L23" s="10">
        <f t="shared" si="0"/>
        <v>590</v>
      </c>
    </row>
    <row r="24" spans="1:12" ht="12.75">
      <c r="A24" s="20" t="s">
        <v>30</v>
      </c>
      <c r="B24" s="9">
        <v>1348</v>
      </c>
      <c r="C24" s="9">
        <v>5</v>
      </c>
      <c r="D24" s="9">
        <v>0</v>
      </c>
      <c r="E24" s="9">
        <v>99</v>
      </c>
      <c r="F24" s="9">
        <v>18</v>
      </c>
      <c r="G24" s="9">
        <v>3</v>
      </c>
      <c r="H24" s="9">
        <v>18</v>
      </c>
      <c r="I24" s="9">
        <v>6</v>
      </c>
      <c r="J24" s="9">
        <v>1</v>
      </c>
      <c r="K24" s="9">
        <v>6</v>
      </c>
      <c r="L24" s="10">
        <f t="shared" si="0"/>
        <v>1504</v>
      </c>
    </row>
    <row r="25" spans="1:12" ht="12.75">
      <c r="A25" s="20" t="s">
        <v>31</v>
      </c>
      <c r="B25" s="9">
        <v>1202</v>
      </c>
      <c r="C25" s="9">
        <v>4</v>
      </c>
      <c r="D25" s="9">
        <v>0</v>
      </c>
      <c r="E25" s="9">
        <v>117</v>
      </c>
      <c r="F25" s="9">
        <v>20</v>
      </c>
      <c r="G25" s="9">
        <v>4</v>
      </c>
      <c r="H25" s="9">
        <v>21</v>
      </c>
      <c r="I25" s="9">
        <v>5</v>
      </c>
      <c r="J25" s="9">
        <v>0</v>
      </c>
      <c r="K25" s="9">
        <v>13</v>
      </c>
      <c r="L25" s="10">
        <f t="shared" si="0"/>
        <v>1386</v>
      </c>
    </row>
    <row r="26" spans="1:12" ht="12.75">
      <c r="A26" s="20" t="s">
        <v>32</v>
      </c>
      <c r="B26" s="9">
        <v>1220</v>
      </c>
      <c r="C26" s="9">
        <v>4</v>
      </c>
      <c r="D26" s="9">
        <v>0</v>
      </c>
      <c r="E26" s="9">
        <v>106</v>
      </c>
      <c r="F26" s="9">
        <v>22</v>
      </c>
      <c r="G26" s="9">
        <v>8</v>
      </c>
      <c r="H26" s="9">
        <v>24</v>
      </c>
      <c r="I26" s="9">
        <v>6</v>
      </c>
      <c r="J26" s="9">
        <v>2</v>
      </c>
      <c r="K26" s="9">
        <v>10</v>
      </c>
      <c r="L26" s="10">
        <f t="shared" si="0"/>
        <v>1402</v>
      </c>
    </row>
    <row r="27" spans="1:12" ht="12.75">
      <c r="A27" s="20" t="s">
        <v>33</v>
      </c>
      <c r="B27" s="9">
        <v>1231</v>
      </c>
      <c r="C27" s="9">
        <v>7</v>
      </c>
      <c r="D27" s="9">
        <v>0</v>
      </c>
      <c r="E27" s="9">
        <v>108</v>
      </c>
      <c r="F27" s="9">
        <v>29</v>
      </c>
      <c r="G27" s="9">
        <v>7</v>
      </c>
      <c r="H27" s="9">
        <v>22</v>
      </c>
      <c r="I27" s="9">
        <v>8</v>
      </c>
      <c r="J27" s="9">
        <v>1</v>
      </c>
      <c r="K27" s="9">
        <v>4</v>
      </c>
      <c r="L27" s="10">
        <f t="shared" si="0"/>
        <v>1417</v>
      </c>
    </row>
    <row r="28" spans="1:12" ht="12.75">
      <c r="A28" s="20" t="s">
        <v>34</v>
      </c>
      <c r="B28" s="9">
        <v>1874</v>
      </c>
      <c r="C28" s="9">
        <v>8</v>
      </c>
      <c r="D28" s="9">
        <v>0</v>
      </c>
      <c r="E28" s="9">
        <v>106</v>
      </c>
      <c r="F28" s="9">
        <v>19</v>
      </c>
      <c r="G28" s="9">
        <v>6</v>
      </c>
      <c r="H28" s="9">
        <v>24</v>
      </c>
      <c r="I28" s="9">
        <v>10</v>
      </c>
      <c r="J28" s="9">
        <v>1</v>
      </c>
      <c r="K28" s="9">
        <v>6</v>
      </c>
      <c r="L28" s="10">
        <f t="shared" si="0"/>
        <v>2054</v>
      </c>
    </row>
    <row r="29" spans="1:12" ht="12.75">
      <c r="A29" s="20" t="s">
        <v>35</v>
      </c>
      <c r="B29" s="9">
        <v>969</v>
      </c>
      <c r="C29" s="9">
        <v>6</v>
      </c>
      <c r="D29" s="9">
        <v>0</v>
      </c>
      <c r="E29" s="9">
        <v>19</v>
      </c>
      <c r="F29" s="9">
        <v>3</v>
      </c>
      <c r="G29" s="9">
        <v>1</v>
      </c>
      <c r="H29" s="9">
        <v>10</v>
      </c>
      <c r="I29" s="9">
        <v>2</v>
      </c>
      <c r="J29" s="9">
        <v>0</v>
      </c>
      <c r="K29" s="9">
        <v>7</v>
      </c>
      <c r="L29" s="10">
        <f t="shared" si="0"/>
        <v>1017</v>
      </c>
    </row>
    <row r="30" spans="1:12" ht="12.75">
      <c r="A30" s="20" t="s">
        <v>36</v>
      </c>
      <c r="B30" s="9">
        <v>723</v>
      </c>
      <c r="C30" s="9">
        <v>4</v>
      </c>
      <c r="D30" s="9">
        <v>0</v>
      </c>
      <c r="E30" s="9">
        <v>15</v>
      </c>
      <c r="F30" s="9">
        <v>0</v>
      </c>
      <c r="G30" s="9">
        <v>1</v>
      </c>
      <c r="H30" s="9">
        <v>6</v>
      </c>
      <c r="I30" s="9">
        <v>0</v>
      </c>
      <c r="J30" s="9">
        <v>0</v>
      </c>
      <c r="K30" s="9">
        <v>13</v>
      </c>
      <c r="L30" s="10">
        <f t="shared" si="0"/>
        <v>762</v>
      </c>
    </row>
    <row r="31" spans="1:12" ht="12.75">
      <c r="A31" s="20" t="s">
        <v>37</v>
      </c>
      <c r="B31" s="9">
        <v>1288</v>
      </c>
      <c r="C31" s="9">
        <v>9</v>
      </c>
      <c r="D31" s="9">
        <v>0</v>
      </c>
      <c r="E31" s="9">
        <v>89</v>
      </c>
      <c r="F31" s="9">
        <v>18</v>
      </c>
      <c r="G31" s="9">
        <v>3</v>
      </c>
      <c r="H31" s="9">
        <v>21</v>
      </c>
      <c r="I31" s="9">
        <v>7</v>
      </c>
      <c r="J31" s="9">
        <v>2</v>
      </c>
      <c r="K31" s="9">
        <v>4</v>
      </c>
      <c r="L31" s="10">
        <f t="shared" si="0"/>
        <v>1441</v>
      </c>
    </row>
    <row r="32" spans="1:12" ht="12.75">
      <c r="A32" s="20" t="s">
        <v>38</v>
      </c>
      <c r="B32" s="9">
        <v>1234</v>
      </c>
      <c r="C32" s="9">
        <v>8</v>
      </c>
      <c r="D32" s="9">
        <v>0</v>
      </c>
      <c r="E32" s="9">
        <v>112</v>
      </c>
      <c r="F32" s="9">
        <v>27</v>
      </c>
      <c r="G32" s="9">
        <v>5</v>
      </c>
      <c r="H32" s="9">
        <v>23</v>
      </c>
      <c r="I32" s="9">
        <v>9</v>
      </c>
      <c r="J32" s="9">
        <v>1</v>
      </c>
      <c r="K32" s="9">
        <v>2</v>
      </c>
      <c r="L32" s="10">
        <f t="shared" si="0"/>
        <v>1421</v>
      </c>
    </row>
    <row r="33" spans="1:12" ht="12.75">
      <c r="A33" s="20" t="s">
        <v>39</v>
      </c>
      <c r="B33" s="9">
        <v>1128</v>
      </c>
      <c r="C33" s="9">
        <v>3</v>
      </c>
      <c r="D33" s="9">
        <v>1</v>
      </c>
      <c r="E33" s="9">
        <v>83</v>
      </c>
      <c r="F33" s="9">
        <v>20</v>
      </c>
      <c r="G33" s="9">
        <v>4</v>
      </c>
      <c r="H33" s="9">
        <v>25</v>
      </c>
      <c r="I33" s="9">
        <v>9</v>
      </c>
      <c r="J33" s="9">
        <v>0</v>
      </c>
      <c r="K33" s="9">
        <v>3</v>
      </c>
      <c r="L33" s="10">
        <f t="shared" si="0"/>
        <v>1276</v>
      </c>
    </row>
    <row r="34" spans="1:12" ht="12.75">
      <c r="A34" s="20" t="s">
        <v>40</v>
      </c>
      <c r="B34" s="9">
        <v>2007</v>
      </c>
      <c r="C34" s="9">
        <v>5</v>
      </c>
      <c r="D34" s="9">
        <v>0</v>
      </c>
      <c r="E34" s="9">
        <v>107</v>
      </c>
      <c r="F34" s="9">
        <v>23</v>
      </c>
      <c r="G34" s="9">
        <v>2</v>
      </c>
      <c r="H34" s="9">
        <v>22</v>
      </c>
      <c r="I34" s="9">
        <v>7</v>
      </c>
      <c r="J34" s="9">
        <v>0</v>
      </c>
      <c r="K34" s="9">
        <v>2</v>
      </c>
      <c r="L34" s="10">
        <f t="shared" si="0"/>
        <v>2175</v>
      </c>
    </row>
    <row r="35" spans="1:12" ht="12.75">
      <c r="A35" s="20" t="s">
        <v>41</v>
      </c>
      <c r="B35" s="9">
        <v>817</v>
      </c>
      <c r="C35" s="9">
        <v>0</v>
      </c>
      <c r="D35" s="9">
        <v>0</v>
      </c>
      <c r="E35" s="9">
        <v>31</v>
      </c>
      <c r="F35" s="9">
        <v>2</v>
      </c>
      <c r="G35" s="9">
        <v>3</v>
      </c>
      <c r="H35" s="9">
        <v>6</v>
      </c>
      <c r="I35" s="9">
        <v>2</v>
      </c>
      <c r="J35" s="9">
        <v>0</v>
      </c>
      <c r="K35" s="9">
        <v>3</v>
      </c>
      <c r="L35" s="10">
        <f t="shared" si="0"/>
        <v>864</v>
      </c>
    </row>
    <row r="36" spans="1:12" ht="12.75">
      <c r="A36" s="20" t="s">
        <v>42</v>
      </c>
      <c r="B36" s="9">
        <v>771</v>
      </c>
      <c r="C36" s="9">
        <v>1</v>
      </c>
      <c r="D36" s="9">
        <v>0</v>
      </c>
      <c r="E36" s="9">
        <v>51</v>
      </c>
      <c r="F36" s="9">
        <v>4</v>
      </c>
      <c r="G36" s="9">
        <v>2</v>
      </c>
      <c r="H36" s="9">
        <v>5</v>
      </c>
      <c r="I36" s="9">
        <v>2</v>
      </c>
      <c r="J36" s="9">
        <v>0</v>
      </c>
      <c r="K36" s="9">
        <v>11</v>
      </c>
      <c r="L36" s="10">
        <f t="shared" si="0"/>
        <v>847</v>
      </c>
    </row>
    <row r="37" spans="1:12" ht="12.75">
      <c r="A37" s="20" t="s">
        <v>43</v>
      </c>
      <c r="B37" s="9">
        <v>561</v>
      </c>
      <c r="C37" s="9">
        <v>0</v>
      </c>
      <c r="D37" s="9">
        <v>0</v>
      </c>
      <c r="E37" s="9">
        <v>9</v>
      </c>
      <c r="F37" s="9">
        <v>0</v>
      </c>
      <c r="G37" s="9">
        <v>1</v>
      </c>
      <c r="H37" s="9">
        <v>4</v>
      </c>
      <c r="I37" s="9">
        <v>1</v>
      </c>
      <c r="J37" s="9">
        <v>0</v>
      </c>
      <c r="K37" s="9">
        <v>8</v>
      </c>
      <c r="L37" s="10">
        <f t="shared" si="0"/>
        <v>584</v>
      </c>
    </row>
    <row r="38" spans="1:12" ht="12.75">
      <c r="A38" s="20" t="s">
        <v>44</v>
      </c>
      <c r="B38" s="9">
        <v>1352</v>
      </c>
      <c r="C38" s="9">
        <v>2</v>
      </c>
      <c r="D38" s="9">
        <v>0</v>
      </c>
      <c r="E38" s="9">
        <v>112</v>
      </c>
      <c r="F38" s="9">
        <v>24</v>
      </c>
      <c r="G38" s="9">
        <v>5</v>
      </c>
      <c r="H38" s="9">
        <v>21</v>
      </c>
      <c r="I38" s="9">
        <v>7</v>
      </c>
      <c r="J38" s="9">
        <v>1</v>
      </c>
      <c r="K38" s="9">
        <v>3</v>
      </c>
      <c r="L38" s="10">
        <f t="shared" si="0"/>
        <v>1527</v>
      </c>
    </row>
    <row r="39" spans="1:12" ht="12.75">
      <c r="A39" s="20" t="s">
        <v>45</v>
      </c>
      <c r="B39" s="9">
        <v>1222</v>
      </c>
      <c r="C39" s="9">
        <v>6</v>
      </c>
      <c r="D39" s="9">
        <v>0</v>
      </c>
      <c r="E39" s="9">
        <v>109</v>
      </c>
      <c r="F39" s="9">
        <v>17</v>
      </c>
      <c r="G39" s="9">
        <v>6</v>
      </c>
      <c r="H39" s="9">
        <v>22</v>
      </c>
      <c r="I39" s="9">
        <v>11</v>
      </c>
      <c r="J39" s="9">
        <v>2</v>
      </c>
      <c r="K39" s="9">
        <v>6</v>
      </c>
      <c r="L39" s="10">
        <f t="shared" si="0"/>
        <v>1401</v>
      </c>
    </row>
    <row r="40" spans="1:12" ht="12.75">
      <c r="A40" s="20" t="s">
        <v>46</v>
      </c>
      <c r="B40" s="9">
        <v>1222</v>
      </c>
      <c r="C40" s="9">
        <v>5</v>
      </c>
      <c r="D40" s="9">
        <v>0</v>
      </c>
      <c r="E40" s="9">
        <v>106</v>
      </c>
      <c r="F40" s="9">
        <v>23</v>
      </c>
      <c r="G40" s="9">
        <v>4</v>
      </c>
      <c r="H40" s="9">
        <v>24</v>
      </c>
      <c r="I40" s="9">
        <v>8</v>
      </c>
      <c r="J40" s="9">
        <v>1</v>
      </c>
      <c r="K40" s="9">
        <v>6</v>
      </c>
      <c r="L40" s="10">
        <f t="shared" si="0"/>
        <v>1399</v>
      </c>
    </row>
    <row r="41" spans="1:12" ht="12.75">
      <c r="A41" s="20" t="s">
        <v>47</v>
      </c>
      <c r="B41" s="9">
        <v>1058</v>
      </c>
      <c r="C41" s="9">
        <v>4</v>
      </c>
      <c r="D41" s="9">
        <v>0</v>
      </c>
      <c r="E41" s="9">
        <v>98</v>
      </c>
      <c r="F41" s="9">
        <v>18</v>
      </c>
      <c r="G41" s="9">
        <v>4</v>
      </c>
      <c r="H41" s="9">
        <v>26</v>
      </c>
      <c r="I41" s="9">
        <v>9</v>
      </c>
      <c r="J41" s="9">
        <v>2</v>
      </c>
      <c r="K41" s="9">
        <v>2</v>
      </c>
      <c r="L41" s="10">
        <f t="shared" si="0"/>
        <v>1221</v>
      </c>
    </row>
    <row r="42" spans="1:12" ht="12.75">
      <c r="A42" s="20" t="s">
        <v>48</v>
      </c>
      <c r="B42" s="9">
        <v>1850</v>
      </c>
      <c r="C42" s="9">
        <v>5</v>
      </c>
      <c r="D42" s="9">
        <v>0</v>
      </c>
      <c r="E42" s="9">
        <v>87</v>
      </c>
      <c r="F42" s="9">
        <v>18</v>
      </c>
      <c r="G42" s="9">
        <v>9</v>
      </c>
      <c r="H42" s="9">
        <v>28</v>
      </c>
      <c r="I42" s="9">
        <v>5</v>
      </c>
      <c r="J42" s="9">
        <v>3</v>
      </c>
      <c r="K42" s="9">
        <v>1</v>
      </c>
      <c r="L42" s="10">
        <f t="shared" si="0"/>
        <v>2006</v>
      </c>
    </row>
    <row r="43" spans="1:12" ht="12.75">
      <c r="A43" s="20" t="s">
        <v>49</v>
      </c>
      <c r="B43" s="9">
        <v>1320</v>
      </c>
      <c r="C43" s="9">
        <v>4</v>
      </c>
      <c r="D43" s="9">
        <v>0</v>
      </c>
      <c r="E43" s="9">
        <v>55</v>
      </c>
      <c r="F43" s="9">
        <v>8</v>
      </c>
      <c r="G43" s="9">
        <v>2</v>
      </c>
      <c r="H43" s="9">
        <v>8</v>
      </c>
      <c r="I43" s="9">
        <v>5</v>
      </c>
      <c r="J43" s="9">
        <v>0</v>
      </c>
      <c r="K43" s="9">
        <v>7</v>
      </c>
      <c r="L43" s="10">
        <f t="shared" si="0"/>
        <v>1409</v>
      </c>
    </row>
    <row r="44" spans="1:12" ht="12.75">
      <c r="A44" s="20" t="s">
        <v>50</v>
      </c>
      <c r="B44" s="9">
        <v>840</v>
      </c>
      <c r="C44" s="9">
        <v>2</v>
      </c>
      <c r="D44" s="9">
        <v>0</v>
      </c>
      <c r="E44" s="9">
        <v>20</v>
      </c>
      <c r="F44" s="9">
        <v>0</v>
      </c>
      <c r="G44" s="9">
        <v>1</v>
      </c>
      <c r="H44" s="9">
        <v>3</v>
      </c>
      <c r="I44" s="9">
        <v>3</v>
      </c>
      <c r="J44" s="9">
        <v>0</v>
      </c>
      <c r="K44" s="9">
        <v>2</v>
      </c>
      <c r="L44" s="10">
        <f t="shared" si="0"/>
        <v>871</v>
      </c>
    </row>
    <row r="45" spans="1:12" ht="13.5" thickBot="1">
      <c r="A45" s="20" t="s">
        <v>51</v>
      </c>
      <c r="B45" s="9">
        <v>1067</v>
      </c>
      <c r="C45" s="9">
        <v>2</v>
      </c>
      <c r="D45" s="9">
        <v>0</v>
      </c>
      <c r="E45" s="9">
        <v>84</v>
      </c>
      <c r="F45" s="9">
        <v>12</v>
      </c>
      <c r="G45" s="9">
        <v>5</v>
      </c>
      <c r="H45" s="9">
        <v>26</v>
      </c>
      <c r="I45" s="9">
        <v>8</v>
      </c>
      <c r="J45" s="9">
        <v>1</v>
      </c>
      <c r="K45" s="9">
        <v>2</v>
      </c>
      <c r="L45" s="10">
        <f t="shared" si="0"/>
        <v>1207</v>
      </c>
    </row>
    <row r="46" spans="1:12" ht="12.75">
      <c r="A46" s="21" t="s">
        <v>17</v>
      </c>
      <c r="B46" s="11">
        <f aca="true" t="shared" si="1" ref="B46:J46">SUM(B15:B45)</f>
        <v>34133</v>
      </c>
      <c r="C46" s="11">
        <f t="shared" si="1"/>
        <v>126</v>
      </c>
      <c r="D46" s="11">
        <f t="shared" si="1"/>
        <v>2</v>
      </c>
      <c r="E46" s="11">
        <f t="shared" si="1"/>
        <v>2354</v>
      </c>
      <c r="F46" s="11">
        <f t="shared" si="1"/>
        <v>412</v>
      </c>
      <c r="G46" s="11">
        <f t="shared" si="1"/>
        <v>119</v>
      </c>
      <c r="H46" s="11">
        <f t="shared" si="1"/>
        <v>497</v>
      </c>
      <c r="I46" s="11">
        <f t="shared" si="1"/>
        <v>177</v>
      </c>
      <c r="J46" s="11">
        <f t="shared" si="1"/>
        <v>31</v>
      </c>
      <c r="K46" s="11">
        <f>SUM(K15:K45)</f>
        <v>157</v>
      </c>
      <c r="L46" s="12">
        <f>SUM(L15:L45)</f>
        <v>38008</v>
      </c>
    </row>
    <row r="47" spans="1:12" ht="13.5" thickBot="1">
      <c r="A47" s="22" t="s">
        <v>52</v>
      </c>
      <c r="B47" s="13">
        <f aca="true" t="shared" si="2" ref="B47:K47">(B46/$M13)</f>
        <v>1101.0645161290322</v>
      </c>
      <c r="C47" s="13">
        <f t="shared" si="2"/>
        <v>4.064516129032258</v>
      </c>
      <c r="D47" s="13">
        <f t="shared" si="2"/>
        <v>0.06451612903225806</v>
      </c>
      <c r="E47" s="13">
        <f t="shared" si="2"/>
        <v>75.93548387096774</v>
      </c>
      <c r="F47" s="13">
        <f t="shared" si="2"/>
        <v>13.290322580645162</v>
      </c>
      <c r="G47" s="13">
        <f t="shared" si="2"/>
        <v>3.838709677419355</v>
      </c>
      <c r="H47" s="13">
        <f t="shared" si="2"/>
        <v>16.032258064516128</v>
      </c>
      <c r="I47" s="13">
        <f t="shared" si="2"/>
        <v>5.709677419354839</v>
      </c>
      <c r="J47" s="13">
        <f t="shared" si="2"/>
        <v>1</v>
      </c>
      <c r="K47" s="13">
        <f t="shared" si="2"/>
        <v>5.064516129032258</v>
      </c>
      <c r="L47" s="14">
        <f>SUM(B47:K47)</f>
        <v>1226.064516129032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411</v>
      </c>
      <c r="C15" s="9">
        <v>0</v>
      </c>
      <c r="D15" s="9">
        <v>0</v>
      </c>
      <c r="E15" s="9">
        <v>14</v>
      </c>
      <c r="F15" s="9">
        <v>0</v>
      </c>
      <c r="G15" s="9">
        <v>0</v>
      </c>
      <c r="H15" s="9">
        <v>3</v>
      </c>
      <c r="I15" s="9">
        <v>4</v>
      </c>
      <c r="J15" s="9">
        <v>0</v>
      </c>
      <c r="K15" s="9">
        <v>0</v>
      </c>
      <c r="L15" s="10">
        <f>SUM(B15:K15)</f>
        <v>432</v>
      </c>
    </row>
    <row r="16" spans="1:12" ht="12.75">
      <c r="A16" s="20" t="s">
        <v>22</v>
      </c>
      <c r="B16" s="9">
        <v>776</v>
      </c>
      <c r="C16" s="9">
        <v>1</v>
      </c>
      <c r="D16" s="9">
        <v>0</v>
      </c>
      <c r="E16" s="9">
        <v>15</v>
      </c>
      <c r="F16" s="9">
        <v>0</v>
      </c>
      <c r="G16" s="9">
        <v>0</v>
      </c>
      <c r="H16" s="9">
        <v>7</v>
      </c>
      <c r="I16" s="9">
        <v>0</v>
      </c>
      <c r="J16" s="9">
        <v>0</v>
      </c>
      <c r="K16" s="9">
        <v>0</v>
      </c>
      <c r="L16" s="10">
        <f>SUM(B16:K16)</f>
        <v>799</v>
      </c>
    </row>
    <row r="17" spans="1:12" ht="12.75">
      <c r="A17" s="20" t="s">
        <v>23</v>
      </c>
      <c r="B17" s="9">
        <v>1114</v>
      </c>
      <c r="C17" s="9">
        <v>3</v>
      </c>
      <c r="D17" s="9">
        <v>0</v>
      </c>
      <c r="E17" s="9">
        <v>76</v>
      </c>
      <c r="F17" s="9">
        <v>24</v>
      </c>
      <c r="G17" s="9">
        <v>1</v>
      </c>
      <c r="H17" s="9">
        <v>23</v>
      </c>
      <c r="I17" s="9">
        <v>9</v>
      </c>
      <c r="J17" s="9">
        <v>0</v>
      </c>
      <c r="K17" s="9">
        <v>3</v>
      </c>
      <c r="L17" s="10">
        <f aca="true" t="shared" si="0" ref="L17:L45">SUM(B17:K17)</f>
        <v>1253</v>
      </c>
    </row>
    <row r="18" spans="1:12" ht="12.75">
      <c r="A18" s="20" t="s">
        <v>24</v>
      </c>
      <c r="B18" s="9">
        <v>1015</v>
      </c>
      <c r="C18" s="9">
        <v>1</v>
      </c>
      <c r="D18" s="9">
        <v>0</v>
      </c>
      <c r="E18" s="9">
        <v>101</v>
      </c>
      <c r="F18" s="9">
        <v>26</v>
      </c>
      <c r="G18" s="9">
        <v>4</v>
      </c>
      <c r="H18" s="9">
        <v>18</v>
      </c>
      <c r="I18" s="9">
        <v>11</v>
      </c>
      <c r="J18" s="9">
        <v>1</v>
      </c>
      <c r="K18" s="9">
        <v>3</v>
      </c>
      <c r="L18" s="10">
        <f t="shared" si="0"/>
        <v>1180</v>
      </c>
    </row>
    <row r="19" spans="1:12" ht="12.75">
      <c r="A19" s="20" t="s">
        <v>25</v>
      </c>
      <c r="B19" s="9">
        <v>1003</v>
      </c>
      <c r="C19" s="9">
        <v>3</v>
      </c>
      <c r="D19" s="9">
        <v>0</v>
      </c>
      <c r="E19" s="9">
        <v>95</v>
      </c>
      <c r="F19" s="9">
        <v>31</v>
      </c>
      <c r="G19" s="9">
        <v>1</v>
      </c>
      <c r="H19" s="9">
        <v>17</v>
      </c>
      <c r="I19" s="9">
        <v>10</v>
      </c>
      <c r="J19" s="9">
        <v>1</v>
      </c>
      <c r="K19" s="9">
        <v>5</v>
      </c>
      <c r="L19" s="10">
        <f t="shared" si="0"/>
        <v>1166</v>
      </c>
    </row>
    <row r="20" spans="1:12" ht="12.75">
      <c r="A20" s="20" t="s">
        <v>26</v>
      </c>
      <c r="B20" s="9">
        <v>1081</v>
      </c>
      <c r="C20" s="9">
        <v>5</v>
      </c>
      <c r="D20" s="9">
        <v>0</v>
      </c>
      <c r="E20" s="9">
        <v>123</v>
      </c>
      <c r="F20" s="9">
        <v>24</v>
      </c>
      <c r="G20" s="9">
        <v>5</v>
      </c>
      <c r="H20" s="9">
        <v>19</v>
      </c>
      <c r="I20" s="9">
        <v>10</v>
      </c>
      <c r="J20" s="9">
        <v>3</v>
      </c>
      <c r="K20" s="9">
        <v>3</v>
      </c>
      <c r="L20" s="10">
        <f t="shared" si="0"/>
        <v>1273</v>
      </c>
    </row>
    <row r="21" spans="1:12" ht="12.75">
      <c r="A21" s="20" t="s">
        <v>27</v>
      </c>
      <c r="B21" s="9">
        <v>1266</v>
      </c>
      <c r="C21" s="9">
        <v>3</v>
      </c>
      <c r="D21" s="9">
        <v>0</v>
      </c>
      <c r="E21" s="9">
        <v>89</v>
      </c>
      <c r="F21" s="9">
        <v>32</v>
      </c>
      <c r="G21" s="9">
        <v>6</v>
      </c>
      <c r="H21" s="9">
        <v>20</v>
      </c>
      <c r="I21" s="9">
        <v>11</v>
      </c>
      <c r="J21" s="9">
        <v>2</v>
      </c>
      <c r="K21" s="9">
        <v>5</v>
      </c>
      <c r="L21" s="10">
        <f t="shared" si="0"/>
        <v>1434</v>
      </c>
    </row>
    <row r="22" spans="1:12" ht="12.75">
      <c r="A22" s="20" t="s">
        <v>28</v>
      </c>
      <c r="B22" s="9">
        <v>760</v>
      </c>
      <c r="C22" s="9">
        <v>3</v>
      </c>
      <c r="D22" s="9">
        <v>0</v>
      </c>
      <c r="E22" s="9">
        <v>48</v>
      </c>
      <c r="F22" s="9">
        <v>16</v>
      </c>
      <c r="G22" s="9">
        <v>2</v>
      </c>
      <c r="H22" s="9">
        <v>4</v>
      </c>
      <c r="I22" s="9">
        <v>7</v>
      </c>
      <c r="J22" s="9">
        <v>1</v>
      </c>
      <c r="K22" s="9">
        <v>9</v>
      </c>
      <c r="L22" s="10">
        <f t="shared" si="0"/>
        <v>850</v>
      </c>
    </row>
    <row r="23" spans="1:12" ht="12.75">
      <c r="A23" s="20" t="s">
        <v>29</v>
      </c>
      <c r="B23" s="9">
        <v>871</v>
      </c>
      <c r="C23" s="9">
        <v>4</v>
      </c>
      <c r="D23" s="9">
        <v>0</v>
      </c>
      <c r="E23" s="9">
        <v>21</v>
      </c>
      <c r="F23" s="9">
        <v>1</v>
      </c>
      <c r="G23" s="9">
        <v>0</v>
      </c>
      <c r="H23" s="9">
        <v>5</v>
      </c>
      <c r="I23" s="9">
        <v>1</v>
      </c>
      <c r="J23" s="9">
        <v>0</v>
      </c>
      <c r="K23" s="9">
        <v>6</v>
      </c>
      <c r="L23" s="10">
        <f t="shared" si="0"/>
        <v>909</v>
      </c>
    </row>
    <row r="24" spans="1:12" ht="12.75">
      <c r="A24" s="20" t="s">
        <v>30</v>
      </c>
      <c r="B24" s="9">
        <v>1494</v>
      </c>
      <c r="C24" s="9">
        <v>3</v>
      </c>
      <c r="D24" s="9">
        <v>0</v>
      </c>
      <c r="E24" s="9">
        <v>93</v>
      </c>
      <c r="F24" s="9">
        <v>21</v>
      </c>
      <c r="G24" s="9">
        <v>3</v>
      </c>
      <c r="H24" s="9">
        <v>17</v>
      </c>
      <c r="I24" s="9">
        <v>2</v>
      </c>
      <c r="J24" s="9">
        <v>0</v>
      </c>
      <c r="K24" s="9">
        <v>11</v>
      </c>
      <c r="L24" s="10">
        <f t="shared" si="0"/>
        <v>1644</v>
      </c>
    </row>
    <row r="25" spans="1:12" ht="12.75">
      <c r="A25" s="20" t="s">
        <v>31</v>
      </c>
      <c r="B25" s="9">
        <v>1204</v>
      </c>
      <c r="C25" s="9">
        <v>6</v>
      </c>
      <c r="D25" s="9">
        <v>0</v>
      </c>
      <c r="E25" s="9">
        <v>118</v>
      </c>
      <c r="F25" s="9">
        <v>22</v>
      </c>
      <c r="G25" s="9">
        <v>1</v>
      </c>
      <c r="H25" s="9">
        <v>18</v>
      </c>
      <c r="I25" s="9">
        <v>3</v>
      </c>
      <c r="J25" s="9">
        <v>3</v>
      </c>
      <c r="K25" s="9">
        <v>6</v>
      </c>
      <c r="L25" s="10">
        <f t="shared" si="0"/>
        <v>1381</v>
      </c>
    </row>
    <row r="26" spans="1:12" ht="12.75">
      <c r="A26" s="20" t="s">
        <v>32</v>
      </c>
      <c r="B26" s="9">
        <v>1237</v>
      </c>
      <c r="C26" s="9">
        <v>2</v>
      </c>
      <c r="D26" s="9">
        <v>0</v>
      </c>
      <c r="E26" s="9">
        <v>98</v>
      </c>
      <c r="F26" s="9">
        <v>15</v>
      </c>
      <c r="G26" s="9">
        <v>1</v>
      </c>
      <c r="H26" s="9">
        <v>23</v>
      </c>
      <c r="I26" s="9">
        <v>14</v>
      </c>
      <c r="J26" s="9">
        <v>2</v>
      </c>
      <c r="K26" s="9">
        <v>8</v>
      </c>
      <c r="L26" s="10">
        <f t="shared" si="0"/>
        <v>1400</v>
      </c>
    </row>
    <row r="27" spans="1:12" ht="12.75">
      <c r="A27" s="20" t="s">
        <v>33</v>
      </c>
      <c r="B27" s="9">
        <v>1200</v>
      </c>
      <c r="C27" s="9">
        <v>3</v>
      </c>
      <c r="D27" s="9">
        <v>0</v>
      </c>
      <c r="E27" s="9">
        <v>87</v>
      </c>
      <c r="F27" s="9">
        <v>23</v>
      </c>
      <c r="G27" s="9">
        <v>1</v>
      </c>
      <c r="H27" s="9">
        <v>23</v>
      </c>
      <c r="I27" s="9">
        <v>5</v>
      </c>
      <c r="J27" s="9">
        <v>2</v>
      </c>
      <c r="K27" s="9">
        <v>7</v>
      </c>
      <c r="L27" s="10">
        <f t="shared" si="0"/>
        <v>1351</v>
      </c>
    </row>
    <row r="28" spans="1:12" ht="12.75">
      <c r="A28" s="20" t="s">
        <v>34</v>
      </c>
      <c r="B28" s="9">
        <v>1514</v>
      </c>
      <c r="C28" s="9">
        <v>5</v>
      </c>
      <c r="D28" s="9">
        <v>0</v>
      </c>
      <c r="E28" s="9">
        <v>83</v>
      </c>
      <c r="F28" s="9">
        <v>19</v>
      </c>
      <c r="G28" s="9">
        <v>3</v>
      </c>
      <c r="H28" s="9">
        <v>23</v>
      </c>
      <c r="I28" s="9">
        <v>15</v>
      </c>
      <c r="J28" s="9">
        <v>1</v>
      </c>
      <c r="K28" s="9">
        <v>7</v>
      </c>
      <c r="L28" s="10">
        <f t="shared" si="0"/>
        <v>1670</v>
      </c>
    </row>
    <row r="29" spans="1:12" ht="12.75">
      <c r="A29" s="20" t="s">
        <v>35</v>
      </c>
      <c r="B29" s="9">
        <v>791</v>
      </c>
      <c r="C29" s="9">
        <v>4</v>
      </c>
      <c r="D29" s="9">
        <v>1</v>
      </c>
      <c r="E29" s="9">
        <v>18</v>
      </c>
      <c r="F29" s="9">
        <v>5</v>
      </c>
      <c r="G29" s="9">
        <v>2</v>
      </c>
      <c r="H29" s="9">
        <v>7</v>
      </c>
      <c r="I29" s="9">
        <v>2</v>
      </c>
      <c r="J29" s="9">
        <v>0</v>
      </c>
      <c r="K29" s="9">
        <v>13</v>
      </c>
      <c r="L29" s="10">
        <f t="shared" si="0"/>
        <v>843</v>
      </c>
    </row>
    <row r="30" spans="1:12" ht="12.75">
      <c r="A30" s="20" t="s">
        <v>36</v>
      </c>
      <c r="B30" s="9">
        <v>1249</v>
      </c>
      <c r="C30" s="9">
        <v>6</v>
      </c>
      <c r="D30" s="9">
        <v>0</v>
      </c>
      <c r="E30" s="9">
        <v>9</v>
      </c>
      <c r="F30" s="9">
        <v>0</v>
      </c>
      <c r="G30" s="9">
        <v>0</v>
      </c>
      <c r="H30" s="9">
        <v>7</v>
      </c>
      <c r="I30" s="9">
        <v>1</v>
      </c>
      <c r="J30" s="9">
        <v>0</v>
      </c>
      <c r="K30" s="9">
        <v>10</v>
      </c>
      <c r="L30" s="10">
        <f t="shared" si="0"/>
        <v>1282</v>
      </c>
    </row>
    <row r="31" spans="1:12" ht="12.75">
      <c r="A31" s="20" t="s">
        <v>37</v>
      </c>
      <c r="B31" s="9">
        <v>1345</v>
      </c>
      <c r="C31" s="9">
        <v>6</v>
      </c>
      <c r="D31" s="9">
        <v>0</v>
      </c>
      <c r="E31" s="9">
        <v>82</v>
      </c>
      <c r="F31" s="9">
        <v>13</v>
      </c>
      <c r="G31" s="9">
        <v>3</v>
      </c>
      <c r="H31" s="9">
        <v>20</v>
      </c>
      <c r="I31" s="9">
        <v>7</v>
      </c>
      <c r="J31" s="9">
        <v>3</v>
      </c>
      <c r="K31" s="9">
        <v>9</v>
      </c>
      <c r="L31" s="10">
        <f t="shared" si="0"/>
        <v>1488</v>
      </c>
    </row>
    <row r="32" spans="1:12" ht="12.75">
      <c r="A32" s="20" t="s">
        <v>38</v>
      </c>
      <c r="B32" s="9">
        <v>1155</v>
      </c>
      <c r="C32" s="9">
        <v>7</v>
      </c>
      <c r="D32" s="9">
        <v>0</v>
      </c>
      <c r="E32" s="9">
        <v>95</v>
      </c>
      <c r="F32" s="9">
        <v>26</v>
      </c>
      <c r="G32" s="9">
        <v>3</v>
      </c>
      <c r="H32" s="9">
        <v>23</v>
      </c>
      <c r="I32" s="9">
        <v>10</v>
      </c>
      <c r="J32" s="9">
        <v>2</v>
      </c>
      <c r="K32" s="9">
        <v>2</v>
      </c>
      <c r="L32" s="10">
        <f t="shared" si="0"/>
        <v>1323</v>
      </c>
    </row>
    <row r="33" spans="1:12" ht="12.75">
      <c r="A33" s="20" t="s">
        <v>39</v>
      </c>
      <c r="B33" s="9">
        <v>1106</v>
      </c>
      <c r="C33" s="9">
        <v>1</v>
      </c>
      <c r="D33" s="9">
        <v>0</v>
      </c>
      <c r="E33" s="9">
        <v>65</v>
      </c>
      <c r="F33" s="9">
        <v>19</v>
      </c>
      <c r="G33" s="9">
        <v>3</v>
      </c>
      <c r="H33" s="9">
        <v>26</v>
      </c>
      <c r="I33" s="9">
        <v>11</v>
      </c>
      <c r="J33" s="9">
        <v>1</v>
      </c>
      <c r="K33" s="9">
        <v>2</v>
      </c>
      <c r="L33" s="10">
        <f t="shared" si="0"/>
        <v>1234</v>
      </c>
    </row>
    <row r="34" spans="1:12" ht="12.75">
      <c r="A34" s="20" t="s">
        <v>40</v>
      </c>
      <c r="B34" s="9">
        <v>1334</v>
      </c>
      <c r="C34" s="9">
        <v>3</v>
      </c>
      <c r="D34" s="9">
        <v>0</v>
      </c>
      <c r="E34" s="9">
        <v>86</v>
      </c>
      <c r="F34" s="9">
        <v>31</v>
      </c>
      <c r="G34" s="9">
        <v>0</v>
      </c>
      <c r="H34" s="9">
        <v>24</v>
      </c>
      <c r="I34" s="9">
        <v>7</v>
      </c>
      <c r="J34" s="9">
        <v>0</v>
      </c>
      <c r="K34" s="9">
        <v>3</v>
      </c>
      <c r="L34" s="10">
        <f t="shared" si="0"/>
        <v>1488</v>
      </c>
    </row>
    <row r="35" spans="1:12" ht="12.75">
      <c r="A35" s="20" t="s">
        <v>41</v>
      </c>
      <c r="B35" s="9">
        <v>574</v>
      </c>
      <c r="C35" s="9">
        <v>2</v>
      </c>
      <c r="D35" s="9">
        <v>0</v>
      </c>
      <c r="E35" s="9">
        <v>30</v>
      </c>
      <c r="F35" s="9">
        <v>3</v>
      </c>
      <c r="G35" s="9">
        <v>1</v>
      </c>
      <c r="H35" s="9">
        <v>7</v>
      </c>
      <c r="I35" s="9">
        <v>3</v>
      </c>
      <c r="J35" s="9">
        <v>0</v>
      </c>
      <c r="K35" s="9">
        <v>2</v>
      </c>
      <c r="L35" s="10">
        <f t="shared" si="0"/>
        <v>622</v>
      </c>
    </row>
    <row r="36" spans="1:12" ht="12.75">
      <c r="A36" s="20" t="s">
        <v>42</v>
      </c>
      <c r="B36" s="9">
        <v>706</v>
      </c>
      <c r="C36" s="9">
        <v>1</v>
      </c>
      <c r="D36" s="9">
        <v>0</v>
      </c>
      <c r="E36" s="9">
        <v>36</v>
      </c>
      <c r="F36" s="9">
        <v>13</v>
      </c>
      <c r="G36" s="9">
        <v>0</v>
      </c>
      <c r="H36" s="9">
        <v>6</v>
      </c>
      <c r="I36" s="9">
        <v>6</v>
      </c>
      <c r="J36" s="9">
        <v>0</v>
      </c>
      <c r="K36" s="9">
        <v>8</v>
      </c>
      <c r="L36" s="10">
        <f t="shared" si="0"/>
        <v>776</v>
      </c>
    </row>
    <row r="37" spans="1:12" ht="12.75">
      <c r="A37" s="20" t="s">
        <v>43</v>
      </c>
      <c r="B37" s="9">
        <v>1108</v>
      </c>
      <c r="C37" s="9">
        <v>2</v>
      </c>
      <c r="D37" s="9">
        <v>0</v>
      </c>
      <c r="E37" s="9">
        <v>15</v>
      </c>
      <c r="F37" s="9">
        <v>0</v>
      </c>
      <c r="G37" s="9">
        <v>0</v>
      </c>
      <c r="H37" s="9">
        <v>5</v>
      </c>
      <c r="I37" s="9">
        <v>2</v>
      </c>
      <c r="J37" s="9">
        <v>0</v>
      </c>
      <c r="K37" s="9">
        <v>8</v>
      </c>
      <c r="L37" s="10">
        <f t="shared" si="0"/>
        <v>1140</v>
      </c>
    </row>
    <row r="38" spans="1:12" ht="12.75">
      <c r="A38" s="20" t="s">
        <v>44</v>
      </c>
      <c r="B38" s="9">
        <v>1817</v>
      </c>
      <c r="C38" s="9">
        <v>3</v>
      </c>
      <c r="D38" s="9">
        <v>0</v>
      </c>
      <c r="E38" s="9">
        <v>101</v>
      </c>
      <c r="F38" s="9">
        <v>28</v>
      </c>
      <c r="G38" s="9">
        <v>5</v>
      </c>
      <c r="H38" s="9">
        <v>23</v>
      </c>
      <c r="I38" s="9">
        <v>6</v>
      </c>
      <c r="J38" s="9">
        <v>1</v>
      </c>
      <c r="K38" s="9">
        <v>5</v>
      </c>
      <c r="L38" s="10">
        <f t="shared" si="0"/>
        <v>1989</v>
      </c>
    </row>
    <row r="39" spans="1:12" ht="12.75">
      <c r="A39" s="20" t="s">
        <v>45</v>
      </c>
      <c r="B39" s="9">
        <v>1228</v>
      </c>
      <c r="C39" s="9">
        <v>4</v>
      </c>
      <c r="D39" s="9">
        <v>0</v>
      </c>
      <c r="E39" s="9">
        <v>103</v>
      </c>
      <c r="F39" s="9">
        <v>28</v>
      </c>
      <c r="G39" s="9">
        <v>8</v>
      </c>
      <c r="H39" s="9">
        <v>22</v>
      </c>
      <c r="I39" s="9">
        <v>10</v>
      </c>
      <c r="J39" s="9">
        <v>3</v>
      </c>
      <c r="K39" s="9">
        <v>3</v>
      </c>
      <c r="L39" s="10">
        <f t="shared" si="0"/>
        <v>1409</v>
      </c>
    </row>
    <row r="40" spans="1:12" ht="12.75">
      <c r="A40" s="20" t="s">
        <v>46</v>
      </c>
      <c r="B40" s="9">
        <v>1221</v>
      </c>
      <c r="C40" s="9">
        <v>5</v>
      </c>
      <c r="D40" s="9">
        <v>0</v>
      </c>
      <c r="E40" s="9">
        <v>103</v>
      </c>
      <c r="F40" s="9">
        <v>22</v>
      </c>
      <c r="G40" s="9">
        <v>3</v>
      </c>
      <c r="H40" s="9">
        <v>25</v>
      </c>
      <c r="I40" s="9">
        <v>7</v>
      </c>
      <c r="J40" s="9">
        <v>3</v>
      </c>
      <c r="K40" s="9">
        <v>6</v>
      </c>
      <c r="L40" s="10">
        <f t="shared" si="0"/>
        <v>1395</v>
      </c>
    </row>
    <row r="41" spans="1:12" ht="12.75">
      <c r="A41" s="20" t="s">
        <v>47</v>
      </c>
      <c r="B41" s="9">
        <v>1063</v>
      </c>
      <c r="C41" s="9">
        <v>2</v>
      </c>
      <c r="D41" s="9">
        <v>0</v>
      </c>
      <c r="E41" s="9">
        <v>87</v>
      </c>
      <c r="F41" s="9">
        <v>27</v>
      </c>
      <c r="G41" s="9">
        <v>6</v>
      </c>
      <c r="H41" s="9">
        <v>25</v>
      </c>
      <c r="I41" s="9">
        <v>10</v>
      </c>
      <c r="J41" s="9">
        <v>1</v>
      </c>
      <c r="K41" s="9">
        <v>3</v>
      </c>
      <c r="L41" s="10">
        <f t="shared" si="0"/>
        <v>1224</v>
      </c>
    </row>
    <row r="42" spans="1:12" ht="12.75">
      <c r="A42" s="20" t="s">
        <v>48</v>
      </c>
      <c r="B42" s="9">
        <v>1286</v>
      </c>
      <c r="C42" s="9">
        <v>3</v>
      </c>
      <c r="D42" s="9">
        <v>0</v>
      </c>
      <c r="E42" s="9">
        <v>73</v>
      </c>
      <c r="F42" s="9">
        <v>36</v>
      </c>
      <c r="G42" s="9">
        <v>5</v>
      </c>
      <c r="H42" s="9">
        <v>24</v>
      </c>
      <c r="I42" s="9">
        <v>8</v>
      </c>
      <c r="J42" s="9">
        <v>3</v>
      </c>
      <c r="K42" s="9">
        <v>2</v>
      </c>
      <c r="L42" s="10">
        <f t="shared" si="0"/>
        <v>1440</v>
      </c>
    </row>
    <row r="43" spans="1:12" ht="12.75">
      <c r="A43" s="20" t="s">
        <v>49</v>
      </c>
      <c r="B43" s="9">
        <v>1015</v>
      </c>
      <c r="C43" s="9">
        <v>2</v>
      </c>
      <c r="D43" s="9">
        <v>0</v>
      </c>
      <c r="E43" s="9">
        <v>33</v>
      </c>
      <c r="F43" s="9">
        <v>17</v>
      </c>
      <c r="G43" s="9">
        <v>2</v>
      </c>
      <c r="H43" s="9">
        <v>8</v>
      </c>
      <c r="I43" s="9">
        <v>3</v>
      </c>
      <c r="J43" s="9">
        <v>2</v>
      </c>
      <c r="K43" s="9">
        <v>6</v>
      </c>
      <c r="L43" s="10">
        <f t="shared" si="0"/>
        <v>1088</v>
      </c>
    </row>
    <row r="44" spans="1:12" ht="12.75">
      <c r="A44" s="20" t="s">
        <v>50</v>
      </c>
      <c r="B44" s="9">
        <v>1468</v>
      </c>
      <c r="C44" s="9">
        <v>1</v>
      </c>
      <c r="D44" s="9">
        <v>0</v>
      </c>
      <c r="E44" s="9">
        <v>14</v>
      </c>
      <c r="F44" s="9">
        <v>1</v>
      </c>
      <c r="G44" s="9">
        <v>0</v>
      </c>
      <c r="H44" s="9">
        <v>4</v>
      </c>
      <c r="I44" s="9">
        <v>1</v>
      </c>
      <c r="J44" s="9">
        <v>0</v>
      </c>
      <c r="K44" s="9">
        <v>6</v>
      </c>
      <c r="L44" s="10">
        <f t="shared" si="0"/>
        <v>1495</v>
      </c>
    </row>
    <row r="45" spans="1:12" ht="13.5" thickBot="1">
      <c r="A45" s="20" t="s">
        <v>51</v>
      </c>
      <c r="B45" s="9">
        <v>1340</v>
      </c>
      <c r="C45" s="9">
        <v>2</v>
      </c>
      <c r="D45" s="9">
        <v>0</v>
      </c>
      <c r="E45" s="9">
        <v>90</v>
      </c>
      <c r="F45" s="9">
        <v>28</v>
      </c>
      <c r="G45" s="9">
        <v>3</v>
      </c>
      <c r="H45" s="9">
        <v>27</v>
      </c>
      <c r="I45" s="9">
        <v>6</v>
      </c>
      <c r="J45" s="9">
        <v>7</v>
      </c>
      <c r="K45" s="9">
        <v>0</v>
      </c>
      <c r="L45" s="10">
        <f t="shared" si="0"/>
        <v>1503</v>
      </c>
    </row>
    <row r="46" spans="1:12" ht="12.75">
      <c r="A46" s="21" t="s">
        <v>17</v>
      </c>
      <c r="B46" s="11">
        <f aca="true" t="shared" si="1" ref="B46:J46">SUM(B15:B45)</f>
        <v>34752</v>
      </c>
      <c r="C46" s="11">
        <f t="shared" si="1"/>
        <v>96</v>
      </c>
      <c r="D46" s="11">
        <f t="shared" si="1"/>
        <v>1</v>
      </c>
      <c r="E46" s="11">
        <f t="shared" si="1"/>
        <v>2101</v>
      </c>
      <c r="F46" s="11">
        <f t="shared" si="1"/>
        <v>551</v>
      </c>
      <c r="G46" s="11">
        <f t="shared" si="1"/>
        <v>72</v>
      </c>
      <c r="H46" s="11">
        <f t="shared" si="1"/>
        <v>503</v>
      </c>
      <c r="I46" s="11">
        <f t="shared" si="1"/>
        <v>202</v>
      </c>
      <c r="J46" s="11">
        <f t="shared" si="1"/>
        <v>42</v>
      </c>
      <c r="K46" s="11">
        <f>SUM(K15:K45)</f>
        <v>161</v>
      </c>
      <c r="L46" s="12">
        <f>SUM(L15:L45)</f>
        <v>38481</v>
      </c>
    </row>
    <row r="47" spans="1:12" ht="13.5" thickBot="1">
      <c r="A47" s="22" t="s">
        <v>52</v>
      </c>
      <c r="B47" s="13">
        <f aca="true" t="shared" si="2" ref="B47:K47">(B46/$M13)</f>
        <v>1121.032258064516</v>
      </c>
      <c r="C47" s="13">
        <f t="shared" si="2"/>
        <v>3.096774193548387</v>
      </c>
      <c r="D47" s="13">
        <f t="shared" si="2"/>
        <v>0.03225806451612903</v>
      </c>
      <c r="E47" s="13">
        <f t="shared" si="2"/>
        <v>67.7741935483871</v>
      </c>
      <c r="F47" s="13">
        <f t="shared" si="2"/>
        <v>17.774193548387096</v>
      </c>
      <c r="G47" s="13">
        <f t="shared" si="2"/>
        <v>2.3225806451612905</v>
      </c>
      <c r="H47" s="13">
        <f t="shared" si="2"/>
        <v>16.225806451612904</v>
      </c>
      <c r="I47" s="13">
        <f t="shared" si="2"/>
        <v>6.516129032258065</v>
      </c>
      <c r="J47" s="13">
        <f t="shared" si="2"/>
        <v>1.3548387096774193</v>
      </c>
      <c r="K47" s="13">
        <f t="shared" si="2"/>
        <v>5.193548387096774</v>
      </c>
      <c r="L47" s="14">
        <f>SUM(B47:K47)</f>
        <v>1241.322580645161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0.5" customHeight="1">
      <c r="A7" s="51"/>
      <c r="B7" s="51"/>
    </row>
    <row r="8" spans="1:2" ht="9.75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485</v>
      </c>
      <c r="C15" s="9">
        <v>5</v>
      </c>
      <c r="D15" s="9">
        <v>1</v>
      </c>
      <c r="E15" s="9">
        <v>17</v>
      </c>
      <c r="F15" s="9">
        <v>0</v>
      </c>
      <c r="G15" s="9">
        <v>11</v>
      </c>
      <c r="H15" s="9">
        <v>0</v>
      </c>
      <c r="I15" s="9">
        <v>7</v>
      </c>
      <c r="J15" s="9">
        <v>65</v>
      </c>
      <c r="K15" s="9">
        <v>4</v>
      </c>
      <c r="L15" s="10">
        <f aca="true" t="shared" si="0" ref="L15:L45">SUM(B15:K15)</f>
        <v>595</v>
      </c>
      <c r="M15" s="23" t="s">
        <v>57</v>
      </c>
    </row>
    <row r="16" spans="1:13" ht="12.75">
      <c r="A16" s="20" t="s">
        <v>22</v>
      </c>
      <c r="B16" s="9">
        <v>597</v>
      </c>
      <c r="C16" s="9">
        <v>9</v>
      </c>
      <c r="D16" s="9">
        <v>1</v>
      </c>
      <c r="E16" s="9">
        <v>8</v>
      </c>
      <c r="F16" s="9">
        <v>4</v>
      </c>
      <c r="G16" s="9">
        <v>3</v>
      </c>
      <c r="H16" s="9">
        <v>1</v>
      </c>
      <c r="I16" s="9">
        <v>29</v>
      </c>
      <c r="J16" s="9">
        <v>44</v>
      </c>
      <c r="K16" s="9">
        <v>7</v>
      </c>
      <c r="L16" s="10">
        <f t="shared" si="0"/>
        <v>703</v>
      </c>
      <c r="M16" s="28"/>
    </row>
    <row r="17" spans="1:13" ht="12.75">
      <c r="A17" s="20" t="s">
        <v>23</v>
      </c>
      <c r="B17" s="9">
        <v>675</v>
      </c>
      <c r="C17" s="9">
        <v>3</v>
      </c>
      <c r="D17" s="9">
        <v>0</v>
      </c>
      <c r="E17" s="9">
        <v>62</v>
      </c>
      <c r="F17" s="9">
        <v>28</v>
      </c>
      <c r="G17" s="9">
        <v>42</v>
      </c>
      <c r="H17" s="9">
        <v>9</v>
      </c>
      <c r="I17" s="9">
        <v>60</v>
      </c>
      <c r="J17" s="9">
        <v>21</v>
      </c>
      <c r="K17" s="9">
        <v>1</v>
      </c>
      <c r="L17" s="10">
        <f t="shared" si="0"/>
        <v>901</v>
      </c>
      <c r="M17" s="28"/>
    </row>
    <row r="18" spans="1:13" ht="12.75">
      <c r="A18" s="20" t="s">
        <v>24</v>
      </c>
      <c r="B18" s="9">
        <v>661</v>
      </c>
      <c r="C18" s="9">
        <v>5</v>
      </c>
      <c r="D18" s="9">
        <v>0</v>
      </c>
      <c r="E18" s="9">
        <v>66</v>
      </c>
      <c r="F18" s="9">
        <v>19</v>
      </c>
      <c r="G18" s="9">
        <v>40</v>
      </c>
      <c r="H18" s="9">
        <v>7</v>
      </c>
      <c r="I18" s="9">
        <v>81</v>
      </c>
      <c r="J18" s="9">
        <v>30</v>
      </c>
      <c r="K18" s="9">
        <v>1</v>
      </c>
      <c r="L18" s="10">
        <f t="shared" si="0"/>
        <v>910</v>
      </c>
      <c r="M18" s="28"/>
    </row>
    <row r="19" spans="1:13" ht="12.75">
      <c r="A19" s="20" t="s">
        <v>25</v>
      </c>
      <c r="B19" s="9">
        <v>635</v>
      </c>
      <c r="C19" s="9">
        <v>4</v>
      </c>
      <c r="D19" s="9">
        <v>0</v>
      </c>
      <c r="E19" s="9">
        <v>60</v>
      </c>
      <c r="F19" s="9">
        <v>11</v>
      </c>
      <c r="G19" s="9">
        <v>35</v>
      </c>
      <c r="H19" s="9">
        <v>9</v>
      </c>
      <c r="I19" s="9">
        <v>76</v>
      </c>
      <c r="J19" s="9">
        <v>41</v>
      </c>
      <c r="K19" s="9">
        <v>0</v>
      </c>
      <c r="L19" s="10">
        <f t="shared" si="0"/>
        <v>871</v>
      </c>
      <c r="M19" s="28"/>
    </row>
    <row r="20" spans="1:13" ht="12.75">
      <c r="A20" s="20" t="s">
        <v>26</v>
      </c>
      <c r="B20" s="9">
        <v>751</v>
      </c>
      <c r="C20" s="9">
        <v>9</v>
      </c>
      <c r="D20" s="9">
        <v>0</v>
      </c>
      <c r="E20" s="9">
        <v>78</v>
      </c>
      <c r="F20" s="9">
        <v>10</v>
      </c>
      <c r="G20" s="9">
        <v>41</v>
      </c>
      <c r="H20" s="9">
        <v>6</v>
      </c>
      <c r="I20" s="9">
        <v>113</v>
      </c>
      <c r="J20" s="9">
        <v>58</v>
      </c>
      <c r="K20" s="9">
        <v>4</v>
      </c>
      <c r="L20" s="10">
        <f t="shared" si="0"/>
        <v>1070</v>
      </c>
      <c r="M20" s="28"/>
    </row>
    <row r="21" spans="1:13" ht="12.75">
      <c r="A21" s="20" t="s">
        <v>27</v>
      </c>
      <c r="B21" s="9">
        <v>930</v>
      </c>
      <c r="C21" s="9">
        <v>13</v>
      </c>
      <c r="D21" s="9">
        <v>0</v>
      </c>
      <c r="E21" s="9">
        <v>68</v>
      </c>
      <c r="F21" s="9">
        <v>16</v>
      </c>
      <c r="G21" s="9">
        <v>22</v>
      </c>
      <c r="H21" s="9">
        <v>17</v>
      </c>
      <c r="I21" s="9">
        <v>63</v>
      </c>
      <c r="J21" s="9">
        <v>68</v>
      </c>
      <c r="K21" s="9">
        <v>0</v>
      </c>
      <c r="L21" s="10">
        <f t="shared" si="0"/>
        <v>1197</v>
      </c>
      <c r="M21" s="28"/>
    </row>
    <row r="22" spans="1:13" ht="12.75">
      <c r="A22" s="20" t="s">
        <v>28</v>
      </c>
      <c r="B22" s="9">
        <v>678</v>
      </c>
      <c r="C22" s="9">
        <v>13</v>
      </c>
      <c r="D22" s="9">
        <v>1</v>
      </c>
      <c r="E22" s="9">
        <v>32</v>
      </c>
      <c r="F22" s="9">
        <v>27</v>
      </c>
      <c r="G22" s="9">
        <v>12</v>
      </c>
      <c r="H22" s="9">
        <v>5</v>
      </c>
      <c r="I22" s="9">
        <v>76</v>
      </c>
      <c r="J22" s="9">
        <v>68</v>
      </c>
      <c r="K22" s="9">
        <v>40</v>
      </c>
      <c r="L22" s="10">
        <f t="shared" si="0"/>
        <v>952</v>
      </c>
      <c r="M22" s="28"/>
    </row>
    <row r="23" spans="1:13" ht="12.75">
      <c r="A23" s="20" t="s">
        <v>29</v>
      </c>
      <c r="B23" s="9">
        <v>634</v>
      </c>
      <c r="C23" s="9">
        <v>7</v>
      </c>
      <c r="D23" s="9">
        <v>1</v>
      </c>
      <c r="E23" s="9">
        <v>24</v>
      </c>
      <c r="F23" s="9">
        <v>2</v>
      </c>
      <c r="G23" s="9">
        <v>18</v>
      </c>
      <c r="H23" s="9">
        <v>5</v>
      </c>
      <c r="I23" s="9">
        <v>55</v>
      </c>
      <c r="J23" s="9">
        <v>65</v>
      </c>
      <c r="K23" s="9">
        <v>3</v>
      </c>
      <c r="L23" s="10">
        <f t="shared" si="0"/>
        <v>814</v>
      </c>
      <c r="M23" s="28"/>
    </row>
    <row r="24" spans="1:13" ht="12.75">
      <c r="A24" s="20" t="s">
        <v>30</v>
      </c>
      <c r="B24" s="9">
        <v>780</v>
      </c>
      <c r="C24" s="9">
        <v>2</v>
      </c>
      <c r="D24" s="9">
        <v>0</v>
      </c>
      <c r="E24" s="9">
        <v>91</v>
      </c>
      <c r="F24" s="9">
        <v>24</v>
      </c>
      <c r="G24" s="9">
        <v>32</v>
      </c>
      <c r="H24" s="9">
        <v>9</v>
      </c>
      <c r="I24" s="9">
        <v>67</v>
      </c>
      <c r="J24" s="9">
        <v>60</v>
      </c>
      <c r="K24" s="9">
        <v>0</v>
      </c>
      <c r="L24" s="10">
        <f t="shared" si="0"/>
        <v>1065</v>
      </c>
      <c r="M24" s="28"/>
    </row>
    <row r="25" spans="1:13" ht="12.75">
      <c r="A25" s="20" t="s">
        <v>31</v>
      </c>
      <c r="B25" s="9">
        <v>713</v>
      </c>
      <c r="C25" s="9">
        <v>5</v>
      </c>
      <c r="D25" s="9">
        <v>0</v>
      </c>
      <c r="E25" s="9">
        <v>76</v>
      </c>
      <c r="F25" s="9">
        <v>12</v>
      </c>
      <c r="G25" s="9">
        <v>58</v>
      </c>
      <c r="H25" s="9">
        <v>10</v>
      </c>
      <c r="I25" s="9">
        <v>78</v>
      </c>
      <c r="J25" s="9">
        <v>45</v>
      </c>
      <c r="K25" s="9">
        <v>0</v>
      </c>
      <c r="L25" s="10">
        <f t="shared" si="0"/>
        <v>997</v>
      </c>
      <c r="M25" s="28"/>
    </row>
    <row r="26" spans="1:13" ht="12.75">
      <c r="A26" s="20" t="s">
        <v>32</v>
      </c>
      <c r="B26" s="9">
        <v>734</v>
      </c>
      <c r="C26" s="9">
        <v>8</v>
      </c>
      <c r="D26" s="9">
        <v>0</v>
      </c>
      <c r="E26" s="9">
        <v>71</v>
      </c>
      <c r="F26" s="9">
        <v>22</v>
      </c>
      <c r="G26" s="9">
        <v>57</v>
      </c>
      <c r="H26" s="9">
        <v>8</v>
      </c>
      <c r="I26" s="9">
        <v>103</v>
      </c>
      <c r="J26" s="9">
        <v>37</v>
      </c>
      <c r="K26" s="9">
        <v>1</v>
      </c>
      <c r="L26" s="10">
        <f t="shared" si="0"/>
        <v>1041</v>
      </c>
      <c r="M26" s="28"/>
    </row>
    <row r="27" spans="1:13" ht="12.75">
      <c r="A27" s="20" t="s">
        <v>33</v>
      </c>
      <c r="B27" s="9">
        <v>765</v>
      </c>
      <c r="C27" s="9">
        <v>5</v>
      </c>
      <c r="D27" s="9">
        <v>0</v>
      </c>
      <c r="E27" s="9">
        <v>60</v>
      </c>
      <c r="F27" s="9">
        <v>15</v>
      </c>
      <c r="G27" s="9">
        <v>49</v>
      </c>
      <c r="H27" s="9">
        <v>10</v>
      </c>
      <c r="I27" s="9">
        <v>79</v>
      </c>
      <c r="J27" s="9">
        <v>49</v>
      </c>
      <c r="K27" s="9">
        <v>1</v>
      </c>
      <c r="L27" s="10">
        <f t="shared" si="0"/>
        <v>1033</v>
      </c>
      <c r="M27" s="28"/>
    </row>
    <row r="28" spans="1:12" ht="12.75">
      <c r="A28" s="20">
        <v>14</v>
      </c>
      <c r="B28" s="9">
        <v>1086</v>
      </c>
      <c r="C28" s="9">
        <v>9</v>
      </c>
      <c r="D28" s="9">
        <v>0</v>
      </c>
      <c r="E28" s="9">
        <v>66</v>
      </c>
      <c r="F28" s="9">
        <v>14</v>
      </c>
      <c r="G28" s="9">
        <v>34</v>
      </c>
      <c r="H28" s="9">
        <v>20</v>
      </c>
      <c r="I28" s="9">
        <v>91</v>
      </c>
      <c r="J28" s="9">
        <v>55</v>
      </c>
      <c r="K28" s="9">
        <v>5</v>
      </c>
      <c r="L28" s="10">
        <f t="shared" si="0"/>
        <v>1380</v>
      </c>
    </row>
    <row r="29" spans="1:12" ht="12.75">
      <c r="A29" s="20" t="s">
        <v>35</v>
      </c>
      <c r="B29" s="9">
        <v>625</v>
      </c>
      <c r="C29" s="9">
        <v>4</v>
      </c>
      <c r="D29" s="9">
        <v>1</v>
      </c>
      <c r="E29" s="9">
        <v>18</v>
      </c>
      <c r="F29" s="9">
        <v>1</v>
      </c>
      <c r="G29" s="9">
        <v>25</v>
      </c>
      <c r="H29" s="9">
        <v>35</v>
      </c>
      <c r="I29" s="9">
        <v>30</v>
      </c>
      <c r="J29" s="9">
        <v>56</v>
      </c>
      <c r="K29" s="9">
        <v>3</v>
      </c>
      <c r="L29" s="10">
        <f t="shared" si="0"/>
        <v>798</v>
      </c>
    </row>
    <row r="30" spans="1:12" ht="12.75">
      <c r="A30" s="20" t="s">
        <v>36</v>
      </c>
      <c r="B30" s="9">
        <v>682</v>
      </c>
      <c r="C30" s="9">
        <v>6</v>
      </c>
      <c r="D30" s="9">
        <v>1</v>
      </c>
      <c r="E30" s="9">
        <v>8</v>
      </c>
      <c r="F30" s="9">
        <v>4</v>
      </c>
      <c r="G30" s="9">
        <v>56</v>
      </c>
      <c r="H30" s="9">
        <v>31</v>
      </c>
      <c r="I30" s="9">
        <v>54</v>
      </c>
      <c r="J30" s="9">
        <v>20</v>
      </c>
      <c r="K30" s="9">
        <v>9</v>
      </c>
      <c r="L30" s="10">
        <f t="shared" si="0"/>
        <v>871</v>
      </c>
    </row>
    <row r="31" spans="1:12" ht="12.75">
      <c r="A31" s="20" t="s">
        <v>37</v>
      </c>
      <c r="B31" s="9">
        <v>833</v>
      </c>
      <c r="C31" s="9">
        <v>6</v>
      </c>
      <c r="D31" s="9">
        <v>0</v>
      </c>
      <c r="E31" s="9">
        <v>53</v>
      </c>
      <c r="F31" s="9">
        <v>19</v>
      </c>
      <c r="G31" s="9">
        <v>20</v>
      </c>
      <c r="H31" s="9">
        <v>12</v>
      </c>
      <c r="I31" s="9">
        <v>63</v>
      </c>
      <c r="J31" s="9">
        <v>79</v>
      </c>
      <c r="K31" s="9">
        <v>2</v>
      </c>
      <c r="L31" s="10">
        <f t="shared" si="0"/>
        <v>1087</v>
      </c>
    </row>
    <row r="32" spans="1:12" ht="12.75">
      <c r="A32" s="20" t="s">
        <v>38</v>
      </c>
      <c r="B32" s="9">
        <v>752</v>
      </c>
      <c r="C32" s="9">
        <v>9</v>
      </c>
      <c r="D32" s="9">
        <v>0</v>
      </c>
      <c r="E32" s="9">
        <v>84</v>
      </c>
      <c r="F32" s="9">
        <v>24</v>
      </c>
      <c r="G32" s="9">
        <v>43</v>
      </c>
      <c r="H32" s="9">
        <v>12</v>
      </c>
      <c r="I32" s="9">
        <v>39</v>
      </c>
      <c r="J32" s="9">
        <v>92</v>
      </c>
      <c r="K32" s="9">
        <v>4</v>
      </c>
      <c r="L32" s="10">
        <f t="shared" si="0"/>
        <v>1059</v>
      </c>
    </row>
    <row r="33" spans="1:12" ht="12.75">
      <c r="A33" s="20" t="s">
        <v>39</v>
      </c>
      <c r="B33" s="9">
        <v>724</v>
      </c>
      <c r="C33" s="9">
        <v>6</v>
      </c>
      <c r="D33" s="9">
        <v>0</v>
      </c>
      <c r="E33" s="9">
        <v>57</v>
      </c>
      <c r="F33" s="9">
        <v>13</v>
      </c>
      <c r="G33" s="9">
        <v>47</v>
      </c>
      <c r="H33" s="9">
        <v>11</v>
      </c>
      <c r="I33" s="9">
        <v>67</v>
      </c>
      <c r="J33" s="9">
        <v>31</v>
      </c>
      <c r="K33" s="9">
        <v>1</v>
      </c>
      <c r="L33" s="10">
        <f t="shared" si="0"/>
        <v>957</v>
      </c>
    </row>
    <row r="34" spans="1:12" ht="12.75">
      <c r="A34" s="20" t="s">
        <v>40</v>
      </c>
      <c r="B34" s="9">
        <v>1054</v>
      </c>
      <c r="C34" s="9">
        <v>4</v>
      </c>
      <c r="D34" s="9">
        <v>0</v>
      </c>
      <c r="E34" s="9">
        <v>84</v>
      </c>
      <c r="F34" s="9">
        <v>4</v>
      </c>
      <c r="G34" s="9">
        <v>17</v>
      </c>
      <c r="H34" s="9">
        <v>11</v>
      </c>
      <c r="I34" s="9">
        <v>111</v>
      </c>
      <c r="J34" s="9">
        <v>63</v>
      </c>
      <c r="K34" s="9">
        <v>0</v>
      </c>
      <c r="L34" s="10">
        <f t="shared" si="0"/>
        <v>1348</v>
      </c>
    </row>
    <row r="35" spans="1:12" ht="12.75">
      <c r="A35" s="20" t="s">
        <v>41</v>
      </c>
      <c r="B35" s="9">
        <v>679</v>
      </c>
      <c r="C35" s="9">
        <v>4</v>
      </c>
      <c r="D35" s="9">
        <v>1</v>
      </c>
      <c r="E35" s="9">
        <v>27</v>
      </c>
      <c r="F35" s="9">
        <v>3</v>
      </c>
      <c r="G35" s="9">
        <v>20</v>
      </c>
      <c r="H35" s="9">
        <v>1</v>
      </c>
      <c r="I35" s="9">
        <v>33</v>
      </c>
      <c r="J35" s="9">
        <v>38</v>
      </c>
      <c r="K35" s="9">
        <v>3</v>
      </c>
      <c r="L35" s="10">
        <f t="shared" si="0"/>
        <v>809</v>
      </c>
    </row>
    <row r="36" spans="1:12" ht="12.75">
      <c r="A36" s="20" t="s">
        <v>42</v>
      </c>
      <c r="B36" s="9">
        <v>530</v>
      </c>
      <c r="C36" s="9">
        <v>1</v>
      </c>
      <c r="D36" s="9">
        <v>0</v>
      </c>
      <c r="E36" s="9">
        <v>36</v>
      </c>
      <c r="F36" s="9">
        <v>3</v>
      </c>
      <c r="G36" s="9">
        <v>29</v>
      </c>
      <c r="H36" s="9">
        <v>4</v>
      </c>
      <c r="I36" s="9">
        <v>54</v>
      </c>
      <c r="J36" s="9">
        <v>35</v>
      </c>
      <c r="K36" s="9">
        <v>5</v>
      </c>
      <c r="L36" s="10">
        <f t="shared" si="0"/>
        <v>697</v>
      </c>
    </row>
    <row r="37" spans="1:12" ht="12.75">
      <c r="A37" s="20" t="s">
        <v>43</v>
      </c>
      <c r="B37" s="9">
        <v>725</v>
      </c>
      <c r="C37" s="9">
        <v>3</v>
      </c>
      <c r="D37" s="9">
        <v>1</v>
      </c>
      <c r="E37" s="9">
        <v>14</v>
      </c>
      <c r="F37" s="9">
        <v>3</v>
      </c>
      <c r="G37" s="9">
        <v>13</v>
      </c>
      <c r="H37" s="9">
        <v>2</v>
      </c>
      <c r="I37" s="9">
        <v>43</v>
      </c>
      <c r="J37" s="9">
        <v>26</v>
      </c>
      <c r="K37" s="9">
        <v>17</v>
      </c>
      <c r="L37" s="10">
        <f t="shared" si="0"/>
        <v>847</v>
      </c>
    </row>
    <row r="38" spans="1:12" ht="12.75">
      <c r="A38" s="20" t="s">
        <v>44</v>
      </c>
      <c r="B38" s="9">
        <v>903</v>
      </c>
      <c r="C38" s="9">
        <v>6</v>
      </c>
      <c r="D38" s="9">
        <v>0</v>
      </c>
      <c r="E38" s="9">
        <v>67</v>
      </c>
      <c r="F38" s="9">
        <v>14</v>
      </c>
      <c r="G38" s="9">
        <v>10</v>
      </c>
      <c r="H38" s="9">
        <v>17</v>
      </c>
      <c r="I38" s="9">
        <v>60</v>
      </c>
      <c r="J38" s="9">
        <v>22</v>
      </c>
      <c r="K38" s="9">
        <v>0</v>
      </c>
      <c r="L38" s="10">
        <f t="shared" si="0"/>
        <v>1099</v>
      </c>
    </row>
    <row r="39" spans="1:12" ht="12.75">
      <c r="A39" s="20" t="s">
        <v>45</v>
      </c>
      <c r="B39" s="9">
        <v>704</v>
      </c>
      <c r="C39" s="9">
        <v>8</v>
      </c>
      <c r="D39" s="9">
        <v>0</v>
      </c>
      <c r="E39" s="9">
        <v>63</v>
      </c>
      <c r="F39" s="9">
        <v>13</v>
      </c>
      <c r="G39" s="9">
        <v>18</v>
      </c>
      <c r="H39" s="9">
        <v>13</v>
      </c>
      <c r="I39" s="9">
        <v>96</v>
      </c>
      <c r="J39" s="9">
        <v>76</v>
      </c>
      <c r="K39" s="9">
        <v>3</v>
      </c>
      <c r="L39" s="10">
        <f t="shared" si="0"/>
        <v>994</v>
      </c>
    </row>
    <row r="40" spans="1:12" ht="12.75">
      <c r="A40" s="20" t="s">
        <v>46</v>
      </c>
      <c r="B40" s="9">
        <v>729</v>
      </c>
      <c r="C40" s="9">
        <v>8</v>
      </c>
      <c r="D40" s="9">
        <v>0</v>
      </c>
      <c r="E40" s="9">
        <v>65</v>
      </c>
      <c r="F40" s="9">
        <v>20</v>
      </c>
      <c r="G40" s="9">
        <v>20</v>
      </c>
      <c r="H40" s="9">
        <v>13</v>
      </c>
      <c r="I40" s="9">
        <v>52</v>
      </c>
      <c r="J40" s="9">
        <v>42</v>
      </c>
      <c r="K40" s="9">
        <v>1</v>
      </c>
      <c r="L40" s="10">
        <f t="shared" si="0"/>
        <v>950</v>
      </c>
    </row>
    <row r="41" spans="1:12" ht="12.75">
      <c r="A41" s="20" t="s">
        <v>47</v>
      </c>
      <c r="B41" s="9">
        <v>747</v>
      </c>
      <c r="C41" s="9">
        <v>6</v>
      </c>
      <c r="D41" s="9">
        <v>0</v>
      </c>
      <c r="E41" s="9">
        <v>56</v>
      </c>
      <c r="F41" s="9">
        <v>8</v>
      </c>
      <c r="G41" s="9">
        <v>10</v>
      </c>
      <c r="H41" s="9">
        <v>13</v>
      </c>
      <c r="I41" s="9">
        <v>72</v>
      </c>
      <c r="J41" s="9">
        <v>70</v>
      </c>
      <c r="K41" s="9">
        <v>0</v>
      </c>
      <c r="L41" s="10">
        <f t="shared" si="0"/>
        <v>982</v>
      </c>
    </row>
    <row r="42" spans="1:12" ht="12.75">
      <c r="A42" s="20" t="s">
        <v>48</v>
      </c>
      <c r="B42" s="9">
        <v>976</v>
      </c>
      <c r="C42" s="9">
        <v>6</v>
      </c>
      <c r="D42" s="9">
        <v>0</v>
      </c>
      <c r="E42" s="9">
        <v>60</v>
      </c>
      <c r="F42" s="9">
        <v>15</v>
      </c>
      <c r="G42" s="9">
        <v>12</v>
      </c>
      <c r="H42" s="9">
        <v>13</v>
      </c>
      <c r="I42" s="9">
        <v>82</v>
      </c>
      <c r="J42" s="9">
        <v>55</v>
      </c>
      <c r="K42" s="9">
        <v>0</v>
      </c>
      <c r="L42" s="10">
        <f t="shared" si="0"/>
        <v>1219</v>
      </c>
    </row>
    <row r="43" spans="1:12" ht="12.75">
      <c r="A43" s="20" t="s">
        <v>49</v>
      </c>
      <c r="B43" s="9">
        <v>752</v>
      </c>
      <c r="C43" s="9">
        <v>5</v>
      </c>
      <c r="D43" s="9">
        <v>1</v>
      </c>
      <c r="E43" s="9">
        <v>29</v>
      </c>
      <c r="F43" s="9">
        <v>10</v>
      </c>
      <c r="G43" s="9">
        <v>22</v>
      </c>
      <c r="H43" s="9">
        <v>4</v>
      </c>
      <c r="I43" s="9">
        <v>73</v>
      </c>
      <c r="J43" s="9">
        <v>45</v>
      </c>
      <c r="K43" s="9">
        <v>7</v>
      </c>
      <c r="L43" s="10">
        <f t="shared" si="0"/>
        <v>948</v>
      </c>
    </row>
    <row r="44" spans="1:12" ht="12.75">
      <c r="A44" s="20" t="s">
        <v>50</v>
      </c>
      <c r="B44" s="9">
        <v>776</v>
      </c>
      <c r="C44" s="9">
        <v>5</v>
      </c>
      <c r="D44" s="9">
        <v>1</v>
      </c>
      <c r="E44" s="9">
        <v>12</v>
      </c>
      <c r="F44" s="9">
        <v>2</v>
      </c>
      <c r="G44" s="9">
        <v>16</v>
      </c>
      <c r="H44" s="9">
        <v>2</v>
      </c>
      <c r="I44" s="9">
        <v>64</v>
      </c>
      <c r="J44" s="9">
        <v>22</v>
      </c>
      <c r="K44" s="9">
        <v>0</v>
      </c>
      <c r="L44" s="10">
        <f t="shared" si="0"/>
        <v>900</v>
      </c>
    </row>
    <row r="45" spans="1:12" ht="13.5" thickBot="1">
      <c r="A45" s="20" t="s">
        <v>51</v>
      </c>
      <c r="B45" s="9">
        <v>745</v>
      </c>
      <c r="C45" s="9">
        <v>4</v>
      </c>
      <c r="D45" s="9">
        <v>0</v>
      </c>
      <c r="E45" s="9">
        <v>54</v>
      </c>
      <c r="F45" s="9">
        <v>15</v>
      </c>
      <c r="G45" s="9">
        <v>21</v>
      </c>
      <c r="H45" s="9">
        <v>15</v>
      </c>
      <c r="I45" s="9">
        <v>36</v>
      </c>
      <c r="J45" s="9">
        <v>20</v>
      </c>
      <c r="K45" s="9">
        <v>0</v>
      </c>
      <c r="L45" s="10">
        <f t="shared" si="0"/>
        <v>910</v>
      </c>
    </row>
    <row r="46" spans="1:12" ht="12.75">
      <c r="A46" s="21" t="s">
        <v>17</v>
      </c>
      <c r="B46" s="11">
        <f aca="true" t="shared" si="1" ref="B46:L46">SUM(B15:B45)</f>
        <v>23060</v>
      </c>
      <c r="C46" s="11">
        <f t="shared" si="1"/>
        <v>188</v>
      </c>
      <c r="D46" s="11">
        <f t="shared" si="1"/>
        <v>10</v>
      </c>
      <c r="E46" s="11">
        <f t="shared" si="1"/>
        <v>1566</v>
      </c>
      <c r="F46" s="11">
        <f t="shared" si="1"/>
        <v>375</v>
      </c>
      <c r="G46" s="11">
        <f t="shared" si="1"/>
        <v>853</v>
      </c>
      <c r="H46" s="11">
        <f t="shared" si="1"/>
        <v>325</v>
      </c>
      <c r="I46" s="11">
        <f t="shared" si="1"/>
        <v>2007</v>
      </c>
      <c r="J46" s="11">
        <f t="shared" si="1"/>
        <v>1498</v>
      </c>
      <c r="K46" s="11">
        <f t="shared" si="1"/>
        <v>122</v>
      </c>
      <c r="L46" s="12">
        <f t="shared" si="1"/>
        <v>30004</v>
      </c>
    </row>
    <row r="47" spans="1:12" ht="13.5" thickBot="1">
      <c r="A47" s="22" t="s">
        <v>52</v>
      </c>
      <c r="B47" s="13">
        <f aca="true" t="shared" si="2" ref="B47:L47">(B46/$M13)</f>
        <v>743.8709677419355</v>
      </c>
      <c r="C47" s="13">
        <f t="shared" si="2"/>
        <v>6.064516129032258</v>
      </c>
      <c r="D47" s="13">
        <f t="shared" si="2"/>
        <v>0.3225806451612903</v>
      </c>
      <c r="E47" s="13">
        <f t="shared" si="2"/>
        <v>50.516129032258064</v>
      </c>
      <c r="F47" s="13">
        <f t="shared" si="2"/>
        <v>12.096774193548388</v>
      </c>
      <c r="G47" s="13">
        <f t="shared" si="2"/>
        <v>27.516129032258064</v>
      </c>
      <c r="H47" s="13">
        <f t="shared" si="2"/>
        <v>10.483870967741936</v>
      </c>
      <c r="I47" s="13">
        <f t="shared" si="2"/>
        <v>64.74193548387096</v>
      </c>
      <c r="J47" s="13">
        <f t="shared" si="2"/>
        <v>48.32258064516129</v>
      </c>
      <c r="K47" s="13">
        <f t="shared" si="2"/>
        <v>3.935483870967742</v>
      </c>
      <c r="L47" s="14">
        <f t="shared" si="2"/>
        <v>967.8709677419355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B10" sqref="B10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2021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226</v>
      </c>
      <c r="C15" s="9">
        <v>2</v>
      </c>
      <c r="D15" s="9">
        <v>0</v>
      </c>
      <c r="E15" s="9">
        <v>8</v>
      </c>
      <c r="F15" s="9">
        <v>0</v>
      </c>
      <c r="G15" s="9">
        <v>1</v>
      </c>
      <c r="H15" s="9">
        <v>0</v>
      </c>
      <c r="I15" s="9">
        <v>3</v>
      </c>
      <c r="J15" s="9">
        <v>43</v>
      </c>
      <c r="K15" s="9">
        <v>0</v>
      </c>
      <c r="L15" s="10">
        <f aca="true" t="shared" si="0" ref="L15:L45">SUM(B15:K15)</f>
        <v>283</v>
      </c>
    </row>
    <row r="16" spans="1:12" ht="12.75">
      <c r="A16" s="20" t="s">
        <v>22</v>
      </c>
      <c r="B16" s="9">
        <v>330</v>
      </c>
      <c r="C16" s="9">
        <v>8</v>
      </c>
      <c r="D16" s="9">
        <v>1</v>
      </c>
      <c r="E16" s="9">
        <v>5</v>
      </c>
      <c r="F16" s="9">
        <v>2</v>
      </c>
      <c r="G16" s="9">
        <v>2</v>
      </c>
      <c r="H16" s="9">
        <v>0</v>
      </c>
      <c r="I16" s="9">
        <v>10</v>
      </c>
      <c r="J16" s="9">
        <v>27</v>
      </c>
      <c r="K16" s="9">
        <v>6</v>
      </c>
      <c r="L16" s="10">
        <f t="shared" si="0"/>
        <v>391</v>
      </c>
    </row>
    <row r="17" spans="1:12" ht="12.75">
      <c r="A17" s="20" t="s">
        <v>23</v>
      </c>
      <c r="B17" s="9">
        <v>311</v>
      </c>
      <c r="C17" s="9">
        <v>1</v>
      </c>
      <c r="D17" s="9">
        <v>0</v>
      </c>
      <c r="E17" s="9">
        <v>25</v>
      </c>
      <c r="F17" s="9">
        <v>13</v>
      </c>
      <c r="G17" s="9">
        <v>3</v>
      </c>
      <c r="H17" s="9">
        <v>5</v>
      </c>
      <c r="I17" s="9">
        <v>30</v>
      </c>
      <c r="J17" s="9">
        <v>18</v>
      </c>
      <c r="K17" s="9">
        <v>1</v>
      </c>
      <c r="L17" s="10">
        <f t="shared" si="0"/>
        <v>407</v>
      </c>
    </row>
    <row r="18" spans="1:12" ht="12.75">
      <c r="A18" s="20" t="s">
        <v>24</v>
      </c>
      <c r="B18" s="9">
        <v>318</v>
      </c>
      <c r="C18" s="9">
        <v>1</v>
      </c>
      <c r="D18" s="9">
        <v>0</v>
      </c>
      <c r="E18" s="9">
        <v>34</v>
      </c>
      <c r="F18" s="9">
        <v>8</v>
      </c>
      <c r="G18" s="9">
        <v>6</v>
      </c>
      <c r="H18" s="9">
        <v>3</v>
      </c>
      <c r="I18" s="9">
        <v>38</v>
      </c>
      <c r="J18" s="9">
        <v>21</v>
      </c>
      <c r="K18" s="9">
        <v>0</v>
      </c>
      <c r="L18" s="10">
        <f t="shared" si="0"/>
        <v>429</v>
      </c>
    </row>
    <row r="19" spans="1:12" ht="12.75">
      <c r="A19" s="20" t="s">
        <v>25</v>
      </c>
      <c r="B19" s="9">
        <v>299</v>
      </c>
      <c r="C19" s="9">
        <v>1</v>
      </c>
      <c r="D19" s="9">
        <v>0</v>
      </c>
      <c r="E19" s="9">
        <v>31</v>
      </c>
      <c r="F19" s="9">
        <v>4</v>
      </c>
      <c r="G19" s="9">
        <v>0</v>
      </c>
      <c r="H19" s="9">
        <v>4</v>
      </c>
      <c r="I19" s="9">
        <v>22</v>
      </c>
      <c r="J19" s="9">
        <v>18</v>
      </c>
      <c r="K19" s="9">
        <v>0</v>
      </c>
      <c r="L19" s="10">
        <f t="shared" si="0"/>
        <v>379</v>
      </c>
    </row>
    <row r="20" spans="1:12" ht="12.75">
      <c r="A20" s="20" t="s">
        <v>26</v>
      </c>
      <c r="B20" s="9">
        <v>379</v>
      </c>
      <c r="C20" s="9">
        <v>5</v>
      </c>
      <c r="D20" s="9">
        <v>0</v>
      </c>
      <c r="E20" s="9">
        <v>38</v>
      </c>
      <c r="F20" s="9">
        <v>5</v>
      </c>
      <c r="G20" s="9">
        <v>10</v>
      </c>
      <c r="H20" s="9">
        <v>3</v>
      </c>
      <c r="I20" s="9">
        <v>72</v>
      </c>
      <c r="J20" s="9">
        <v>47</v>
      </c>
      <c r="K20" s="9">
        <v>2</v>
      </c>
      <c r="L20" s="10">
        <f t="shared" si="0"/>
        <v>561</v>
      </c>
    </row>
    <row r="21" spans="1:12" ht="12.75">
      <c r="A21" s="20" t="s">
        <v>27</v>
      </c>
      <c r="B21" s="9">
        <v>489</v>
      </c>
      <c r="C21" s="9">
        <v>8</v>
      </c>
      <c r="D21" s="9">
        <v>0</v>
      </c>
      <c r="E21" s="9">
        <v>35</v>
      </c>
      <c r="F21" s="9">
        <v>11</v>
      </c>
      <c r="G21" s="9">
        <v>3</v>
      </c>
      <c r="H21" s="9">
        <v>9</v>
      </c>
      <c r="I21" s="9">
        <v>34</v>
      </c>
      <c r="J21" s="9">
        <v>49</v>
      </c>
      <c r="K21" s="9">
        <v>0</v>
      </c>
      <c r="L21" s="10">
        <f t="shared" si="0"/>
        <v>638</v>
      </c>
    </row>
    <row r="22" spans="1:12" ht="12.75">
      <c r="A22" s="20" t="s">
        <v>28</v>
      </c>
      <c r="B22" s="9">
        <v>338</v>
      </c>
      <c r="C22" s="9">
        <v>7</v>
      </c>
      <c r="D22" s="9">
        <v>0</v>
      </c>
      <c r="E22" s="9">
        <v>16</v>
      </c>
      <c r="F22" s="9">
        <v>14</v>
      </c>
      <c r="G22" s="9">
        <v>5</v>
      </c>
      <c r="H22" s="9">
        <v>2</v>
      </c>
      <c r="I22" s="9">
        <v>37</v>
      </c>
      <c r="J22" s="9">
        <v>44</v>
      </c>
      <c r="K22" s="9">
        <v>20</v>
      </c>
      <c r="L22" s="10">
        <f t="shared" si="0"/>
        <v>483</v>
      </c>
    </row>
    <row r="23" spans="1:12" ht="12.75">
      <c r="A23" s="20" t="s">
        <v>29</v>
      </c>
      <c r="B23" s="9">
        <v>336</v>
      </c>
      <c r="C23" s="9">
        <v>5</v>
      </c>
      <c r="D23" s="9">
        <v>1</v>
      </c>
      <c r="E23" s="9">
        <v>13</v>
      </c>
      <c r="F23" s="9">
        <v>1</v>
      </c>
      <c r="G23" s="9">
        <v>6</v>
      </c>
      <c r="H23" s="9">
        <v>2</v>
      </c>
      <c r="I23" s="9">
        <v>23</v>
      </c>
      <c r="J23" s="9">
        <v>48</v>
      </c>
      <c r="K23" s="9">
        <v>2</v>
      </c>
      <c r="L23" s="10">
        <f t="shared" si="0"/>
        <v>437</v>
      </c>
    </row>
    <row r="24" spans="1:12" ht="12.75">
      <c r="A24" s="20" t="s">
        <v>30</v>
      </c>
      <c r="B24" s="9">
        <v>363</v>
      </c>
      <c r="C24" s="9">
        <v>1</v>
      </c>
      <c r="D24" s="9">
        <v>0</v>
      </c>
      <c r="E24" s="9">
        <v>41</v>
      </c>
      <c r="F24" s="9">
        <v>11</v>
      </c>
      <c r="G24" s="9">
        <v>15</v>
      </c>
      <c r="H24" s="9">
        <v>5</v>
      </c>
      <c r="I24" s="9">
        <v>33</v>
      </c>
      <c r="J24" s="9">
        <v>33</v>
      </c>
      <c r="K24" s="9">
        <v>0</v>
      </c>
      <c r="L24" s="10">
        <f t="shared" si="0"/>
        <v>502</v>
      </c>
    </row>
    <row r="25" spans="1:12" ht="12.75">
      <c r="A25" s="20" t="s">
        <v>31</v>
      </c>
      <c r="B25" s="9">
        <v>343</v>
      </c>
      <c r="C25" s="9">
        <v>3</v>
      </c>
      <c r="D25" s="9">
        <v>0</v>
      </c>
      <c r="E25" s="9">
        <v>39</v>
      </c>
      <c r="F25" s="9">
        <v>7</v>
      </c>
      <c r="G25" s="9">
        <v>14</v>
      </c>
      <c r="H25" s="9">
        <v>5</v>
      </c>
      <c r="I25" s="9">
        <v>37</v>
      </c>
      <c r="J25" s="9">
        <v>33</v>
      </c>
      <c r="K25" s="9">
        <v>0</v>
      </c>
      <c r="L25" s="10">
        <f t="shared" si="0"/>
        <v>481</v>
      </c>
    </row>
    <row r="26" spans="1:12" ht="12.75">
      <c r="A26" s="20" t="s">
        <v>32</v>
      </c>
      <c r="B26" s="9">
        <v>370</v>
      </c>
      <c r="C26" s="9">
        <v>3</v>
      </c>
      <c r="D26" s="9">
        <v>0</v>
      </c>
      <c r="E26" s="9">
        <v>36</v>
      </c>
      <c r="F26" s="9">
        <v>10</v>
      </c>
      <c r="G26" s="9">
        <v>6</v>
      </c>
      <c r="H26" s="9">
        <v>4</v>
      </c>
      <c r="I26" s="9">
        <v>55</v>
      </c>
      <c r="J26" s="9">
        <v>20</v>
      </c>
      <c r="K26" s="9">
        <v>0</v>
      </c>
      <c r="L26" s="10">
        <f t="shared" si="0"/>
        <v>504</v>
      </c>
    </row>
    <row r="27" spans="1:12" ht="12.75">
      <c r="A27" s="20" t="s">
        <v>33</v>
      </c>
      <c r="B27" s="9">
        <v>380</v>
      </c>
      <c r="C27" s="9">
        <v>2</v>
      </c>
      <c r="D27" s="9">
        <v>0</v>
      </c>
      <c r="E27" s="9">
        <v>32</v>
      </c>
      <c r="F27" s="9">
        <v>8</v>
      </c>
      <c r="G27" s="9">
        <v>12</v>
      </c>
      <c r="H27" s="9">
        <v>5</v>
      </c>
      <c r="I27" s="9">
        <v>44</v>
      </c>
      <c r="J27" s="9">
        <v>33</v>
      </c>
      <c r="K27" s="9">
        <v>1</v>
      </c>
      <c r="L27" s="10">
        <f t="shared" si="0"/>
        <v>517</v>
      </c>
    </row>
    <row r="28" spans="1:12" ht="12.75">
      <c r="A28" s="20" t="s">
        <v>34</v>
      </c>
      <c r="B28" s="9">
        <v>518</v>
      </c>
      <c r="C28" s="9">
        <v>3</v>
      </c>
      <c r="D28" s="9">
        <v>0</v>
      </c>
      <c r="E28" s="9">
        <v>38</v>
      </c>
      <c r="F28" s="9">
        <v>9</v>
      </c>
      <c r="G28" s="9">
        <v>13</v>
      </c>
      <c r="H28" s="9">
        <v>7</v>
      </c>
      <c r="I28" s="9">
        <v>57</v>
      </c>
      <c r="J28" s="9">
        <v>41</v>
      </c>
      <c r="K28" s="9">
        <v>2</v>
      </c>
      <c r="L28" s="10">
        <f t="shared" si="0"/>
        <v>688</v>
      </c>
    </row>
    <row r="29" spans="1:12" ht="12.75">
      <c r="A29" s="20" t="s">
        <v>35</v>
      </c>
      <c r="B29" s="9">
        <v>282</v>
      </c>
      <c r="C29" s="9">
        <v>1</v>
      </c>
      <c r="D29" s="9">
        <v>0</v>
      </c>
      <c r="E29" s="9">
        <v>9</v>
      </c>
      <c r="F29" s="9">
        <v>1</v>
      </c>
      <c r="G29" s="9">
        <v>3</v>
      </c>
      <c r="H29" s="9">
        <v>9</v>
      </c>
      <c r="I29" s="9">
        <v>6</v>
      </c>
      <c r="J29" s="9">
        <v>32</v>
      </c>
      <c r="K29" s="9">
        <v>2</v>
      </c>
      <c r="L29" s="10">
        <f t="shared" si="0"/>
        <v>345</v>
      </c>
    </row>
    <row r="30" spans="1:12" ht="12.75">
      <c r="A30" s="20" t="s">
        <v>36</v>
      </c>
      <c r="B30" s="9">
        <v>400</v>
      </c>
      <c r="C30" s="9">
        <v>4</v>
      </c>
      <c r="D30" s="9">
        <v>1</v>
      </c>
      <c r="E30" s="9">
        <v>4</v>
      </c>
      <c r="F30" s="9">
        <v>0</v>
      </c>
      <c r="G30" s="9">
        <v>14</v>
      </c>
      <c r="H30" s="9">
        <v>24</v>
      </c>
      <c r="I30" s="9">
        <v>26</v>
      </c>
      <c r="J30" s="9">
        <v>16</v>
      </c>
      <c r="K30" s="9">
        <v>6</v>
      </c>
      <c r="L30" s="10">
        <f t="shared" si="0"/>
        <v>495</v>
      </c>
    </row>
    <row r="31" spans="1:12" ht="12.75">
      <c r="A31" s="20" t="s">
        <v>37</v>
      </c>
      <c r="B31" s="9">
        <v>420</v>
      </c>
      <c r="C31" s="9">
        <v>2</v>
      </c>
      <c r="D31" s="9">
        <v>0</v>
      </c>
      <c r="E31" s="9">
        <v>22</v>
      </c>
      <c r="F31" s="9">
        <v>7</v>
      </c>
      <c r="G31" s="9">
        <v>5</v>
      </c>
      <c r="H31" s="9">
        <v>6</v>
      </c>
      <c r="I31" s="9">
        <v>25</v>
      </c>
      <c r="J31" s="9">
        <v>44</v>
      </c>
      <c r="K31" s="9">
        <v>0</v>
      </c>
      <c r="L31" s="10">
        <f t="shared" si="0"/>
        <v>531</v>
      </c>
    </row>
    <row r="32" spans="1:12" ht="12.75">
      <c r="A32" s="20" t="s">
        <v>38</v>
      </c>
      <c r="B32" s="9">
        <v>377</v>
      </c>
      <c r="C32" s="9">
        <v>4</v>
      </c>
      <c r="D32" s="9">
        <v>0</v>
      </c>
      <c r="E32" s="9">
        <v>40</v>
      </c>
      <c r="F32" s="9">
        <v>11</v>
      </c>
      <c r="G32" s="9">
        <v>11</v>
      </c>
      <c r="H32" s="9">
        <v>7</v>
      </c>
      <c r="I32" s="9">
        <v>9</v>
      </c>
      <c r="J32" s="9">
        <v>62</v>
      </c>
      <c r="K32" s="9">
        <v>4</v>
      </c>
      <c r="L32" s="10">
        <f t="shared" si="0"/>
        <v>525</v>
      </c>
    </row>
    <row r="33" spans="1:12" ht="12.75">
      <c r="A33" s="20" t="s">
        <v>39</v>
      </c>
      <c r="B33" s="9">
        <v>373</v>
      </c>
      <c r="C33" s="9">
        <v>2</v>
      </c>
      <c r="D33" s="9">
        <v>0</v>
      </c>
      <c r="E33" s="9">
        <v>30</v>
      </c>
      <c r="F33" s="9">
        <v>8</v>
      </c>
      <c r="G33" s="9">
        <v>1</v>
      </c>
      <c r="H33" s="9">
        <v>6</v>
      </c>
      <c r="I33" s="9">
        <v>27</v>
      </c>
      <c r="J33" s="9">
        <v>16</v>
      </c>
      <c r="K33" s="9">
        <v>1</v>
      </c>
      <c r="L33" s="10">
        <f t="shared" si="0"/>
        <v>464</v>
      </c>
    </row>
    <row r="34" spans="1:12" ht="12.75">
      <c r="A34" s="20" t="s">
        <v>40</v>
      </c>
      <c r="B34" s="9">
        <v>531</v>
      </c>
      <c r="C34" s="9">
        <v>1</v>
      </c>
      <c r="D34" s="9">
        <v>0</v>
      </c>
      <c r="E34" s="9">
        <v>40</v>
      </c>
      <c r="F34" s="9">
        <v>2</v>
      </c>
      <c r="G34" s="9">
        <v>2</v>
      </c>
      <c r="H34" s="9">
        <v>5</v>
      </c>
      <c r="I34" s="9">
        <v>74</v>
      </c>
      <c r="J34" s="9">
        <v>44</v>
      </c>
      <c r="K34" s="9">
        <v>0</v>
      </c>
      <c r="L34" s="10">
        <f t="shared" si="0"/>
        <v>699</v>
      </c>
    </row>
    <row r="35" spans="1:12" ht="12.75">
      <c r="A35" s="20" t="s">
        <v>41</v>
      </c>
      <c r="B35" s="9">
        <v>300</v>
      </c>
      <c r="C35" s="9">
        <v>1</v>
      </c>
      <c r="D35" s="9">
        <v>0</v>
      </c>
      <c r="E35" s="9">
        <v>14</v>
      </c>
      <c r="F35" s="9">
        <v>2</v>
      </c>
      <c r="G35" s="9">
        <v>0</v>
      </c>
      <c r="H35" s="9">
        <v>0</v>
      </c>
      <c r="I35" s="9">
        <v>21</v>
      </c>
      <c r="J35" s="9">
        <v>24</v>
      </c>
      <c r="K35" s="9">
        <v>1</v>
      </c>
      <c r="L35" s="10">
        <f t="shared" si="0"/>
        <v>363</v>
      </c>
    </row>
    <row r="36" spans="1:12" ht="12.75">
      <c r="A36" s="20" t="s">
        <v>42</v>
      </c>
      <c r="B36" s="9">
        <v>279</v>
      </c>
      <c r="C36" s="9">
        <v>0</v>
      </c>
      <c r="D36" s="9">
        <v>0</v>
      </c>
      <c r="E36" s="9">
        <v>19</v>
      </c>
      <c r="F36" s="9">
        <v>2</v>
      </c>
      <c r="G36" s="9">
        <v>10</v>
      </c>
      <c r="H36" s="9">
        <v>2</v>
      </c>
      <c r="I36" s="9">
        <v>37</v>
      </c>
      <c r="J36" s="9">
        <v>31</v>
      </c>
      <c r="K36" s="9">
        <v>0</v>
      </c>
      <c r="L36" s="10">
        <f t="shared" si="0"/>
        <v>380</v>
      </c>
    </row>
    <row r="37" spans="1:12" ht="12.75">
      <c r="A37" s="20" t="s">
        <v>43</v>
      </c>
      <c r="B37" s="9">
        <v>402</v>
      </c>
      <c r="C37" s="9">
        <v>3</v>
      </c>
      <c r="D37" s="9">
        <v>1</v>
      </c>
      <c r="E37" s="9">
        <v>6</v>
      </c>
      <c r="F37" s="9">
        <v>1</v>
      </c>
      <c r="G37" s="9">
        <v>0</v>
      </c>
      <c r="H37" s="9">
        <v>1</v>
      </c>
      <c r="I37" s="9">
        <v>27</v>
      </c>
      <c r="J37" s="9">
        <v>23</v>
      </c>
      <c r="K37" s="9">
        <v>9</v>
      </c>
      <c r="L37" s="10">
        <f t="shared" si="0"/>
        <v>473</v>
      </c>
    </row>
    <row r="38" spans="1:12" ht="12.75">
      <c r="A38" s="20" t="s">
        <v>44</v>
      </c>
      <c r="B38" s="9">
        <v>438</v>
      </c>
      <c r="C38" s="9">
        <v>3</v>
      </c>
      <c r="D38" s="9">
        <v>0</v>
      </c>
      <c r="E38" s="9">
        <v>31</v>
      </c>
      <c r="F38" s="9">
        <v>5</v>
      </c>
      <c r="G38" s="9">
        <v>0</v>
      </c>
      <c r="H38" s="9">
        <v>9</v>
      </c>
      <c r="I38" s="9">
        <v>31</v>
      </c>
      <c r="J38" s="9">
        <v>14</v>
      </c>
      <c r="K38" s="9">
        <v>0</v>
      </c>
      <c r="L38" s="10">
        <f t="shared" si="0"/>
        <v>531</v>
      </c>
    </row>
    <row r="39" spans="1:12" ht="12.75">
      <c r="A39" s="20" t="s">
        <v>45</v>
      </c>
      <c r="B39" s="9">
        <v>338</v>
      </c>
      <c r="C39" s="9">
        <v>4</v>
      </c>
      <c r="D39" s="9">
        <v>0</v>
      </c>
      <c r="E39" s="9">
        <v>32</v>
      </c>
      <c r="F39" s="9">
        <v>5</v>
      </c>
      <c r="G39" s="9">
        <v>1</v>
      </c>
      <c r="H39" s="9">
        <v>7</v>
      </c>
      <c r="I39" s="9">
        <v>12</v>
      </c>
      <c r="J39" s="9">
        <v>39</v>
      </c>
      <c r="K39" s="9">
        <v>0</v>
      </c>
      <c r="L39" s="10">
        <f t="shared" si="0"/>
        <v>438</v>
      </c>
    </row>
    <row r="40" spans="1:12" ht="12.75">
      <c r="A40" s="20" t="s">
        <v>46</v>
      </c>
      <c r="B40" s="9">
        <v>364</v>
      </c>
      <c r="C40" s="9">
        <v>4</v>
      </c>
      <c r="D40" s="9">
        <v>0</v>
      </c>
      <c r="E40" s="9">
        <v>30</v>
      </c>
      <c r="F40" s="9">
        <v>10</v>
      </c>
      <c r="G40" s="9">
        <v>0</v>
      </c>
      <c r="H40" s="9">
        <v>7</v>
      </c>
      <c r="I40" s="9">
        <v>19</v>
      </c>
      <c r="J40" s="9">
        <v>26</v>
      </c>
      <c r="K40" s="9">
        <v>0</v>
      </c>
      <c r="L40" s="10">
        <f t="shared" si="0"/>
        <v>460</v>
      </c>
    </row>
    <row r="41" spans="1:12" ht="12.75">
      <c r="A41" s="20" t="s">
        <v>47</v>
      </c>
      <c r="B41" s="9">
        <v>355</v>
      </c>
      <c r="C41" s="9">
        <v>3</v>
      </c>
      <c r="D41" s="9">
        <v>0</v>
      </c>
      <c r="E41" s="9">
        <v>28</v>
      </c>
      <c r="F41" s="9">
        <v>3</v>
      </c>
      <c r="G41" s="9">
        <v>3</v>
      </c>
      <c r="H41" s="9">
        <v>6</v>
      </c>
      <c r="I41" s="9">
        <v>48</v>
      </c>
      <c r="J41" s="9">
        <v>48</v>
      </c>
      <c r="K41" s="9">
        <v>0</v>
      </c>
      <c r="L41" s="10">
        <f t="shared" si="0"/>
        <v>494</v>
      </c>
    </row>
    <row r="42" spans="1:12" ht="12.75">
      <c r="A42" s="20" t="s">
        <v>48</v>
      </c>
      <c r="B42" s="9">
        <v>496</v>
      </c>
      <c r="C42" s="9">
        <v>5</v>
      </c>
      <c r="D42" s="9">
        <v>0</v>
      </c>
      <c r="E42" s="9">
        <v>31</v>
      </c>
      <c r="F42" s="9">
        <v>10</v>
      </c>
      <c r="G42" s="9">
        <v>3</v>
      </c>
      <c r="H42" s="9">
        <v>7</v>
      </c>
      <c r="I42" s="9">
        <v>50</v>
      </c>
      <c r="J42" s="9">
        <v>35</v>
      </c>
      <c r="K42" s="9">
        <v>0</v>
      </c>
      <c r="L42" s="10">
        <f t="shared" si="0"/>
        <v>637</v>
      </c>
    </row>
    <row r="43" spans="1:12" ht="12.75">
      <c r="A43" s="20" t="s">
        <v>49</v>
      </c>
      <c r="B43" s="9">
        <v>359</v>
      </c>
      <c r="C43" s="9">
        <v>3</v>
      </c>
      <c r="D43" s="9">
        <v>0</v>
      </c>
      <c r="E43" s="9">
        <v>15</v>
      </c>
      <c r="F43" s="9">
        <v>4</v>
      </c>
      <c r="G43" s="9">
        <v>5</v>
      </c>
      <c r="H43" s="9">
        <v>2</v>
      </c>
      <c r="I43" s="9">
        <v>42</v>
      </c>
      <c r="J43" s="9">
        <v>26</v>
      </c>
      <c r="K43" s="9">
        <v>7</v>
      </c>
      <c r="L43" s="10">
        <f t="shared" si="0"/>
        <v>463</v>
      </c>
    </row>
    <row r="44" spans="1:12" ht="12.75">
      <c r="A44" s="20" t="s">
        <v>50</v>
      </c>
      <c r="B44" s="9">
        <v>449</v>
      </c>
      <c r="C44" s="9">
        <v>3</v>
      </c>
      <c r="D44" s="9">
        <v>1</v>
      </c>
      <c r="E44" s="9">
        <v>7</v>
      </c>
      <c r="F44" s="9">
        <v>1</v>
      </c>
      <c r="G44" s="9">
        <v>0</v>
      </c>
      <c r="H44" s="9">
        <v>1</v>
      </c>
      <c r="I44" s="9">
        <v>36</v>
      </c>
      <c r="J44" s="9">
        <v>17</v>
      </c>
      <c r="K44" s="9">
        <v>0</v>
      </c>
      <c r="L44" s="10">
        <f t="shared" si="0"/>
        <v>515</v>
      </c>
    </row>
    <row r="45" spans="1:12" ht="13.5" thickBot="1">
      <c r="A45" s="20" t="s">
        <v>51</v>
      </c>
      <c r="B45" s="9">
        <v>375</v>
      </c>
      <c r="C45" s="9">
        <v>2</v>
      </c>
      <c r="D45" s="9">
        <v>0</v>
      </c>
      <c r="E45" s="9">
        <v>24</v>
      </c>
      <c r="F45" s="9">
        <v>6</v>
      </c>
      <c r="G45" s="9">
        <v>1</v>
      </c>
      <c r="H45" s="9">
        <v>7</v>
      </c>
      <c r="I45" s="9">
        <v>15</v>
      </c>
      <c r="J45" s="9">
        <v>13</v>
      </c>
      <c r="K45" s="9">
        <v>0</v>
      </c>
      <c r="L45" s="10">
        <f t="shared" si="0"/>
        <v>443</v>
      </c>
    </row>
    <row r="46" spans="1:12" ht="12.75">
      <c r="A46" s="21" t="s">
        <v>17</v>
      </c>
      <c r="B46" s="11">
        <f aca="true" t="shared" si="1" ref="B46:L46">SUM(B15:B45)</f>
        <v>11538</v>
      </c>
      <c r="C46" s="11">
        <f t="shared" si="1"/>
        <v>95</v>
      </c>
      <c r="D46" s="11">
        <f t="shared" si="1"/>
        <v>5</v>
      </c>
      <c r="E46" s="11">
        <f t="shared" si="1"/>
        <v>773</v>
      </c>
      <c r="F46" s="11">
        <f t="shared" si="1"/>
        <v>181</v>
      </c>
      <c r="G46" s="11">
        <f t="shared" si="1"/>
        <v>155</v>
      </c>
      <c r="H46" s="11">
        <f t="shared" si="1"/>
        <v>160</v>
      </c>
      <c r="I46" s="11">
        <f t="shared" si="1"/>
        <v>1000</v>
      </c>
      <c r="J46" s="11">
        <f t="shared" si="1"/>
        <v>985</v>
      </c>
      <c r="K46" s="11">
        <f t="shared" si="1"/>
        <v>64</v>
      </c>
      <c r="L46" s="12">
        <f t="shared" si="1"/>
        <v>14956</v>
      </c>
    </row>
    <row r="47" spans="1:12" ht="13.5" thickBot="1">
      <c r="A47" s="22" t="s">
        <v>52</v>
      </c>
      <c r="B47" s="13">
        <f>(B46/$M$13)</f>
        <v>372.19354838709677</v>
      </c>
      <c r="C47" s="13">
        <f>(C46/$M$13)</f>
        <v>3.064516129032258</v>
      </c>
      <c r="D47" s="13">
        <f aca="true" t="shared" si="2" ref="D47:K47">(D46/$M$13)</f>
        <v>0.16129032258064516</v>
      </c>
      <c r="E47" s="13">
        <f t="shared" si="2"/>
        <v>24.93548387096774</v>
      </c>
      <c r="F47" s="13">
        <f t="shared" si="2"/>
        <v>5.838709677419355</v>
      </c>
      <c r="G47" s="13">
        <f t="shared" si="2"/>
        <v>5</v>
      </c>
      <c r="H47" s="13">
        <f t="shared" si="2"/>
        <v>5.161290322580645</v>
      </c>
      <c r="I47" s="13">
        <f t="shared" si="2"/>
        <v>32.25806451612903</v>
      </c>
      <c r="J47" s="13">
        <f t="shared" si="2"/>
        <v>31.774193548387096</v>
      </c>
      <c r="K47" s="13">
        <f t="shared" si="2"/>
        <v>2.064516129032258</v>
      </c>
      <c r="L47" s="14">
        <f>SUM(B47:K47)</f>
        <v>482.4516129032258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B10" sqref="B1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2021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259</v>
      </c>
      <c r="C15" s="9">
        <v>3</v>
      </c>
      <c r="D15" s="9">
        <v>1</v>
      </c>
      <c r="E15" s="9">
        <v>9</v>
      </c>
      <c r="F15" s="9">
        <v>0</v>
      </c>
      <c r="G15" s="9">
        <v>10</v>
      </c>
      <c r="H15" s="9">
        <v>0</v>
      </c>
      <c r="I15" s="9">
        <v>4</v>
      </c>
      <c r="J15" s="9">
        <v>22</v>
      </c>
      <c r="K15" s="9">
        <v>4</v>
      </c>
      <c r="L15" s="10">
        <f aca="true" t="shared" si="0" ref="L15:L45">SUM(B15:K15)</f>
        <v>312</v>
      </c>
    </row>
    <row r="16" spans="1:12" ht="12.75">
      <c r="A16" s="20" t="s">
        <v>22</v>
      </c>
      <c r="B16" s="9">
        <v>267</v>
      </c>
      <c r="C16" s="9">
        <v>1</v>
      </c>
      <c r="D16" s="9">
        <v>0</v>
      </c>
      <c r="E16" s="9">
        <v>3</v>
      </c>
      <c r="F16" s="9">
        <v>2</v>
      </c>
      <c r="G16" s="9">
        <v>1</v>
      </c>
      <c r="H16" s="9">
        <v>1</v>
      </c>
      <c r="I16" s="9">
        <v>19</v>
      </c>
      <c r="J16" s="9">
        <v>17</v>
      </c>
      <c r="K16" s="9">
        <v>1</v>
      </c>
      <c r="L16" s="10">
        <f t="shared" si="0"/>
        <v>312</v>
      </c>
    </row>
    <row r="17" spans="1:12" ht="12.75">
      <c r="A17" s="20" t="s">
        <v>23</v>
      </c>
      <c r="B17" s="9">
        <v>364</v>
      </c>
      <c r="C17" s="9">
        <v>2</v>
      </c>
      <c r="D17" s="9">
        <v>0</v>
      </c>
      <c r="E17" s="9">
        <v>37</v>
      </c>
      <c r="F17" s="9">
        <v>15</v>
      </c>
      <c r="G17" s="9">
        <v>39</v>
      </c>
      <c r="H17" s="9">
        <v>4</v>
      </c>
      <c r="I17" s="9">
        <v>30</v>
      </c>
      <c r="J17" s="9">
        <v>3</v>
      </c>
      <c r="K17" s="9">
        <v>0</v>
      </c>
      <c r="L17" s="10">
        <f t="shared" si="0"/>
        <v>494</v>
      </c>
    </row>
    <row r="18" spans="1:12" ht="12.75">
      <c r="A18" s="20" t="s">
        <v>24</v>
      </c>
      <c r="B18" s="9">
        <v>343</v>
      </c>
      <c r="C18" s="9">
        <v>4</v>
      </c>
      <c r="D18" s="9">
        <v>0</v>
      </c>
      <c r="E18" s="9">
        <v>32</v>
      </c>
      <c r="F18" s="9">
        <v>11</v>
      </c>
      <c r="G18" s="9">
        <v>34</v>
      </c>
      <c r="H18" s="9">
        <v>4</v>
      </c>
      <c r="I18" s="9">
        <v>43</v>
      </c>
      <c r="J18" s="9">
        <v>9</v>
      </c>
      <c r="K18" s="9">
        <v>1</v>
      </c>
      <c r="L18" s="10">
        <f t="shared" si="0"/>
        <v>481</v>
      </c>
    </row>
    <row r="19" spans="1:12" ht="12.75">
      <c r="A19" s="20" t="s">
        <v>25</v>
      </c>
      <c r="B19" s="9">
        <v>336</v>
      </c>
      <c r="C19" s="9">
        <v>3</v>
      </c>
      <c r="D19" s="9">
        <v>0</v>
      </c>
      <c r="E19" s="9">
        <v>29</v>
      </c>
      <c r="F19" s="9">
        <v>7</v>
      </c>
      <c r="G19" s="9">
        <v>35</v>
      </c>
      <c r="H19" s="9">
        <v>5</v>
      </c>
      <c r="I19" s="9">
        <v>54</v>
      </c>
      <c r="J19" s="9">
        <v>23</v>
      </c>
      <c r="K19" s="9">
        <v>0</v>
      </c>
      <c r="L19" s="10">
        <f t="shared" si="0"/>
        <v>492</v>
      </c>
    </row>
    <row r="20" spans="1:12" ht="12.75">
      <c r="A20" s="20" t="s">
        <v>26</v>
      </c>
      <c r="B20" s="9">
        <v>372</v>
      </c>
      <c r="C20" s="9">
        <v>4</v>
      </c>
      <c r="D20" s="9">
        <v>0</v>
      </c>
      <c r="E20" s="9">
        <v>40</v>
      </c>
      <c r="F20" s="9">
        <v>5</v>
      </c>
      <c r="G20" s="9">
        <v>31</v>
      </c>
      <c r="H20" s="9">
        <v>3</v>
      </c>
      <c r="I20" s="9">
        <v>41</v>
      </c>
      <c r="J20" s="9">
        <v>11</v>
      </c>
      <c r="K20" s="9">
        <v>2</v>
      </c>
      <c r="L20" s="10">
        <f t="shared" si="0"/>
        <v>509</v>
      </c>
    </row>
    <row r="21" spans="1:12" ht="12.75">
      <c r="A21" s="20" t="s">
        <v>27</v>
      </c>
      <c r="B21" s="9">
        <v>441</v>
      </c>
      <c r="C21" s="9">
        <v>5</v>
      </c>
      <c r="D21" s="9">
        <v>0</v>
      </c>
      <c r="E21" s="9">
        <v>33</v>
      </c>
      <c r="F21" s="9">
        <v>5</v>
      </c>
      <c r="G21" s="9">
        <v>19</v>
      </c>
      <c r="H21" s="9">
        <v>8</v>
      </c>
      <c r="I21" s="9">
        <v>29</v>
      </c>
      <c r="J21" s="9">
        <v>19</v>
      </c>
      <c r="K21" s="9">
        <v>0</v>
      </c>
      <c r="L21" s="10">
        <f t="shared" si="0"/>
        <v>559</v>
      </c>
    </row>
    <row r="22" spans="1:12" ht="12.75">
      <c r="A22" s="20" t="s">
        <v>28</v>
      </c>
      <c r="B22" s="9">
        <v>340</v>
      </c>
      <c r="C22" s="9">
        <v>6</v>
      </c>
      <c r="D22" s="9">
        <v>1</v>
      </c>
      <c r="E22" s="9">
        <v>16</v>
      </c>
      <c r="F22" s="9">
        <v>13</v>
      </c>
      <c r="G22" s="9">
        <v>7</v>
      </c>
      <c r="H22" s="9">
        <v>3</v>
      </c>
      <c r="I22" s="9">
        <v>39</v>
      </c>
      <c r="J22" s="9">
        <v>24</v>
      </c>
      <c r="K22" s="9">
        <v>20</v>
      </c>
      <c r="L22" s="10">
        <f t="shared" si="0"/>
        <v>469</v>
      </c>
    </row>
    <row r="23" spans="1:12" ht="12.75">
      <c r="A23" s="20" t="s">
        <v>29</v>
      </c>
      <c r="B23" s="9">
        <v>298</v>
      </c>
      <c r="C23" s="9">
        <v>2</v>
      </c>
      <c r="D23" s="9">
        <v>0</v>
      </c>
      <c r="E23" s="9">
        <v>11</v>
      </c>
      <c r="F23" s="9">
        <v>1</v>
      </c>
      <c r="G23" s="9">
        <v>12</v>
      </c>
      <c r="H23" s="9">
        <v>3</v>
      </c>
      <c r="I23" s="9">
        <v>32</v>
      </c>
      <c r="J23" s="9">
        <v>17</v>
      </c>
      <c r="K23" s="9">
        <v>1</v>
      </c>
      <c r="L23" s="10">
        <f t="shared" si="0"/>
        <v>377</v>
      </c>
    </row>
    <row r="24" spans="1:12" ht="12.75">
      <c r="A24" s="20" t="s">
        <v>30</v>
      </c>
      <c r="B24" s="9">
        <v>417</v>
      </c>
      <c r="C24" s="9">
        <v>1</v>
      </c>
      <c r="D24" s="9">
        <v>0</v>
      </c>
      <c r="E24" s="9">
        <v>50</v>
      </c>
      <c r="F24" s="9">
        <v>13</v>
      </c>
      <c r="G24" s="9">
        <v>17</v>
      </c>
      <c r="H24" s="9">
        <v>4</v>
      </c>
      <c r="I24" s="9">
        <v>34</v>
      </c>
      <c r="J24" s="9">
        <v>27</v>
      </c>
      <c r="K24" s="9">
        <v>0</v>
      </c>
      <c r="L24" s="10">
        <f t="shared" si="0"/>
        <v>563</v>
      </c>
    </row>
    <row r="25" spans="1:12" ht="12.75">
      <c r="A25" s="20" t="s">
        <v>31</v>
      </c>
      <c r="B25" s="9">
        <v>370</v>
      </c>
      <c r="C25" s="9">
        <v>2</v>
      </c>
      <c r="D25" s="9">
        <v>0</v>
      </c>
      <c r="E25" s="9">
        <v>37</v>
      </c>
      <c r="F25" s="9">
        <v>5</v>
      </c>
      <c r="G25" s="9">
        <v>44</v>
      </c>
      <c r="H25" s="9">
        <v>5</v>
      </c>
      <c r="I25" s="9">
        <v>41</v>
      </c>
      <c r="J25" s="9">
        <v>12</v>
      </c>
      <c r="K25" s="9">
        <v>0</v>
      </c>
      <c r="L25" s="10">
        <f t="shared" si="0"/>
        <v>516</v>
      </c>
    </row>
    <row r="26" spans="1:12" ht="12.75">
      <c r="A26" s="20" t="s">
        <v>32</v>
      </c>
      <c r="B26" s="9">
        <v>364</v>
      </c>
      <c r="C26" s="9">
        <v>5</v>
      </c>
      <c r="D26" s="9">
        <v>0</v>
      </c>
      <c r="E26" s="9">
        <v>35</v>
      </c>
      <c r="F26" s="9">
        <v>12</v>
      </c>
      <c r="G26" s="9">
        <v>51</v>
      </c>
      <c r="H26" s="9">
        <v>4</v>
      </c>
      <c r="I26" s="9">
        <v>48</v>
      </c>
      <c r="J26" s="9">
        <v>17</v>
      </c>
      <c r="K26" s="9">
        <v>1</v>
      </c>
      <c r="L26" s="10">
        <f t="shared" si="0"/>
        <v>537</v>
      </c>
    </row>
    <row r="27" spans="1:12" ht="12.75">
      <c r="A27" s="20" t="s">
        <v>33</v>
      </c>
      <c r="B27" s="9">
        <v>385</v>
      </c>
      <c r="C27" s="9">
        <v>3</v>
      </c>
      <c r="D27" s="9">
        <v>0</v>
      </c>
      <c r="E27" s="9">
        <v>28</v>
      </c>
      <c r="F27" s="9">
        <v>7</v>
      </c>
      <c r="G27" s="9">
        <v>37</v>
      </c>
      <c r="H27" s="9">
        <v>5</v>
      </c>
      <c r="I27" s="9">
        <v>35</v>
      </c>
      <c r="J27" s="9">
        <v>16</v>
      </c>
      <c r="K27" s="9">
        <v>0</v>
      </c>
      <c r="L27" s="10">
        <f t="shared" si="0"/>
        <v>516</v>
      </c>
    </row>
    <row r="28" spans="1:12" ht="12.75">
      <c r="A28" s="20" t="s">
        <v>34</v>
      </c>
      <c r="B28" s="9">
        <v>568</v>
      </c>
      <c r="C28" s="9">
        <v>6</v>
      </c>
      <c r="D28" s="9">
        <v>0</v>
      </c>
      <c r="E28" s="9">
        <v>28</v>
      </c>
      <c r="F28" s="9">
        <v>5</v>
      </c>
      <c r="G28" s="9">
        <v>21</v>
      </c>
      <c r="H28" s="9">
        <v>13</v>
      </c>
      <c r="I28" s="9">
        <v>34</v>
      </c>
      <c r="J28" s="9">
        <v>14</v>
      </c>
      <c r="K28" s="9">
        <v>3</v>
      </c>
      <c r="L28" s="10">
        <f t="shared" si="0"/>
        <v>692</v>
      </c>
    </row>
    <row r="29" spans="1:12" ht="12.75">
      <c r="A29" s="20" t="s">
        <v>35</v>
      </c>
      <c r="B29" s="9">
        <v>343</v>
      </c>
      <c r="C29" s="9">
        <v>3</v>
      </c>
      <c r="D29" s="9">
        <v>1</v>
      </c>
      <c r="E29" s="9">
        <v>9</v>
      </c>
      <c r="F29" s="9">
        <v>0</v>
      </c>
      <c r="G29" s="9">
        <v>22</v>
      </c>
      <c r="H29" s="9">
        <v>26</v>
      </c>
      <c r="I29" s="9">
        <v>24</v>
      </c>
      <c r="J29" s="9">
        <v>24</v>
      </c>
      <c r="K29" s="9">
        <v>1</v>
      </c>
      <c r="L29" s="10">
        <f t="shared" si="0"/>
        <v>453</v>
      </c>
    </row>
    <row r="30" spans="1:12" ht="12.75">
      <c r="A30" s="20" t="s">
        <v>36</v>
      </c>
      <c r="B30" s="9">
        <v>282</v>
      </c>
      <c r="C30" s="9">
        <v>2</v>
      </c>
      <c r="D30" s="9">
        <v>0</v>
      </c>
      <c r="E30" s="9">
        <v>4</v>
      </c>
      <c r="F30" s="9">
        <v>4</v>
      </c>
      <c r="G30" s="9">
        <v>42</v>
      </c>
      <c r="H30" s="9">
        <v>7</v>
      </c>
      <c r="I30" s="9">
        <v>28</v>
      </c>
      <c r="J30" s="9">
        <v>4</v>
      </c>
      <c r="K30" s="9">
        <v>3</v>
      </c>
      <c r="L30" s="10">
        <f t="shared" si="0"/>
        <v>376</v>
      </c>
    </row>
    <row r="31" spans="1:12" ht="12.75">
      <c r="A31" s="20" t="s">
        <v>37</v>
      </c>
      <c r="B31" s="9">
        <v>413</v>
      </c>
      <c r="C31" s="9">
        <v>4</v>
      </c>
      <c r="D31" s="9">
        <v>0</v>
      </c>
      <c r="E31" s="9">
        <v>31</v>
      </c>
      <c r="F31" s="9">
        <v>12</v>
      </c>
      <c r="G31" s="9">
        <v>15</v>
      </c>
      <c r="H31" s="9">
        <v>6</v>
      </c>
      <c r="I31" s="9">
        <v>38</v>
      </c>
      <c r="J31" s="9">
        <v>35</v>
      </c>
      <c r="K31" s="9">
        <v>2</v>
      </c>
      <c r="L31" s="10">
        <f t="shared" si="0"/>
        <v>556</v>
      </c>
    </row>
    <row r="32" spans="1:12" ht="12.75">
      <c r="A32" s="20" t="s">
        <v>38</v>
      </c>
      <c r="B32" s="9">
        <v>375</v>
      </c>
      <c r="C32" s="9">
        <v>5</v>
      </c>
      <c r="D32" s="9">
        <v>0</v>
      </c>
      <c r="E32" s="9">
        <v>44</v>
      </c>
      <c r="F32" s="9">
        <v>13</v>
      </c>
      <c r="G32" s="9">
        <v>32</v>
      </c>
      <c r="H32" s="9">
        <v>5</v>
      </c>
      <c r="I32" s="9">
        <v>30</v>
      </c>
      <c r="J32" s="9">
        <v>30</v>
      </c>
      <c r="K32" s="9">
        <v>0</v>
      </c>
      <c r="L32" s="10">
        <f t="shared" si="0"/>
        <v>534</v>
      </c>
    </row>
    <row r="33" spans="1:12" ht="12.75">
      <c r="A33" s="20" t="s">
        <v>39</v>
      </c>
      <c r="B33" s="9">
        <v>351</v>
      </c>
      <c r="C33" s="9">
        <v>4</v>
      </c>
      <c r="D33" s="9">
        <v>0</v>
      </c>
      <c r="E33" s="9">
        <v>27</v>
      </c>
      <c r="F33" s="9">
        <v>5</v>
      </c>
      <c r="G33" s="9">
        <v>46</v>
      </c>
      <c r="H33" s="9">
        <v>5</v>
      </c>
      <c r="I33" s="9">
        <v>40</v>
      </c>
      <c r="J33" s="9">
        <v>15</v>
      </c>
      <c r="K33" s="9">
        <v>0</v>
      </c>
      <c r="L33" s="10">
        <f t="shared" si="0"/>
        <v>493</v>
      </c>
    </row>
    <row r="34" spans="1:12" ht="12.75">
      <c r="A34" s="20" t="s">
        <v>40</v>
      </c>
      <c r="B34" s="9">
        <v>523</v>
      </c>
      <c r="C34" s="9">
        <v>3</v>
      </c>
      <c r="D34" s="9">
        <v>0</v>
      </c>
      <c r="E34" s="9">
        <v>44</v>
      </c>
      <c r="F34" s="9">
        <v>2</v>
      </c>
      <c r="G34" s="9">
        <v>15</v>
      </c>
      <c r="H34" s="9">
        <v>6</v>
      </c>
      <c r="I34" s="9">
        <v>37</v>
      </c>
      <c r="J34" s="9">
        <v>19</v>
      </c>
      <c r="K34" s="9">
        <v>0</v>
      </c>
      <c r="L34" s="10">
        <f t="shared" si="0"/>
        <v>649</v>
      </c>
    </row>
    <row r="35" spans="1:12" ht="12.75">
      <c r="A35" s="20" t="s">
        <v>41</v>
      </c>
      <c r="B35" s="9">
        <v>379</v>
      </c>
      <c r="C35" s="9">
        <v>3</v>
      </c>
      <c r="D35" s="9">
        <v>1</v>
      </c>
      <c r="E35" s="9">
        <v>13</v>
      </c>
      <c r="F35" s="9">
        <v>1</v>
      </c>
      <c r="G35" s="9">
        <v>20</v>
      </c>
      <c r="H35" s="9">
        <v>1</v>
      </c>
      <c r="I35" s="9">
        <v>12</v>
      </c>
      <c r="J35" s="9">
        <v>14</v>
      </c>
      <c r="K35" s="9">
        <v>2</v>
      </c>
      <c r="L35" s="10">
        <f t="shared" si="0"/>
        <v>446</v>
      </c>
    </row>
    <row r="36" spans="1:12" ht="12.75">
      <c r="A36" s="20" t="s">
        <v>42</v>
      </c>
      <c r="B36" s="9">
        <v>251</v>
      </c>
      <c r="C36" s="9">
        <v>1</v>
      </c>
      <c r="D36" s="9">
        <v>0</v>
      </c>
      <c r="E36" s="9">
        <v>17</v>
      </c>
      <c r="F36" s="9">
        <v>1</v>
      </c>
      <c r="G36" s="9">
        <v>19</v>
      </c>
      <c r="H36" s="9">
        <v>2</v>
      </c>
      <c r="I36" s="9">
        <v>17</v>
      </c>
      <c r="J36" s="9">
        <v>4</v>
      </c>
      <c r="K36" s="9">
        <v>5</v>
      </c>
      <c r="L36" s="10">
        <f t="shared" si="0"/>
        <v>317</v>
      </c>
    </row>
    <row r="37" spans="1:12" ht="12.75">
      <c r="A37" s="20" t="s">
        <v>43</v>
      </c>
      <c r="B37" s="9">
        <v>323</v>
      </c>
      <c r="C37" s="9">
        <v>0</v>
      </c>
      <c r="D37" s="9">
        <v>0</v>
      </c>
      <c r="E37" s="9">
        <v>8</v>
      </c>
      <c r="F37" s="9">
        <v>2</v>
      </c>
      <c r="G37" s="9">
        <v>13</v>
      </c>
      <c r="H37" s="9">
        <v>1</v>
      </c>
      <c r="I37" s="9">
        <v>16</v>
      </c>
      <c r="J37" s="9">
        <v>3</v>
      </c>
      <c r="K37" s="9">
        <v>8</v>
      </c>
      <c r="L37" s="10">
        <f t="shared" si="0"/>
        <v>374</v>
      </c>
    </row>
    <row r="38" spans="1:12" ht="12.75">
      <c r="A38" s="20" t="s">
        <v>44</v>
      </c>
      <c r="B38" s="9">
        <v>465</v>
      </c>
      <c r="C38" s="9">
        <v>3</v>
      </c>
      <c r="D38" s="9">
        <v>0</v>
      </c>
      <c r="E38" s="9">
        <v>36</v>
      </c>
      <c r="F38" s="9">
        <v>9</v>
      </c>
      <c r="G38" s="9">
        <v>10</v>
      </c>
      <c r="H38" s="9">
        <v>8</v>
      </c>
      <c r="I38" s="9">
        <v>29</v>
      </c>
      <c r="J38" s="9">
        <v>8</v>
      </c>
      <c r="K38" s="9">
        <v>0</v>
      </c>
      <c r="L38" s="10">
        <f t="shared" si="0"/>
        <v>568</v>
      </c>
    </row>
    <row r="39" spans="1:12" ht="12.75">
      <c r="A39" s="20" t="s">
        <v>45</v>
      </c>
      <c r="B39" s="9">
        <v>366</v>
      </c>
      <c r="C39" s="9">
        <v>4</v>
      </c>
      <c r="D39" s="9">
        <v>0</v>
      </c>
      <c r="E39" s="9">
        <v>31</v>
      </c>
      <c r="F39" s="9">
        <v>8</v>
      </c>
      <c r="G39" s="9">
        <v>17</v>
      </c>
      <c r="H39" s="9">
        <v>6</v>
      </c>
      <c r="I39" s="9">
        <v>84</v>
      </c>
      <c r="J39" s="9">
        <v>37</v>
      </c>
      <c r="K39" s="9">
        <v>3</v>
      </c>
      <c r="L39" s="10">
        <f t="shared" si="0"/>
        <v>556</v>
      </c>
    </row>
    <row r="40" spans="1:12" ht="12.75">
      <c r="A40" s="20" t="s">
        <v>46</v>
      </c>
      <c r="B40" s="9">
        <v>365</v>
      </c>
      <c r="C40" s="9">
        <v>4</v>
      </c>
      <c r="D40" s="9">
        <v>0</v>
      </c>
      <c r="E40" s="9">
        <v>35</v>
      </c>
      <c r="F40" s="9">
        <v>10</v>
      </c>
      <c r="G40" s="9">
        <v>20</v>
      </c>
      <c r="H40" s="9">
        <v>6</v>
      </c>
      <c r="I40" s="9">
        <v>33</v>
      </c>
      <c r="J40" s="9">
        <v>16</v>
      </c>
      <c r="K40" s="9">
        <v>1</v>
      </c>
      <c r="L40" s="10">
        <f t="shared" si="0"/>
        <v>490</v>
      </c>
    </row>
    <row r="41" spans="1:12" ht="12.75">
      <c r="A41" s="20" t="s">
        <v>47</v>
      </c>
      <c r="B41" s="9">
        <v>392</v>
      </c>
      <c r="C41" s="9">
        <v>3</v>
      </c>
      <c r="D41" s="9">
        <v>0</v>
      </c>
      <c r="E41" s="9">
        <v>28</v>
      </c>
      <c r="F41" s="9">
        <v>5</v>
      </c>
      <c r="G41" s="9">
        <v>7</v>
      </c>
      <c r="H41" s="9">
        <v>7</v>
      </c>
      <c r="I41" s="9">
        <v>24</v>
      </c>
      <c r="J41" s="9">
        <v>22</v>
      </c>
      <c r="K41" s="9">
        <v>0</v>
      </c>
      <c r="L41" s="10">
        <f t="shared" si="0"/>
        <v>488</v>
      </c>
    </row>
    <row r="42" spans="1:12" ht="12.75">
      <c r="A42" s="20" t="s">
        <v>48</v>
      </c>
      <c r="B42" s="9">
        <v>480</v>
      </c>
      <c r="C42" s="9">
        <v>1</v>
      </c>
      <c r="D42" s="9">
        <v>0</v>
      </c>
      <c r="E42" s="9">
        <v>29</v>
      </c>
      <c r="F42" s="9">
        <v>5</v>
      </c>
      <c r="G42" s="9">
        <v>9</v>
      </c>
      <c r="H42" s="9">
        <v>6</v>
      </c>
      <c r="I42" s="9">
        <v>32</v>
      </c>
      <c r="J42" s="9">
        <v>20</v>
      </c>
      <c r="K42" s="9">
        <v>0</v>
      </c>
      <c r="L42" s="10">
        <f t="shared" si="0"/>
        <v>582</v>
      </c>
    </row>
    <row r="43" spans="1:12" ht="12.75">
      <c r="A43" s="20" t="s">
        <v>49</v>
      </c>
      <c r="B43" s="9">
        <v>393</v>
      </c>
      <c r="C43" s="9">
        <v>2</v>
      </c>
      <c r="D43" s="9">
        <v>1</v>
      </c>
      <c r="E43" s="9">
        <v>14</v>
      </c>
      <c r="F43" s="9">
        <v>6</v>
      </c>
      <c r="G43" s="9">
        <v>17</v>
      </c>
      <c r="H43" s="9">
        <v>2</v>
      </c>
      <c r="I43" s="9">
        <v>31</v>
      </c>
      <c r="J43" s="9">
        <v>19</v>
      </c>
      <c r="K43" s="9">
        <v>0</v>
      </c>
      <c r="L43" s="10">
        <f t="shared" si="0"/>
        <v>485</v>
      </c>
    </row>
    <row r="44" spans="1:12" ht="12.75">
      <c r="A44" s="20" t="s">
        <v>50</v>
      </c>
      <c r="B44" s="9">
        <v>327</v>
      </c>
      <c r="C44" s="9">
        <v>2</v>
      </c>
      <c r="D44" s="9">
        <v>0</v>
      </c>
      <c r="E44" s="9">
        <v>5</v>
      </c>
      <c r="F44" s="9">
        <v>1</v>
      </c>
      <c r="G44" s="9">
        <v>16</v>
      </c>
      <c r="H44" s="9">
        <v>1</v>
      </c>
      <c r="I44" s="9">
        <v>28</v>
      </c>
      <c r="J44" s="9">
        <v>5</v>
      </c>
      <c r="K44" s="9">
        <v>0</v>
      </c>
      <c r="L44" s="10">
        <f t="shared" si="0"/>
        <v>385</v>
      </c>
    </row>
    <row r="45" spans="1:12" ht="13.5" thickBot="1">
      <c r="A45" s="20" t="s">
        <v>51</v>
      </c>
      <c r="B45" s="9">
        <v>370</v>
      </c>
      <c r="C45" s="9">
        <v>2</v>
      </c>
      <c r="D45" s="9">
        <v>0</v>
      </c>
      <c r="E45" s="9">
        <v>30</v>
      </c>
      <c r="F45" s="9">
        <v>9</v>
      </c>
      <c r="G45" s="9">
        <v>20</v>
      </c>
      <c r="H45" s="9">
        <v>8</v>
      </c>
      <c r="I45" s="9">
        <v>21</v>
      </c>
      <c r="J45" s="9">
        <v>7</v>
      </c>
      <c r="K45" s="9">
        <v>0</v>
      </c>
      <c r="L45" s="10">
        <f t="shared" si="0"/>
        <v>467</v>
      </c>
    </row>
    <row r="46" spans="1:12" ht="12.75">
      <c r="A46" s="21" t="s">
        <v>17</v>
      </c>
      <c r="B46" s="11">
        <f aca="true" t="shared" si="1" ref="B46:L46">SUM(B15:B45)</f>
        <v>11522</v>
      </c>
      <c r="C46" s="11">
        <f t="shared" si="1"/>
        <v>93</v>
      </c>
      <c r="D46" s="11">
        <f t="shared" si="1"/>
        <v>5</v>
      </c>
      <c r="E46" s="11">
        <f t="shared" si="1"/>
        <v>793</v>
      </c>
      <c r="F46" s="11">
        <f t="shared" si="1"/>
        <v>194</v>
      </c>
      <c r="G46" s="11">
        <f t="shared" si="1"/>
        <v>698</v>
      </c>
      <c r="H46" s="11">
        <f t="shared" si="1"/>
        <v>165</v>
      </c>
      <c r="I46" s="11">
        <f t="shared" si="1"/>
        <v>1007</v>
      </c>
      <c r="J46" s="11">
        <f t="shared" si="1"/>
        <v>513</v>
      </c>
      <c r="K46" s="11">
        <f t="shared" si="1"/>
        <v>58</v>
      </c>
      <c r="L46" s="12">
        <f t="shared" si="1"/>
        <v>15048</v>
      </c>
    </row>
    <row r="47" spans="1:12" ht="13.5" thickBot="1">
      <c r="A47" s="22" t="s">
        <v>52</v>
      </c>
      <c r="B47" s="13">
        <f>(B46/$M$13)</f>
        <v>371.6774193548387</v>
      </c>
      <c r="C47" s="13">
        <f aca="true" t="shared" si="2" ref="C47:K47">(C46/$M$13)</f>
        <v>3</v>
      </c>
      <c r="D47" s="13">
        <f t="shared" si="2"/>
        <v>0.16129032258064516</v>
      </c>
      <c r="E47" s="13">
        <f t="shared" si="2"/>
        <v>25.580645161290324</v>
      </c>
      <c r="F47" s="13">
        <f t="shared" si="2"/>
        <v>6.258064516129032</v>
      </c>
      <c r="G47" s="13">
        <f t="shared" si="2"/>
        <v>22.516129032258064</v>
      </c>
      <c r="H47" s="13">
        <f t="shared" si="2"/>
        <v>5.32258064516129</v>
      </c>
      <c r="I47" s="13">
        <f t="shared" si="2"/>
        <v>32.483870967741936</v>
      </c>
      <c r="J47" s="13">
        <f t="shared" si="2"/>
        <v>16.548387096774192</v>
      </c>
      <c r="K47" s="13">
        <f t="shared" si="2"/>
        <v>1.8709677419354838</v>
      </c>
      <c r="L47" s="14">
        <f>SUM(B47:K47)</f>
        <v>485.4193548387097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1136</v>
      </c>
      <c r="C15" s="9">
        <v>7</v>
      </c>
      <c r="D15" s="9">
        <v>1</v>
      </c>
      <c r="E15" s="9">
        <v>22</v>
      </c>
      <c r="F15" s="9">
        <v>7</v>
      </c>
      <c r="G15" s="9">
        <v>5</v>
      </c>
      <c r="H15" s="9">
        <v>11</v>
      </c>
      <c r="I15" s="9">
        <v>38</v>
      </c>
      <c r="J15" s="9">
        <v>21</v>
      </c>
      <c r="K15" s="9">
        <v>1</v>
      </c>
      <c r="L15" s="10">
        <f aca="true" t="shared" si="0" ref="L15:L45">SUM(B15:K15)</f>
        <v>1249</v>
      </c>
      <c r="M15" s="23" t="s">
        <v>57</v>
      </c>
    </row>
    <row r="16" spans="1:13" ht="12.75">
      <c r="A16" s="20" t="s">
        <v>22</v>
      </c>
      <c r="B16" s="9">
        <v>1583</v>
      </c>
      <c r="C16" s="9">
        <v>8</v>
      </c>
      <c r="D16" s="9">
        <v>1</v>
      </c>
      <c r="E16" s="9">
        <v>14</v>
      </c>
      <c r="F16" s="9">
        <v>25</v>
      </c>
      <c r="G16" s="9">
        <v>4</v>
      </c>
      <c r="H16" s="9">
        <v>12</v>
      </c>
      <c r="I16" s="9">
        <v>56</v>
      </c>
      <c r="J16" s="9">
        <v>26</v>
      </c>
      <c r="K16" s="9">
        <v>2</v>
      </c>
      <c r="L16" s="10">
        <f t="shared" si="0"/>
        <v>1731</v>
      </c>
      <c r="M16" s="28"/>
    </row>
    <row r="17" spans="1:13" ht="12.75">
      <c r="A17" s="20" t="s">
        <v>23</v>
      </c>
      <c r="B17" s="9">
        <v>2176</v>
      </c>
      <c r="C17" s="9">
        <v>10</v>
      </c>
      <c r="D17" s="9">
        <v>0</v>
      </c>
      <c r="E17" s="9">
        <v>166</v>
      </c>
      <c r="F17" s="9">
        <v>209</v>
      </c>
      <c r="G17" s="9">
        <v>73</v>
      </c>
      <c r="H17" s="9">
        <v>33</v>
      </c>
      <c r="I17" s="9">
        <v>427</v>
      </c>
      <c r="J17" s="9">
        <v>141</v>
      </c>
      <c r="K17" s="9">
        <v>13</v>
      </c>
      <c r="L17" s="10">
        <f t="shared" si="0"/>
        <v>3248</v>
      </c>
      <c r="M17" s="28"/>
    </row>
    <row r="18" spans="1:13" ht="12.75">
      <c r="A18" s="20" t="s">
        <v>24</v>
      </c>
      <c r="B18" s="9">
        <v>1796</v>
      </c>
      <c r="C18" s="9">
        <v>8</v>
      </c>
      <c r="D18" s="9">
        <v>0</v>
      </c>
      <c r="E18" s="9">
        <v>162</v>
      </c>
      <c r="F18" s="9">
        <v>275</v>
      </c>
      <c r="G18" s="9">
        <v>55</v>
      </c>
      <c r="H18" s="9">
        <v>35</v>
      </c>
      <c r="I18" s="9">
        <v>569</v>
      </c>
      <c r="J18" s="9">
        <v>133</v>
      </c>
      <c r="K18" s="9">
        <v>9</v>
      </c>
      <c r="L18" s="10">
        <f t="shared" si="0"/>
        <v>3042</v>
      </c>
      <c r="M18" s="28"/>
    </row>
    <row r="19" spans="1:13" ht="12.75">
      <c r="A19" s="20" t="s">
        <v>25</v>
      </c>
      <c r="B19" s="9">
        <v>1915</v>
      </c>
      <c r="C19" s="9">
        <v>18</v>
      </c>
      <c r="D19" s="9">
        <v>1</v>
      </c>
      <c r="E19" s="9">
        <v>159</v>
      </c>
      <c r="F19" s="9">
        <v>242</v>
      </c>
      <c r="G19" s="9">
        <v>21</v>
      </c>
      <c r="H19" s="9">
        <v>33</v>
      </c>
      <c r="I19" s="9">
        <v>682</v>
      </c>
      <c r="J19" s="9">
        <v>51</v>
      </c>
      <c r="K19" s="9">
        <v>1</v>
      </c>
      <c r="L19" s="10">
        <f t="shared" si="0"/>
        <v>3123</v>
      </c>
      <c r="M19" s="28"/>
    </row>
    <row r="20" spans="1:13" ht="12.75">
      <c r="A20" s="20" t="s">
        <v>26</v>
      </c>
      <c r="B20" s="9">
        <v>1929</v>
      </c>
      <c r="C20" s="9">
        <v>16</v>
      </c>
      <c r="D20" s="9">
        <v>1</v>
      </c>
      <c r="E20" s="9">
        <v>202</v>
      </c>
      <c r="F20" s="9">
        <v>252</v>
      </c>
      <c r="G20" s="9">
        <v>44</v>
      </c>
      <c r="H20" s="9">
        <v>32</v>
      </c>
      <c r="I20" s="9">
        <v>654</v>
      </c>
      <c r="J20" s="9">
        <v>120</v>
      </c>
      <c r="K20" s="9">
        <v>11</v>
      </c>
      <c r="L20" s="10">
        <f t="shared" si="0"/>
        <v>3261</v>
      </c>
      <c r="M20" s="28"/>
    </row>
    <row r="21" spans="1:13" ht="12.75">
      <c r="A21" s="20" t="s">
        <v>27</v>
      </c>
      <c r="B21" s="9">
        <v>2729</v>
      </c>
      <c r="C21" s="9">
        <v>19</v>
      </c>
      <c r="D21" s="9">
        <v>1</v>
      </c>
      <c r="E21" s="9">
        <v>168</v>
      </c>
      <c r="F21" s="9">
        <v>311</v>
      </c>
      <c r="G21" s="9">
        <v>58</v>
      </c>
      <c r="H21" s="9">
        <v>37</v>
      </c>
      <c r="I21" s="9">
        <v>553</v>
      </c>
      <c r="J21" s="9">
        <v>174</v>
      </c>
      <c r="K21" s="9">
        <v>10</v>
      </c>
      <c r="L21" s="10">
        <f t="shared" si="0"/>
        <v>4060</v>
      </c>
      <c r="M21" s="28"/>
    </row>
    <row r="22" spans="1:13" ht="12.75">
      <c r="A22" s="20" t="s">
        <v>28</v>
      </c>
      <c r="B22" s="9">
        <v>1633</v>
      </c>
      <c r="C22" s="9">
        <v>18</v>
      </c>
      <c r="D22" s="9">
        <v>3</v>
      </c>
      <c r="E22" s="9">
        <v>92</v>
      </c>
      <c r="F22" s="9">
        <v>124</v>
      </c>
      <c r="G22" s="9">
        <v>15</v>
      </c>
      <c r="H22" s="9">
        <v>8</v>
      </c>
      <c r="I22" s="9">
        <v>302</v>
      </c>
      <c r="J22" s="9">
        <v>42</v>
      </c>
      <c r="K22" s="9">
        <v>7</v>
      </c>
      <c r="L22" s="10">
        <f t="shared" si="0"/>
        <v>2244</v>
      </c>
      <c r="M22" s="28"/>
    </row>
    <row r="23" spans="1:13" ht="12.75">
      <c r="A23" s="20" t="s">
        <v>29</v>
      </c>
      <c r="B23" s="9">
        <v>1560</v>
      </c>
      <c r="C23" s="9">
        <v>11</v>
      </c>
      <c r="D23" s="9">
        <v>0</v>
      </c>
      <c r="E23" s="9">
        <v>12</v>
      </c>
      <c r="F23" s="9">
        <v>10</v>
      </c>
      <c r="G23" s="9">
        <v>1</v>
      </c>
      <c r="H23" s="9">
        <v>10</v>
      </c>
      <c r="I23" s="9">
        <v>48</v>
      </c>
      <c r="J23" s="9">
        <v>27</v>
      </c>
      <c r="K23" s="9">
        <v>9</v>
      </c>
      <c r="L23" s="10">
        <f t="shared" si="0"/>
        <v>1688</v>
      </c>
      <c r="M23" s="28"/>
    </row>
    <row r="24" spans="1:13" ht="12.75">
      <c r="A24" s="20" t="s">
        <v>30</v>
      </c>
      <c r="B24" s="9">
        <v>2754</v>
      </c>
      <c r="C24" s="9">
        <v>18</v>
      </c>
      <c r="D24" s="9">
        <v>0</v>
      </c>
      <c r="E24" s="9">
        <v>153</v>
      </c>
      <c r="F24" s="9">
        <v>252</v>
      </c>
      <c r="G24" s="9">
        <v>22</v>
      </c>
      <c r="H24" s="9">
        <v>41</v>
      </c>
      <c r="I24" s="9">
        <v>549</v>
      </c>
      <c r="J24" s="9">
        <v>93</v>
      </c>
      <c r="K24" s="9">
        <v>17</v>
      </c>
      <c r="L24" s="10">
        <f t="shared" si="0"/>
        <v>3899</v>
      </c>
      <c r="M24" s="28"/>
    </row>
    <row r="25" spans="1:13" ht="12.75">
      <c r="A25" s="20" t="s">
        <v>31</v>
      </c>
      <c r="B25" s="9">
        <v>2160</v>
      </c>
      <c r="C25" s="9">
        <v>10</v>
      </c>
      <c r="D25" s="9">
        <v>1</v>
      </c>
      <c r="E25" s="9">
        <v>168</v>
      </c>
      <c r="F25" s="9">
        <v>271</v>
      </c>
      <c r="G25" s="9">
        <v>63</v>
      </c>
      <c r="H25" s="9">
        <v>36</v>
      </c>
      <c r="I25" s="9">
        <v>597</v>
      </c>
      <c r="J25" s="9">
        <v>89</v>
      </c>
      <c r="K25" s="9">
        <v>5</v>
      </c>
      <c r="L25" s="10">
        <f t="shared" si="0"/>
        <v>3400</v>
      </c>
      <c r="M25" s="28"/>
    </row>
    <row r="26" spans="1:13" ht="12.75">
      <c r="A26" s="20" t="s">
        <v>32</v>
      </c>
      <c r="B26" s="9">
        <v>2130</v>
      </c>
      <c r="C26" s="9">
        <v>15</v>
      </c>
      <c r="D26" s="9">
        <v>3</v>
      </c>
      <c r="E26" s="9">
        <v>142</v>
      </c>
      <c r="F26" s="9">
        <v>238</v>
      </c>
      <c r="G26" s="9">
        <v>56</v>
      </c>
      <c r="H26" s="9">
        <v>39</v>
      </c>
      <c r="I26" s="9">
        <v>587</v>
      </c>
      <c r="J26" s="9">
        <v>116</v>
      </c>
      <c r="K26" s="9">
        <v>7</v>
      </c>
      <c r="L26" s="10">
        <f t="shared" si="0"/>
        <v>3333</v>
      </c>
      <c r="M26" s="28"/>
    </row>
    <row r="27" spans="1:13" ht="12.75">
      <c r="A27" s="20" t="s">
        <v>33</v>
      </c>
      <c r="B27" s="9">
        <v>2280</v>
      </c>
      <c r="C27" s="9">
        <v>20</v>
      </c>
      <c r="D27" s="9">
        <v>1</v>
      </c>
      <c r="E27" s="9">
        <v>185</v>
      </c>
      <c r="F27" s="9">
        <v>231</v>
      </c>
      <c r="G27" s="9">
        <v>40</v>
      </c>
      <c r="H27" s="9">
        <v>20</v>
      </c>
      <c r="I27" s="9">
        <v>574</v>
      </c>
      <c r="J27" s="9">
        <v>146</v>
      </c>
      <c r="K27" s="9">
        <v>5</v>
      </c>
      <c r="L27" s="10">
        <f t="shared" si="0"/>
        <v>3502</v>
      </c>
      <c r="M27" s="28"/>
    </row>
    <row r="28" spans="1:12" ht="12.75">
      <c r="A28" s="20">
        <v>14</v>
      </c>
      <c r="B28" s="9">
        <v>3064</v>
      </c>
      <c r="C28" s="9">
        <v>21</v>
      </c>
      <c r="D28" s="9">
        <v>1</v>
      </c>
      <c r="E28" s="9">
        <v>179</v>
      </c>
      <c r="F28" s="9">
        <v>206</v>
      </c>
      <c r="G28" s="9">
        <v>71</v>
      </c>
      <c r="H28" s="9">
        <v>26</v>
      </c>
      <c r="I28" s="9">
        <v>465</v>
      </c>
      <c r="J28" s="9">
        <v>128</v>
      </c>
      <c r="K28" s="9">
        <v>11</v>
      </c>
      <c r="L28" s="10">
        <f t="shared" si="0"/>
        <v>4172</v>
      </c>
    </row>
    <row r="29" spans="1:12" ht="12.75">
      <c r="A29" s="20" t="s">
        <v>35</v>
      </c>
      <c r="B29" s="9">
        <v>1966</v>
      </c>
      <c r="C29" s="9">
        <v>12</v>
      </c>
      <c r="D29" s="9">
        <v>1</v>
      </c>
      <c r="E29" s="9">
        <v>41</v>
      </c>
      <c r="F29" s="9">
        <v>14</v>
      </c>
      <c r="G29" s="9">
        <v>9</v>
      </c>
      <c r="H29" s="9">
        <v>5</v>
      </c>
      <c r="I29" s="9">
        <v>34</v>
      </c>
      <c r="J29" s="9">
        <v>16</v>
      </c>
      <c r="K29" s="9">
        <v>12</v>
      </c>
      <c r="L29" s="10">
        <f t="shared" si="0"/>
        <v>2110</v>
      </c>
    </row>
    <row r="30" spans="1:12" ht="12.75">
      <c r="A30" s="20" t="s">
        <v>36</v>
      </c>
      <c r="B30" s="9">
        <v>2040</v>
      </c>
      <c r="C30" s="9">
        <v>22</v>
      </c>
      <c r="D30" s="9">
        <v>0</v>
      </c>
      <c r="E30" s="9">
        <v>27</v>
      </c>
      <c r="F30" s="9">
        <v>9</v>
      </c>
      <c r="G30" s="9">
        <v>1</v>
      </c>
      <c r="H30" s="9">
        <v>4</v>
      </c>
      <c r="I30" s="9">
        <v>56</v>
      </c>
      <c r="J30" s="9">
        <v>34</v>
      </c>
      <c r="K30" s="9">
        <v>19</v>
      </c>
      <c r="L30" s="10">
        <f t="shared" si="0"/>
        <v>2212</v>
      </c>
    </row>
    <row r="31" spans="1:12" ht="12.75">
      <c r="A31" s="20" t="s">
        <v>37</v>
      </c>
      <c r="B31" s="9">
        <v>2726</v>
      </c>
      <c r="C31" s="9">
        <v>16</v>
      </c>
      <c r="D31" s="9">
        <v>1</v>
      </c>
      <c r="E31" s="9">
        <v>143</v>
      </c>
      <c r="F31" s="9">
        <v>255</v>
      </c>
      <c r="G31" s="9">
        <v>64</v>
      </c>
      <c r="H31" s="9">
        <v>35</v>
      </c>
      <c r="I31" s="9">
        <v>525</v>
      </c>
      <c r="J31" s="9">
        <v>129</v>
      </c>
      <c r="K31" s="9">
        <v>11</v>
      </c>
      <c r="L31" s="10">
        <f t="shared" si="0"/>
        <v>3905</v>
      </c>
    </row>
    <row r="32" spans="1:12" ht="12.75">
      <c r="A32" s="20" t="s">
        <v>38</v>
      </c>
      <c r="B32" s="9">
        <v>2171</v>
      </c>
      <c r="C32" s="9">
        <v>22</v>
      </c>
      <c r="D32" s="9">
        <v>1</v>
      </c>
      <c r="E32" s="9">
        <v>170</v>
      </c>
      <c r="F32" s="9">
        <v>293</v>
      </c>
      <c r="G32" s="9">
        <v>49</v>
      </c>
      <c r="H32" s="9">
        <v>40</v>
      </c>
      <c r="I32" s="9">
        <v>605</v>
      </c>
      <c r="J32" s="9">
        <v>144</v>
      </c>
      <c r="K32" s="9">
        <v>10</v>
      </c>
      <c r="L32" s="10">
        <f t="shared" si="0"/>
        <v>3505</v>
      </c>
    </row>
    <row r="33" spans="1:12" ht="12.75">
      <c r="A33" s="20" t="s">
        <v>39</v>
      </c>
      <c r="B33" s="9">
        <v>2183</v>
      </c>
      <c r="C33" s="9">
        <v>10</v>
      </c>
      <c r="D33" s="9">
        <v>4</v>
      </c>
      <c r="E33" s="9">
        <v>145</v>
      </c>
      <c r="F33" s="9">
        <v>248</v>
      </c>
      <c r="G33" s="9">
        <v>69</v>
      </c>
      <c r="H33" s="9">
        <v>26</v>
      </c>
      <c r="I33" s="9">
        <v>503</v>
      </c>
      <c r="J33" s="9">
        <v>132</v>
      </c>
      <c r="K33" s="9">
        <v>3</v>
      </c>
      <c r="L33" s="10">
        <f t="shared" si="0"/>
        <v>3323</v>
      </c>
    </row>
    <row r="34" spans="1:12" ht="12.75">
      <c r="A34" s="20" t="s">
        <v>40</v>
      </c>
      <c r="B34" s="9">
        <v>3273</v>
      </c>
      <c r="C34" s="9">
        <v>17</v>
      </c>
      <c r="D34" s="9">
        <v>0</v>
      </c>
      <c r="E34" s="9">
        <v>156</v>
      </c>
      <c r="F34" s="9">
        <v>172</v>
      </c>
      <c r="G34" s="9">
        <v>39</v>
      </c>
      <c r="H34" s="9">
        <v>36</v>
      </c>
      <c r="I34" s="9">
        <v>418</v>
      </c>
      <c r="J34" s="9">
        <v>119</v>
      </c>
      <c r="K34" s="9">
        <v>11</v>
      </c>
      <c r="L34" s="10">
        <f t="shared" si="0"/>
        <v>4241</v>
      </c>
    </row>
    <row r="35" spans="1:12" ht="12.75">
      <c r="A35" s="20" t="s">
        <v>41</v>
      </c>
      <c r="B35" s="9">
        <v>1358</v>
      </c>
      <c r="C35" s="9">
        <v>10</v>
      </c>
      <c r="D35" s="9">
        <v>1</v>
      </c>
      <c r="E35" s="9">
        <v>49</v>
      </c>
      <c r="F35" s="9">
        <v>12</v>
      </c>
      <c r="G35" s="9">
        <v>13</v>
      </c>
      <c r="H35" s="9">
        <v>1</v>
      </c>
      <c r="I35" s="9">
        <v>88</v>
      </c>
      <c r="J35" s="9">
        <v>38</v>
      </c>
      <c r="K35" s="9">
        <v>1</v>
      </c>
      <c r="L35" s="10">
        <f t="shared" si="0"/>
        <v>1571</v>
      </c>
    </row>
    <row r="36" spans="1:12" ht="12.75">
      <c r="A36" s="20" t="s">
        <v>42</v>
      </c>
      <c r="B36" s="9">
        <v>1173</v>
      </c>
      <c r="C36" s="9">
        <v>5</v>
      </c>
      <c r="D36" s="9">
        <v>1</v>
      </c>
      <c r="E36" s="9">
        <v>77</v>
      </c>
      <c r="F36" s="9">
        <v>122</v>
      </c>
      <c r="G36" s="9">
        <v>11</v>
      </c>
      <c r="H36" s="9">
        <v>6</v>
      </c>
      <c r="I36" s="9">
        <v>189</v>
      </c>
      <c r="J36" s="9">
        <v>45</v>
      </c>
      <c r="K36" s="9">
        <v>6</v>
      </c>
      <c r="L36" s="10">
        <f t="shared" si="0"/>
        <v>1635</v>
      </c>
    </row>
    <row r="37" spans="1:12" ht="12.75">
      <c r="A37" s="20" t="s">
        <v>43</v>
      </c>
      <c r="B37" s="9">
        <v>1609</v>
      </c>
      <c r="C37" s="9">
        <v>12</v>
      </c>
      <c r="D37" s="9">
        <v>0</v>
      </c>
      <c r="E37" s="9">
        <v>31</v>
      </c>
      <c r="F37" s="9">
        <v>12</v>
      </c>
      <c r="G37" s="9">
        <v>8</v>
      </c>
      <c r="H37" s="9">
        <v>7</v>
      </c>
      <c r="I37" s="9">
        <v>52</v>
      </c>
      <c r="J37" s="9">
        <v>39</v>
      </c>
      <c r="K37" s="9">
        <v>18</v>
      </c>
      <c r="L37" s="10">
        <f t="shared" si="0"/>
        <v>1788</v>
      </c>
    </row>
    <row r="38" spans="1:12" ht="12.75">
      <c r="A38" s="20" t="s">
        <v>44</v>
      </c>
      <c r="B38" s="9">
        <v>2913</v>
      </c>
      <c r="C38" s="9">
        <v>13</v>
      </c>
      <c r="D38" s="9">
        <v>1</v>
      </c>
      <c r="E38" s="9">
        <v>160</v>
      </c>
      <c r="F38" s="9">
        <v>266</v>
      </c>
      <c r="G38" s="9">
        <v>33</v>
      </c>
      <c r="H38" s="9">
        <v>41</v>
      </c>
      <c r="I38" s="9">
        <v>502</v>
      </c>
      <c r="J38" s="9">
        <v>128</v>
      </c>
      <c r="K38" s="9">
        <v>8</v>
      </c>
      <c r="L38" s="10">
        <f t="shared" si="0"/>
        <v>4065</v>
      </c>
    </row>
    <row r="39" spans="1:12" ht="12.75">
      <c r="A39" s="20" t="s">
        <v>45</v>
      </c>
      <c r="B39" s="9">
        <v>2309</v>
      </c>
      <c r="C39" s="9">
        <v>14</v>
      </c>
      <c r="D39" s="9">
        <v>0</v>
      </c>
      <c r="E39" s="9">
        <v>130</v>
      </c>
      <c r="F39" s="9">
        <v>279</v>
      </c>
      <c r="G39" s="9">
        <v>27</v>
      </c>
      <c r="H39" s="9">
        <v>31</v>
      </c>
      <c r="I39" s="9">
        <v>610</v>
      </c>
      <c r="J39" s="9">
        <v>129</v>
      </c>
      <c r="K39" s="9">
        <v>10</v>
      </c>
      <c r="L39" s="10">
        <f t="shared" si="0"/>
        <v>3539</v>
      </c>
    </row>
    <row r="40" spans="1:12" ht="12.75">
      <c r="A40" s="20" t="s">
        <v>46</v>
      </c>
      <c r="B40" s="9">
        <v>2201</v>
      </c>
      <c r="C40" s="9">
        <v>11</v>
      </c>
      <c r="D40" s="9">
        <v>1</v>
      </c>
      <c r="E40" s="9">
        <v>153</v>
      </c>
      <c r="F40" s="9">
        <v>280</v>
      </c>
      <c r="G40" s="9">
        <v>49</v>
      </c>
      <c r="H40" s="9">
        <v>40</v>
      </c>
      <c r="I40" s="9">
        <v>606</v>
      </c>
      <c r="J40" s="9">
        <v>143</v>
      </c>
      <c r="K40" s="9">
        <v>4</v>
      </c>
      <c r="L40" s="10">
        <f t="shared" si="0"/>
        <v>3488</v>
      </c>
    </row>
    <row r="41" spans="1:12" ht="12.75">
      <c r="A41" s="20" t="s">
        <v>47</v>
      </c>
      <c r="B41" s="9">
        <v>2054</v>
      </c>
      <c r="C41" s="9">
        <v>6</v>
      </c>
      <c r="D41" s="9">
        <v>0</v>
      </c>
      <c r="E41" s="9">
        <v>200</v>
      </c>
      <c r="F41" s="9">
        <v>307</v>
      </c>
      <c r="G41" s="9">
        <v>52</v>
      </c>
      <c r="H41" s="9">
        <v>28</v>
      </c>
      <c r="I41" s="9">
        <v>599</v>
      </c>
      <c r="J41" s="9">
        <v>112</v>
      </c>
      <c r="K41" s="9">
        <v>1</v>
      </c>
      <c r="L41" s="10">
        <f t="shared" si="0"/>
        <v>3359</v>
      </c>
    </row>
    <row r="42" spans="1:12" ht="12.75">
      <c r="A42" s="20" t="s">
        <v>48</v>
      </c>
      <c r="B42" s="9">
        <v>2901</v>
      </c>
      <c r="C42" s="9">
        <v>19</v>
      </c>
      <c r="D42" s="9">
        <v>1</v>
      </c>
      <c r="E42" s="9">
        <v>166</v>
      </c>
      <c r="F42" s="9">
        <v>247</v>
      </c>
      <c r="G42" s="9">
        <v>39</v>
      </c>
      <c r="H42" s="9">
        <v>30</v>
      </c>
      <c r="I42" s="9">
        <v>502</v>
      </c>
      <c r="J42" s="9">
        <v>127</v>
      </c>
      <c r="K42" s="9">
        <v>2</v>
      </c>
      <c r="L42" s="10">
        <f t="shared" si="0"/>
        <v>4034</v>
      </c>
    </row>
    <row r="43" spans="1:12" ht="12.75">
      <c r="A43" s="20" t="s">
        <v>49</v>
      </c>
      <c r="B43" s="9">
        <v>1791</v>
      </c>
      <c r="C43" s="9">
        <v>6</v>
      </c>
      <c r="D43" s="9">
        <v>1</v>
      </c>
      <c r="E43" s="9">
        <v>83</v>
      </c>
      <c r="F43" s="9">
        <v>139</v>
      </c>
      <c r="G43" s="9">
        <v>13</v>
      </c>
      <c r="H43" s="9">
        <v>4</v>
      </c>
      <c r="I43" s="9">
        <v>272</v>
      </c>
      <c r="J43" s="9">
        <v>70</v>
      </c>
      <c r="K43" s="9">
        <v>12</v>
      </c>
      <c r="L43" s="10">
        <f t="shared" si="0"/>
        <v>2391</v>
      </c>
    </row>
    <row r="44" spans="1:12" ht="12.75">
      <c r="A44" s="20" t="s">
        <v>50</v>
      </c>
      <c r="B44" s="9">
        <v>2237</v>
      </c>
      <c r="C44" s="9">
        <v>11</v>
      </c>
      <c r="D44" s="9">
        <v>0</v>
      </c>
      <c r="E44" s="9">
        <v>33</v>
      </c>
      <c r="F44" s="9">
        <v>11</v>
      </c>
      <c r="G44" s="9">
        <v>13</v>
      </c>
      <c r="H44" s="9">
        <v>6</v>
      </c>
      <c r="I44" s="9">
        <v>44</v>
      </c>
      <c r="J44" s="9">
        <v>30</v>
      </c>
      <c r="K44" s="9">
        <v>9</v>
      </c>
      <c r="L44" s="10">
        <f t="shared" si="0"/>
        <v>2394</v>
      </c>
    </row>
    <row r="45" spans="1:12" ht="13.5" thickBot="1">
      <c r="A45" s="20" t="s">
        <v>51</v>
      </c>
      <c r="B45" s="9">
        <v>2396</v>
      </c>
      <c r="C45" s="9">
        <v>13</v>
      </c>
      <c r="D45" s="9">
        <v>0</v>
      </c>
      <c r="E45" s="9">
        <v>135</v>
      </c>
      <c r="F45" s="9">
        <v>197</v>
      </c>
      <c r="G45" s="9">
        <v>30</v>
      </c>
      <c r="H45" s="9">
        <v>35</v>
      </c>
      <c r="I45" s="9">
        <v>387</v>
      </c>
      <c r="J45" s="9">
        <v>113</v>
      </c>
      <c r="K45" s="9">
        <v>0</v>
      </c>
      <c r="L45" s="10">
        <f t="shared" si="0"/>
        <v>3306</v>
      </c>
    </row>
    <row r="46" spans="1:12" ht="12.75">
      <c r="A46" s="21" t="s">
        <v>17</v>
      </c>
      <c r="B46" s="11">
        <f aca="true" t="shared" si="1" ref="B46:L46">SUM(B15:B45)</f>
        <v>66146</v>
      </c>
      <c r="C46" s="11">
        <f t="shared" si="1"/>
        <v>418</v>
      </c>
      <c r="D46" s="11">
        <f t="shared" si="1"/>
        <v>27</v>
      </c>
      <c r="E46" s="11">
        <f t="shared" si="1"/>
        <v>3723</v>
      </c>
      <c r="F46" s="11">
        <f t="shared" si="1"/>
        <v>5516</v>
      </c>
      <c r="G46" s="11">
        <f t="shared" si="1"/>
        <v>1047</v>
      </c>
      <c r="H46" s="11">
        <f t="shared" si="1"/>
        <v>748</v>
      </c>
      <c r="I46" s="11">
        <f t="shared" si="1"/>
        <v>12093</v>
      </c>
      <c r="J46" s="11">
        <f t="shared" si="1"/>
        <v>2855</v>
      </c>
      <c r="K46" s="11">
        <f t="shared" si="1"/>
        <v>245</v>
      </c>
      <c r="L46" s="12">
        <f t="shared" si="1"/>
        <v>92818</v>
      </c>
    </row>
    <row r="47" spans="1:12" ht="13.5" thickBot="1">
      <c r="A47" s="22" t="s">
        <v>52</v>
      </c>
      <c r="B47" s="13">
        <f aca="true" t="shared" si="2" ref="B47:L47">(B46/$M13)</f>
        <v>2133.7419354838707</v>
      </c>
      <c r="C47" s="13">
        <f t="shared" si="2"/>
        <v>13.483870967741936</v>
      </c>
      <c r="D47" s="13">
        <f t="shared" si="2"/>
        <v>0.8709677419354839</v>
      </c>
      <c r="E47" s="13">
        <f t="shared" si="2"/>
        <v>120.09677419354838</v>
      </c>
      <c r="F47" s="13">
        <f t="shared" si="2"/>
        <v>177.93548387096774</v>
      </c>
      <c r="G47" s="13">
        <f t="shared" si="2"/>
        <v>33.774193548387096</v>
      </c>
      <c r="H47" s="13">
        <f t="shared" si="2"/>
        <v>24.129032258064516</v>
      </c>
      <c r="I47" s="13">
        <f t="shared" si="2"/>
        <v>390.0967741935484</v>
      </c>
      <c r="J47" s="13">
        <f t="shared" si="2"/>
        <v>92.09677419354838</v>
      </c>
      <c r="K47" s="13">
        <f t="shared" si="2"/>
        <v>7.903225806451613</v>
      </c>
      <c r="L47" s="14">
        <f t="shared" si="2"/>
        <v>2994.1290322580644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582</v>
      </c>
      <c r="C15" s="9">
        <v>5</v>
      </c>
      <c r="D15" s="9">
        <v>1</v>
      </c>
      <c r="E15" s="9">
        <v>9</v>
      </c>
      <c r="F15" s="9">
        <v>3</v>
      </c>
      <c r="G15" s="9">
        <v>0</v>
      </c>
      <c r="H15" s="9">
        <v>4</v>
      </c>
      <c r="I15" s="9">
        <v>18</v>
      </c>
      <c r="J15" s="9">
        <v>10</v>
      </c>
      <c r="K15" s="9">
        <v>1</v>
      </c>
      <c r="L15" s="10">
        <f aca="true" t="shared" si="0" ref="L15:L45">SUM(B15:K15)</f>
        <v>633</v>
      </c>
      <c r="M15" s="23" t="s">
        <v>57</v>
      </c>
    </row>
    <row r="16" spans="1:13" ht="12.75">
      <c r="A16" s="20" t="s">
        <v>22</v>
      </c>
      <c r="B16" s="9">
        <v>944</v>
      </c>
      <c r="C16" s="9">
        <v>4</v>
      </c>
      <c r="D16" s="9">
        <v>0</v>
      </c>
      <c r="E16" s="9">
        <v>6</v>
      </c>
      <c r="F16" s="9">
        <v>1</v>
      </c>
      <c r="G16" s="9">
        <v>0</v>
      </c>
      <c r="H16" s="9">
        <v>6</v>
      </c>
      <c r="I16" s="9">
        <v>16</v>
      </c>
      <c r="J16" s="9">
        <v>8</v>
      </c>
      <c r="K16" s="9">
        <v>1</v>
      </c>
      <c r="L16" s="10">
        <f t="shared" si="0"/>
        <v>986</v>
      </c>
      <c r="M16" s="28"/>
    </row>
    <row r="17" spans="1:13" ht="12.75">
      <c r="A17" s="20" t="s">
        <v>23</v>
      </c>
      <c r="B17" s="9">
        <v>1081</v>
      </c>
      <c r="C17" s="9">
        <v>6</v>
      </c>
      <c r="D17" s="9">
        <v>0</v>
      </c>
      <c r="E17" s="9">
        <v>75</v>
      </c>
      <c r="F17" s="9">
        <v>57</v>
      </c>
      <c r="G17" s="9">
        <v>34</v>
      </c>
      <c r="H17" s="9">
        <v>19</v>
      </c>
      <c r="I17" s="9">
        <v>249</v>
      </c>
      <c r="J17" s="9">
        <v>51</v>
      </c>
      <c r="K17" s="9">
        <v>5</v>
      </c>
      <c r="L17" s="10">
        <f t="shared" si="0"/>
        <v>1577</v>
      </c>
      <c r="M17" s="28"/>
    </row>
    <row r="18" spans="1:13" ht="12.75">
      <c r="A18" s="20" t="s">
        <v>24</v>
      </c>
      <c r="B18" s="9">
        <v>904</v>
      </c>
      <c r="C18" s="9">
        <v>4</v>
      </c>
      <c r="D18" s="9">
        <v>0</v>
      </c>
      <c r="E18" s="9">
        <v>75</v>
      </c>
      <c r="F18" s="9">
        <v>60</v>
      </c>
      <c r="G18" s="9">
        <v>12</v>
      </c>
      <c r="H18" s="9">
        <v>19</v>
      </c>
      <c r="I18" s="9">
        <v>350</v>
      </c>
      <c r="J18" s="9">
        <v>48</v>
      </c>
      <c r="K18" s="9">
        <v>2</v>
      </c>
      <c r="L18" s="10">
        <f t="shared" si="0"/>
        <v>1474</v>
      </c>
      <c r="M18" s="28"/>
    </row>
    <row r="19" spans="1:13" ht="12.75">
      <c r="A19" s="20" t="s">
        <v>25</v>
      </c>
      <c r="B19" s="9">
        <v>951</v>
      </c>
      <c r="C19" s="9">
        <v>9</v>
      </c>
      <c r="D19" s="9">
        <v>1</v>
      </c>
      <c r="E19" s="9">
        <v>81</v>
      </c>
      <c r="F19" s="9">
        <v>36</v>
      </c>
      <c r="G19" s="9">
        <v>5</v>
      </c>
      <c r="H19" s="9">
        <v>17</v>
      </c>
      <c r="I19" s="9">
        <v>383</v>
      </c>
      <c r="J19" s="9">
        <v>17</v>
      </c>
      <c r="K19" s="9">
        <v>0</v>
      </c>
      <c r="L19" s="10">
        <f t="shared" si="0"/>
        <v>1500</v>
      </c>
      <c r="M19" s="28"/>
    </row>
    <row r="20" spans="1:13" ht="12.75">
      <c r="A20" s="20" t="s">
        <v>26</v>
      </c>
      <c r="B20" s="9">
        <v>919</v>
      </c>
      <c r="C20" s="9">
        <v>7</v>
      </c>
      <c r="D20" s="9">
        <v>0</v>
      </c>
      <c r="E20" s="9">
        <v>95</v>
      </c>
      <c r="F20" s="9">
        <v>47</v>
      </c>
      <c r="G20" s="9">
        <v>14</v>
      </c>
      <c r="H20" s="9">
        <v>14</v>
      </c>
      <c r="I20" s="9">
        <v>389</v>
      </c>
      <c r="J20" s="9">
        <v>61</v>
      </c>
      <c r="K20" s="9">
        <v>4</v>
      </c>
      <c r="L20" s="10">
        <f t="shared" si="0"/>
        <v>1550</v>
      </c>
      <c r="M20" s="28"/>
    </row>
    <row r="21" spans="1:13" ht="12.75">
      <c r="A21" s="20" t="s">
        <v>27</v>
      </c>
      <c r="B21" s="9">
        <v>1361</v>
      </c>
      <c r="C21" s="9">
        <v>11</v>
      </c>
      <c r="D21" s="9">
        <v>1</v>
      </c>
      <c r="E21" s="9">
        <v>79</v>
      </c>
      <c r="F21" s="9">
        <v>71</v>
      </c>
      <c r="G21" s="9">
        <v>12</v>
      </c>
      <c r="H21" s="9">
        <v>20</v>
      </c>
      <c r="I21" s="9">
        <v>327</v>
      </c>
      <c r="J21" s="9">
        <v>91</v>
      </c>
      <c r="K21" s="9">
        <v>4</v>
      </c>
      <c r="L21" s="10">
        <f t="shared" si="0"/>
        <v>1977</v>
      </c>
      <c r="M21" s="28"/>
    </row>
    <row r="22" spans="1:13" ht="12.75">
      <c r="A22" s="20" t="s">
        <v>28</v>
      </c>
      <c r="B22" s="9">
        <v>778</v>
      </c>
      <c r="C22" s="9">
        <v>8</v>
      </c>
      <c r="D22" s="9">
        <v>2</v>
      </c>
      <c r="E22" s="9">
        <v>50</v>
      </c>
      <c r="F22" s="9">
        <v>25</v>
      </c>
      <c r="G22" s="9">
        <v>8</v>
      </c>
      <c r="H22" s="9">
        <v>4</v>
      </c>
      <c r="I22" s="9">
        <v>199</v>
      </c>
      <c r="J22" s="9">
        <v>30</v>
      </c>
      <c r="K22" s="9">
        <v>3</v>
      </c>
      <c r="L22" s="10">
        <f t="shared" si="0"/>
        <v>1107</v>
      </c>
      <c r="M22" s="28"/>
    </row>
    <row r="23" spans="1:13" ht="12.75">
      <c r="A23" s="20" t="s">
        <v>29</v>
      </c>
      <c r="B23" s="9">
        <v>898</v>
      </c>
      <c r="C23" s="9">
        <v>7</v>
      </c>
      <c r="D23" s="9">
        <v>0</v>
      </c>
      <c r="E23" s="9">
        <v>5</v>
      </c>
      <c r="F23" s="9">
        <v>4</v>
      </c>
      <c r="G23" s="9">
        <v>0</v>
      </c>
      <c r="H23" s="9">
        <v>5</v>
      </c>
      <c r="I23" s="9">
        <v>14</v>
      </c>
      <c r="J23" s="9">
        <v>5</v>
      </c>
      <c r="K23" s="9">
        <v>3</v>
      </c>
      <c r="L23" s="10">
        <f t="shared" si="0"/>
        <v>941</v>
      </c>
      <c r="M23" s="28"/>
    </row>
    <row r="24" spans="1:13" ht="12.75">
      <c r="A24" s="20" t="s">
        <v>30</v>
      </c>
      <c r="B24" s="9">
        <v>1379</v>
      </c>
      <c r="C24" s="9">
        <v>7</v>
      </c>
      <c r="D24" s="9">
        <v>0</v>
      </c>
      <c r="E24" s="9">
        <v>71</v>
      </c>
      <c r="F24" s="9">
        <v>43</v>
      </c>
      <c r="G24" s="9">
        <v>13</v>
      </c>
      <c r="H24" s="9">
        <v>20</v>
      </c>
      <c r="I24" s="9">
        <v>337</v>
      </c>
      <c r="J24" s="9">
        <v>35</v>
      </c>
      <c r="K24" s="9">
        <v>9</v>
      </c>
      <c r="L24" s="10">
        <f t="shared" si="0"/>
        <v>1914</v>
      </c>
      <c r="M24" s="28"/>
    </row>
    <row r="25" spans="1:13" ht="12.75">
      <c r="A25" s="20" t="s">
        <v>31</v>
      </c>
      <c r="B25" s="9">
        <v>1085</v>
      </c>
      <c r="C25" s="9">
        <v>3</v>
      </c>
      <c r="D25" s="9">
        <v>0</v>
      </c>
      <c r="E25" s="9">
        <v>76</v>
      </c>
      <c r="F25" s="9">
        <v>55</v>
      </c>
      <c r="G25" s="9">
        <v>17</v>
      </c>
      <c r="H25" s="9">
        <v>18</v>
      </c>
      <c r="I25" s="9">
        <v>361</v>
      </c>
      <c r="J25" s="9">
        <v>35</v>
      </c>
      <c r="K25" s="9">
        <v>3</v>
      </c>
      <c r="L25" s="10">
        <f t="shared" si="0"/>
        <v>1653</v>
      </c>
      <c r="M25" s="28"/>
    </row>
    <row r="26" spans="1:13" ht="12.75">
      <c r="A26" s="20" t="s">
        <v>32</v>
      </c>
      <c r="B26" s="9">
        <v>1045</v>
      </c>
      <c r="C26" s="9">
        <v>10</v>
      </c>
      <c r="D26" s="9">
        <v>1</v>
      </c>
      <c r="E26" s="9">
        <v>73</v>
      </c>
      <c r="F26" s="9">
        <v>30</v>
      </c>
      <c r="G26" s="9">
        <v>23</v>
      </c>
      <c r="H26" s="9">
        <v>19</v>
      </c>
      <c r="I26" s="9">
        <v>358</v>
      </c>
      <c r="J26" s="9">
        <v>49</v>
      </c>
      <c r="K26" s="9">
        <v>4</v>
      </c>
      <c r="L26" s="10">
        <f t="shared" si="0"/>
        <v>1612</v>
      </c>
      <c r="M26" s="28"/>
    </row>
    <row r="27" spans="1:13" ht="12.75">
      <c r="A27" s="20" t="s">
        <v>33</v>
      </c>
      <c r="B27" s="9">
        <v>1110</v>
      </c>
      <c r="C27" s="9">
        <v>10</v>
      </c>
      <c r="D27" s="9">
        <v>1</v>
      </c>
      <c r="E27" s="9">
        <v>91</v>
      </c>
      <c r="F27" s="9">
        <v>47</v>
      </c>
      <c r="G27" s="9">
        <v>16</v>
      </c>
      <c r="H27" s="9">
        <v>10</v>
      </c>
      <c r="I27" s="9">
        <v>348</v>
      </c>
      <c r="J27" s="9">
        <v>65</v>
      </c>
      <c r="K27" s="9">
        <v>4</v>
      </c>
      <c r="L27" s="10">
        <f t="shared" si="0"/>
        <v>1702</v>
      </c>
      <c r="M27" s="28"/>
    </row>
    <row r="28" spans="1:12" ht="12.75">
      <c r="A28" s="20">
        <v>14</v>
      </c>
      <c r="B28" s="9">
        <v>1466</v>
      </c>
      <c r="C28" s="9">
        <v>12</v>
      </c>
      <c r="D28" s="9">
        <v>0</v>
      </c>
      <c r="E28" s="9">
        <v>84</v>
      </c>
      <c r="F28" s="9">
        <v>36</v>
      </c>
      <c r="G28" s="9">
        <v>24</v>
      </c>
      <c r="H28" s="9">
        <v>13</v>
      </c>
      <c r="I28" s="9">
        <v>323</v>
      </c>
      <c r="J28" s="9">
        <v>78</v>
      </c>
      <c r="K28" s="9">
        <v>2</v>
      </c>
      <c r="L28" s="10">
        <f t="shared" si="0"/>
        <v>2038</v>
      </c>
    </row>
    <row r="29" spans="1:12" ht="12.75">
      <c r="A29" s="20" t="s">
        <v>35</v>
      </c>
      <c r="B29" s="9">
        <v>901</v>
      </c>
      <c r="C29" s="9">
        <v>7</v>
      </c>
      <c r="D29" s="9">
        <v>1</v>
      </c>
      <c r="E29" s="9">
        <v>22</v>
      </c>
      <c r="F29" s="9">
        <v>7</v>
      </c>
      <c r="G29" s="9">
        <v>6</v>
      </c>
      <c r="H29" s="9">
        <v>2</v>
      </c>
      <c r="I29" s="9">
        <v>19</v>
      </c>
      <c r="J29" s="9">
        <v>11</v>
      </c>
      <c r="K29" s="9">
        <v>5</v>
      </c>
      <c r="L29" s="10">
        <f t="shared" si="0"/>
        <v>981</v>
      </c>
    </row>
    <row r="30" spans="1:12" ht="12.75">
      <c r="A30" s="20" t="s">
        <v>36</v>
      </c>
      <c r="B30" s="9">
        <v>1182</v>
      </c>
      <c r="C30" s="9">
        <v>12</v>
      </c>
      <c r="D30" s="9">
        <v>0</v>
      </c>
      <c r="E30" s="9">
        <v>15</v>
      </c>
      <c r="F30" s="9">
        <v>3</v>
      </c>
      <c r="G30" s="9">
        <v>0</v>
      </c>
      <c r="H30" s="9">
        <v>2</v>
      </c>
      <c r="I30" s="9">
        <v>18</v>
      </c>
      <c r="J30" s="9">
        <v>11</v>
      </c>
      <c r="K30" s="9">
        <v>10</v>
      </c>
      <c r="L30" s="10">
        <f t="shared" si="0"/>
        <v>1253</v>
      </c>
    </row>
    <row r="31" spans="1:12" ht="12.75">
      <c r="A31" s="20" t="s">
        <v>37</v>
      </c>
      <c r="B31" s="9">
        <v>1353</v>
      </c>
      <c r="C31" s="9">
        <v>8</v>
      </c>
      <c r="D31" s="9">
        <v>1</v>
      </c>
      <c r="E31" s="9">
        <v>65</v>
      </c>
      <c r="F31" s="9">
        <v>64</v>
      </c>
      <c r="G31" s="9">
        <v>13</v>
      </c>
      <c r="H31" s="9">
        <v>17</v>
      </c>
      <c r="I31" s="9">
        <v>301</v>
      </c>
      <c r="J31" s="9">
        <v>48</v>
      </c>
      <c r="K31" s="9">
        <v>7</v>
      </c>
      <c r="L31" s="10">
        <f t="shared" si="0"/>
        <v>1877</v>
      </c>
    </row>
    <row r="32" spans="1:12" ht="12.75">
      <c r="A32" s="20" t="s">
        <v>38</v>
      </c>
      <c r="B32" s="9">
        <v>1079</v>
      </c>
      <c r="C32" s="9">
        <v>13</v>
      </c>
      <c r="D32" s="9">
        <v>1</v>
      </c>
      <c r="E32" s="9">
        <v>86</v>
      </c>
      <c r="F32" s="9">
        <v>61</v>
      </c>
      <c r="G32" s="9">
        <v>24</v>
      </c>
      <c r="H32" s="9">
        <v>21</v>
      </c>
      <c r="I32" s="9">
        <v>347</v>
      </c>
      <c r="J32" s="9">
        <v>61</v>
      </c>
      <c r="K32" s="9">
        <v>5</v>
      </c>
      <c r="L32" s="10">
        <f t="shared" si="0"/>
        <v>1698</v>
      </c>
    </row>
    <row r="33" spans="1:12" ht="12.75">
      <c r="A33" s="20" t="s">
        <v>39</v>
      </c>
      <c r="B33" s="9">
        <v>1051</v>
      </c>
      <c r="C33" s="9">
        <v>5</v>
      </c>
      <c r="D33" s="9">
        <v>1</v>
      </c>
      <c r="E33" s="9">
        <v>78</v>
      </c>
      <c r="F33" s="9">
        <v>41</v>
      </c>
      <c r="G33" s="9">
        <v>30</v>
      </c>
      <c r="H33" s="9">
        <v>12</v>
      </c>
      <c r="I33" s="9">
        <v>303</v>
      </c>
      <c r="J33" s="9">
        <v>50</v>
      </c>
      <c r="K33" s="9">
        <v>2</v>
      </c>
      <c r="L33" s="10">
        <f t="shared" si="0"/>
        <v>1573</v>
      </c>
    </row>
    <row r="34" spans="1:12" ht="12.75">
      <c r="A34" s="20" t="s">
        <v>40</v>
      </c>
      <c r="B34" s="9">
        <v>1460</v>
      </c>
      <c r="C34" s="9">
        <v>5</v>
      </c>
      <c r="D34" s="9">
        <v>0</v>
      </c>
      <c r="E34" s="9">
        <v>88</v>
      </c>
      <c r="F34" s="9">
        <v>26</v>
      </c>
      <c r="G34" s="9">
        <v>9</v>
      </c>
      <c r="H34" s="9">
        <v>18</v>
      </c>
      <c r="I34" s="9">
        <v>281</v>
      </c>
      <c r="J34" s="9">
        <v>75</v>
      </c>
      <c r="K34" s="9">
        <v>3</v>
      </c>
      <c r="L34" s="10">
        <f t="shared" si="0"/>
        <v>1965</v>
      </c>
    </row>
    <row r="35" spans="1:12" ht="12.75">
      <c r="A35" s="20" t="s">
        <v>41</v>
      </c>
      <c r="B35" s="9">
        <v>659</v>
      </c>
      <c r="C35" s="9">
        <v>4</v>
      </c>
      <c r="D35" s="9">
        <v>1</v>
      </c>
      <c r="E35" s="9">
        <v>22</v>
      </c>
      <c r="F35" s="9">
        <v>5</v>
      </c>
      <c r="G35" s="9">
        <v>3</v>
      </c>
      <c r="H35" s="9">
        <v>0</v>
      </c>
      <c r="I35" s="9">
        <v>21</v>
      </c>
      <c r="J35" s="9">
        <v>10</v>
      </c>
      <c r="K35" s="9">
        <v>1</v>
      </c>
      <c r="L35" s="10">
        <f t="shared" si="0"/>
        <v>726</v>
      </c>
    </row>
    <row r="36" spans="1:12" ht="12.75">
      <c r="A36" s="20" t="s">
        <v>42</v>
      </c>
      <c r="B36" s="9">
        <v>574</v>
      </c>
      <c r="C36" s="9">
        <v>4</v>
      </c>
      <c r="D36" s="9">
        <v>1</v>
      </c>
      <c r="E36" s="9">
        <v>37</v>
      </c>
      <c r="F36" s="9">
        <v>17</v>
      </c>
      <c r="G36" s="9">
        <v>2</v>
      </c>
      <c r="H36" s="9">
        <v>2</v>
      </c>
      <c r="I36" s="9">
        <v>143</v>
      </c>
      <c r="J36" s="9">
        <v>37</v>
      </c>
      <c r="K36" s="9">
        <v>3</v>
      </c>
      <c r="L36" s="10">
        <f t="shared" si="0"/>
        <v>820</v>
      </c>
    </row>
    <row r="37" spans="1:12" ht="12.75">
      <c r="A37" s="20" t="s">
        <v>43</v>
      </c>
      <c r="B37" s="9">
        <v>945</v>
      </c>
      <c r="C37" s="9">
        <v>8</v>
      </c>
      <c r="D37" s="9">
        <v>0</v>
      </c>
      <c r="E37" s="9">
        <v>14</v>
      </c>
      <c r="F37" s="9">
        <v>4</v>
      </c>
      <c r="G37" s="9">
        <v>3</v>
      </c>
      <c r="H37" s="9">
        <v>3</v>
      </c>
      <c r="I37" s="9">
        <v>16</v>
      </c>
      <c r="J37" s="9">
        <v>11</v>
      </c>
      <c r="K37" s="9">
        <v>10</v>
      </c>
      <c r="L37" s="10">
        <f t="shared" si="0"/>
        <v>1014</v>
      </c>
    </row>
    <row r="38" spans="1:12" ht="12.75">
      <c r="A38" s="20" t="s">
        <v>44</v>
      </c>
      <c r="B38" s="9">
        <v>1484</v>
      </c>
      <c r="C38" s="9">
        <v>8</v>
      </c>
      <c r="D38" s="9">
        <v>1</v>
      </c>
      <c r="E38" s="9">
        <v>80</v>
      </c>
      <c r="F38" s="9">
        <v>44</v>
      </c>
      <c r="G38" s="9">
        <v>10</v>
      </c>
      <c r="H38" s="9">
        <v>22</v>
      </c>
      <c r="I38" s="9">
        <v>340</v>
      </c>
      <c r="J38" s="9">
        <v>48</v>
      </c>
      <c r="K38" s="9">
        <v>6</v>
      </c>
      <c r="L38" s="10">
        <f t="shared" si="0"/>
        <v>2043</v>
      </c>
    </row>
    <row r="39" spans="1:12" ht="12.75">
      <c r="A39" s="20" t="s">
        <v>45</v>
      </c>
      <c r="B39" s="9">
        <v>1126</v>
      </c>
      <c r="C39" s="9">
        <v>6</v>
      </c>
      <c r="D39" s="9">
        <v>0</v>
      </c>
      <c r="E39" s="9">
        <v>67</v>
      </c>
      <c r="F39" s="9">
        <v>47</v>
      </c>
      <c r="G39" s="9">
        <v>2</v>
      </c>
      <c r="H39" s="9">
        <v>15</v>
      </c>
      <c r="I39" s="9">
        <v>396</v>
      </c>
      <c r="J39" s="9">
        <v>57</v>
      </c>
      <c r="K39" s="9">
        <v>5</v>
      </c>
      <c r="L39" s="10">
        <f t="shared" si="0"/>
        <v>1721</v>
      </c>
    </row>
    <row r="40" spans="1:12" ht="12.75">
      <c r="A40" s="20" t="s">
        <v>46</v>
      </c>
      <c r="B40" s="9">
        <v>1085</v>
      </c>
      <c r="C40" s="9">
        <v>5</v>
      </c>
      <c r="D40" s="9">
        <v>0</v>
      </c>
      <c r="E40" s="9">
        <v>78</v>
      </c>
      <c r="F40" s="9">
        <v>40</v>
      </c>
      <c r="G40" s="9">
        <v>22</v>
      </c>
      <c r="H40" s="9">
        <v>19</v>
      </c>
      <c r="I40" s="9">
        <v>359</v>
      </c>
      <c r="J40" s="9">
        <v>55</v>
      </c>
      <c r="K40" s="9">
        <v>2</v>
      </c>
      <c r="L40" s="10">
        <f t="shared" si="0"/>
        <v>1665</v>
      </c>
    </row>
    <row r="41" spans="1:12" ht="12.75">
      <c r="A41" s="20" t="s">
        <v>47</v>
      </c>
      <c r="B41" s="9">
        <v>1045</v>
      </c>
      <c r="C41" s="9">
        <v>3</v>
      </c>
      <c r="D41" s="9">
        <v>0</v>
      </c>
      <c r="E41" s="9">
        <v>113</v>
      </c>
      <c r="F41" s="9">
        <v>40</v>
      </c>
      <c r="G41" s="9">
        <v>26</v>
      </c>
      <c r="H41" s="9">
        <v>14</v>
      </c>
      <c r="I41" s="9">
        <v>383</v>
      </c>
      <c r="J41" s="9">
        <v>48</v>
      </c>
      <c r="K41" s="9">
        <v>0</v>
      </c>
      <c r="L41" s="10">
        <f t="shared" si="0"/>
        <v>1672</v>
      </c>
    </row>
    <row r="42" spans="1:12" ht="12.75">
      <c r="A42" s="20" t="s">
        <v>48</v>
      </c>
      <c r="B42" s="9">
        <v>1370</v>
      </c>
      <c r="C42" s="9">
        <v>10</v>
      </c>
      <c r="D42" s="9">
        <v>0</v>
      </c>
      <c r="E42" s="9">
        <v>96</v>
      </c>
      <c r="F42" s="9">
        <v>43</v>
      </c>
      <c r="G42" s="9">
        <v>9</v>
      </c>
      <c r="H42" s="9">
        <v>15</v>
      </c>
      <c r="I42" s="9">
        <v>302</v>
      </c>
      <c r="J42" s="9">
        <v>58</v>
      </c>
      <c r="K42" s="9">
        <v>2</v>
      </c>
      <c r="L42" s="10">
        <f t="shared" si="0"/>
        <v>1905</v>
      </c>
    </row>
    <row r="43" spans="1:12" ht="12.75">
      <c r="A43" s="20" t="s">
        <v>49</v>
      </c>
      <c r="B43" s="9">
        <v>825</v>
      </c>
      <c r="C43" s="9">
        <v>3</v>
      </c>
      <c r="D43" s="9">
        <v>1</v>
      </c>
      <c r="E43" s="9">
        <v>50</v>
      </c>
      <c r="F43" s="9">
        <v>34</v>
      </c>
      <c r="G43" s="9">
        <v>5</v>
      </c>
      <c r="H43" s="9">
        <v>2</v>
      </c>
      <c r="I43" s="9">
        <v>169</v>
      </c>
      <c r="J43" s="9">
        <v>41</v>
      </c>
      <c r="K43" s="9">
        <v>5</v>
      </c>
      <c r="L43" s="10">
        <f t="shared" si="0"/>
        <v>1135</v>
      </c>
    </row>
    <row r="44" spans="1:12" ht="12.75">
      <c r="A44" s="20" t="s">
        <v>50</v>
      </c>
      <c r="B44" s="9">
        <v>1274</v>
      </c>
      <c r="C44" s="9">
        <v>6</v>
      </c>
      <c r="D44" s="9">
        <v>0</v>
      </c>
      <c r="E44" s="9">
        <v>14</v>
      </c>
      <c r="F44" s="9">
        <v>5</v>
      </c>
      <c r="G44" s="9">
        <v>5</v>
      </c>
      <c r="H44" s="9">
        <v>3</v>
      </c>
      <c r="I44" s="9">
        <v>8</v>
      </c>
      <c r="J44" s="9">
        <v>10</v>
      </c>
      <c r="K44" s="9">
        <v>6</v>
      </c>
      <c r="L44" s="10">
        <f t="shared" si="0"/>
        <v>1331</v>
      </c>
    </row>
    <row r="45" spans="1:12" ht="13.5" thickBot="1">
      <c r="A45" s="20" t="s">
        <v>51</v>
      </c>
      <c r="B45" s="9">
        <v>1207</v>
      </c>
      <c r="C45" s="9">
        <v>7</v>
      </c>
      <c r="D45" s="9">
        <v>0</v>
      </c>
      <c r="E45" s="9">
        <v>64</v>
      </c>
      <c r="F45" s="9">
        <v>25</v>
      </c>
      <c r="G45" s="9">
        <v>15</v>
      </c>
      <c r="H45" s="9">
        <v>16</v>
      </c>
      <c r="I45" s="9">
        <v>236</v>
      </c>
      <c r="J45" s="9">
        <v>40</v>
      </c>
      <c r="K45" s="9">
        <v>0</v>
      </c>
      <c r="L45" s="10">
        <f t="shared" si="0"/>
        <v>1610</v>
      </c>
    </row>
    <row r="46" spans="1:12" ht="12.75">
      <c r="A46" s="21" t="s">
        <v>17</v>
      </c>
      <c r="B46" s="11">
        <f aca="true" t="shared" si="1" ref="B46:L46">SUM(B15:B45)</f>
        <v>33123</v>
      </c>
      <c r="C46" s="11">
        <f t="shared" si="1"/>
        <v>217</v>
      </c>
      <c r="D46" s="11">
        <f t="shared" si="1"/>
        <v>15</v>
      </c>
      <c r="E46" s="11">
        <f t="shared" si="1"/>
        <v>1859</v>
      </c>
      <c r="F46" s="11">
        <f t="shared" si="1"/>
        <v>1021</v>
      </c>
      <c r="G46" s="11">
        <f t="shared" si="1"/>
        <v>362</v>
      </c>
      <c r="H46" s="11">
        <f t="shared" si="1"/>
        <v>371</v>
      </c>
      <c r="I46" s="11">
        <f t="shared" si="1"/>
        <v>7314</v>
      </c>
      <c r="J46" s="11">
        <f t="shared" si="1"/>
        <v>1254</v>
      </c>
      <c r="K46" s="11">
        <f t="shared" si="1"/>
        <v>117</v>
      </c>
      <c r="L46" s="12">
        <f t="shared" si="1"/>
        <v>45653</v>
      </c>
    </row>
    <row r="47" spans="1:12" ht="13.5" thickBot="1">
      <c r="A47" s="22" t="s">
        <v>52</v>
      </c>
      <c r="B47" s="13">
        <f aca="true" t="shared" si="2" ref="B47:L47">(B46/$M13)</f>
        <v>1068.483870967742</v>
      </c>
      <c r="C47" s="13">
        <f t="shared" si="2"/>
        <v>7</v>
      </c>
      <c r="D47" s="13">
        <f t="shared" si="2"/>
        <v>0.4838709677419355</v>
      </c>
      <c r="E47" s="13">
        <f t="shared" si="2"/>
        <v>59.96774193548387</v>
      </c>
      <c r="F47" s="13">
        <f t="shared" si="2"/>
        <v>32.935483870967744</v>
      </c>
      <c r="G47" s="13">
        <f t="shared" si="2"/>
        <v>11.67741935483871</v>
      </c>
      <c r="H47" s="13">
        <f t="shared" si="2"/>
        <v>11.96774193548387</v>
      </c>
      <c r="I47" s="13">
        <f t="shared" si="2"/>
        <v>235.93548387096774</v>
      </c>
      <c r="J47" s="13">
        <f t="shared" si="2"/>
        <v>40.45161290322581</v>
      </c>
      <c r="K47" s="13">
        <f t="shared" si="2"/>
        <v>3.774193548387097</v>
      </c>
      <c r="L47" s="14">
        <f t="shared" si="2"/>
        <v>1472.6774193548388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Vehic-MAYO-2021</dc:title>
  <dc:subject/>
  <dc:creator>Direccion de Vialidad MOP</dc:creator>
  <cp:keywords/>
  <dc:description/>
  <cp:lastModifiedBy>ELIANA GONZALEZ PEREZ</cp:lastModifiedBy>
  <cp:lastPrinted>2019-10-04T17:41:37Z</cp:lastPrinted>
  <dcterms:created xsi:type="dcterms:W3CDTF">2004-02-06T13:10:41Z</dcterms:created>
  <dcterms:modified xsi:type="dcterms:W3CDTF">2021-06-04T02:00:56Z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Mayo</vt:lpwstr>
  </property>
  <property fmtid="{D5CDD505-2E9C-101B-9397-08002B2CF9AE}" pid="4" name="A">
    <vt:lpwstr>2021</vt:lpwstr>
  </property>
  <property fmtid="{D5CDD505-2E9C-101B-9397-08002B2CF9AE}" pid="5" name="URL Documen">
    <vt:lpwstr>/PasadasVehiculares/Vehic-MAYO-2021.xls</vt:lpwstr>
  </property>
  <property fmtid="{D5CDD505-2E9C-101B-9397-08002B2CF9AE}" pid="6" name="N_M">
    <vt:lpwstr>5.00000000000000</vt:lpwstr>
  </property>
</Properties>
</file>