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mayo-17" sheetId="1" r:id="rId1"/>
    <sheet name="chai-mayo-17" sheetId="2" r:id="rId2"/>
    <sheet name="las-raices-mayo-17" sheetId="3" r:id="rId3"/>
    <sheet name="San-Roque-mayo-17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<sst xmlns="http://schemas.openxmlformats.org/spreadsheetml/2006/main" count="245" uniqueCount="68">
  <si>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</si>
  <si>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</si>
  <si>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</si>
  <si>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</si>
  <si>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</si>
  <si>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</si>
  <si>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</si>
  <si>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</si>
  <si>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</si>
  <si>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</si>
  <si>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</si>
  <si>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</si>
  <si>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</si>
  <si>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</si>
  <si>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</si>
  <si>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</si>
  <si>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</si>
  <si>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</si>
  <si>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</si>
  <si>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</si>
  <si>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</si>
  <si>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</si>
  <si>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</si>
  <si>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</si>
  <si>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</si>
  <si>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</si>
  <si>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</si>
  <si>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</si>
  <si>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</si>
  <si>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</si>
  <si>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</si>
  <si>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</si>
  <si>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</si>
  <si>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</si>
  <si>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</si>
  <si>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</si>
  <si>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</si>
  <si>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</si>
  <si>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</si>
  <si>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</si>
  <si>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</si>
  <si>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</si>
  <si>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</si>
  <si>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</si>
  <si>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</si>
  <si>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</si>
  <si>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</si>
  <si>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</si>
  <si>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</si>
  <si>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</si>
  <si>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</si>
  <si>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</si>
  <si>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</si>
  <si>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</si>
  <si>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</si>
  <si>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</si>
  <si>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</si>
  <si>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</si>
  <si>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</si>
  <si>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</si>
  <si>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</si>
  <si>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</si>
  <si>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</si>
  <si>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</si>
  <si>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</si>
  <si>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</si>
  <si>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MAYO</t>
  </si>
  <si>
    <t xml:space="preserve">   Plaza de Peaje C. Redentor cerrado por  nevadas los  días  11 ,  12, 18,  24 y 25   de   Mayo  del  2017.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</si>
</sst>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0">
      <selection activeCell="H53" sqref="H53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/>
      <c r="I6" s="46" t="s">
        <v>66</v>
      </c>
      <c r="J6" s="1" t="s">
        <v>3</v>
      </c>
      <c r="K6" s="3">
        <v>2017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1135</v>
      </c>
      <c r="C15" s="9">
        <v>0</v>
      </c>
      <c r="D15" s="9">
        <v>0</v>
      </c>
      <c r="E15" s="9">
        <v>0</v>
      </c>
      <c r="F15" s="9">
        <v>39</v>
      </c>
      <c r="G15" s="9">
        <v>50</v>
      </c>
      <c r="H15" s="9">
        <v>2</v>
      </c>
      <c r="I15" s="9">
        <v>97</v>
      </c>
      <c r="J15" s="9">
        <v>9</v>
      </c>
      <c r="K15" s="9">
        <v>23</v>
      </c>
      <c r="L15" s="10">
        <f aca="true" t="shared" si="0" ref="L15:L45">SUM(B15:K15)</f>
        <v>1355</v>
      </c>
      <c r="M15" s="23" t="s">
        <v>59</v>
      </c>
    </row>
    <row r="16" spans="1:13" ht="12.75">
      <c r="A16" s="20" t="s">
        <v>24</v>
      </c>
      <c r="B16" s="9">
        <v>525</v>
      </c>
      <c r="C16" s="9">
        <v>0</v>
      </c>
      <c r="D16" s="9">
        <v>0</v>
      </c>
      <c r="E16" s="9">
        <v>5</v>
      </c>
      <c r="F16" s="9">
        <v>28</v>
      </c>
      <c r="G16" s="9">
        <v>116</v>
      </c>
      <c r="H16" s="9">
        <v>6</v>
      </c>
      <c r="I16" s="9">
        <v>105</v>
      </c>
      <c r="J16" s="9">
        <v>23</v>
      </c>
      <c r="K16" s="9">
        <v>14</v>
      </c>
      <c r="L16" s="10">
        <f t="shared" si="0"/>
        <v>822</v>
      </c>
      <c r="M16" s="28"/>
    </row>
    <row r="17" spans="1:13" ht="12.75">
      <c r="A17" s="20" t="s">
        <v>25</v>
      </c>
      <c r="B17" s="9">
        <v>567</v>
      </c>
      <c r="C17" s="9">
        <v>0</v>
      </c>
      <c r="D17" s="9">
        <v>0</v>
      </c>
      <c r="E17" s="9">
        <v>16</v>
      </c>
      <c r="F17" s="9">
        <v>31</v>
      </c>
      <c r="G17" s="9">
        <v>201</v>
      </c>
      <c r="H17" s="9">
        <v>5</v>
      </c>
      <c r="I17" s="9">
        <v>185</v>
      </c>
      <c r="J17" s="9">
        <v>48</v>
      </c>
      <c r="K17" s="9">
        <v>5</v>
      </c>
      <c r="L17" s="10">
        <f t="shared" si="0"/>
        <v>1058</v>
      </c>
      <c r="M17" s="28"/>
    </row>
    <row r="18" spans="1:13" ht="12.75">
      <c r="A18" s="20" t="s">
        <v>26</v>
      </c>
      <c r="B18" s="9">
        <v>393</v>
      </c>
      <c r="C18" s="9">
        <v>0</v>
      </c>
      <c r="D18" s="9">
        <v>0</v>
      </c>
      <c r="E18" s="9">
        <v>3</v>
      </c>
      <c r="F18" s="9">
        <v>31</v>
      </c>
      <c r="G18" s="9">
        <v>229</v>
      </c>
      <c r="H18" s="9">
        <v>9</v>
      </c>
      <c r="I18" s="9">
        <v>215</v>
      </c>
      <c r="J18" s="9">
        <v>51</v>
      </c>
      <c r="K18" s="9">
        <v>14</v>
      </c>
      <c r="L18" s="10">
        <f t="shared" si="0"/>
        <v>945</v>
      </c>
      <c r="M18" s="28"/>
    </row>
    <row r="19" spans="1:13" ht="12.75">
      <c r="A19" s="20" t="s">
        <v>27</v>
      </c>
      <c r="B19" s="9">
        <v>471</v>
      </c>
      <c r="C19" s="9">
        <v>1</v>
      </c>
      <c r="D19" s="9">
        <v>0</v>
      </c>
      <c r="E19" s="9">
        <v>10</v>
      </c>
      <c r="F19" s="9">
        <v>34</v>
      </c>
      <c r="G19" s="9">
        <v>199</v>
      </c>
      <c r="H19" s="9">
        <v>9</v>
      </c>
      <c r="I19" s="9">
        <v>242</v>
      </c>
      <c r="J19" s="9">
        <v>44</v>
      </c>
      <c r="K19" s="9">
        <v>15</v>
      </c>
      <c r="L19" s="10">
        <f t="shared" si="0"/>
        <v>1025</v>
      </c>
      <c r="M19" s="28"/>
    </row>
    <row r="20" spans="1:13" ht="12.75">
      <c r="A20" s="20" t="s">
        <v>28</v>
      </c>
      <c r="B20" s="9">
        <v>757</v>
      </c>
      <c r="C20" s="9">
        <v>3</v>
      </c>
      <c r="D20" s="9">
        <v>0</v>
      </c>
      <c r="E20" s="9">
        <v>8</v>
      </c>
      <c r="F20" s="9">
        <v>39</v>
      </c>
      <c r="G20" s="9">
        <v>178</v>
      </c>
      <c r="H20" s="9">
        <v>15</v>
      </c>
      <c r="I20" s="9">
        <v>249</v>
      </c>
      <c r="J20" s="9">
        <v>63</v>
      </c>
      <c r="K20" s="9">
        <v>10</v>
      </c>
      <c r="L20" s="10">
        <f t="shared" si="0"/>
        <v>1322</v>
      </c>
      <c r="M20" s="28"/>
    </row>
    <row r="21" spans="1:13" ht="12.75">
      <c r="A21" s="20" t="s">
        <v>29</v>
      </c>
      <c r="B21" s="9">
        <v>991</v>
      </c>
      <c r="C21" s="9">
        <v>2</v>
      </c>
      <c r="D21" s="9">
        <v>0</v>
      </c>
      <c r="E21" s="9">
        <v>4</v>
      </c>
      <c r="F21" s="9">
        <v>29</v>
      </c>
      <c r="G21" s="9">
        <v>57</v>
      </c>
      <c r="H21" s="9">
        <v>2</v>
      </c>
      <c r="I21" s="9">
        <v>87</v>
      </c>
      <c r="J21" s="9">
        <v>11</v>
      </c>
      <c r="K21" s="9">
        <v>11</v>
      </c>
      <c r="L21" s="10">
        <f t="shared" si="0"/>
        <v>1194</v>
      </c>
      <c r="M21" s="28"/>
    </row>
    <row r="22" spans="1:13" ht="12.75">
      <c r="A22" s="20" t="s">
        <v>30</v>
      </c>
      <c r="B22" s="9">
        <v>487</v>
      </c>
      <c r="C22" s="9">
        <v>1</v>
      </c>
      <c r="D22" s="9">
        <v>0</v>
      </c>
      <c r="E22" s="9">
        <v>7</v>
      </c>
      <c r="F22" s="9">
        <v>27</v>
      </c>
      <c r="G22" s="9">
        <v>136</v>
      </c>
      <c r="H22" s="9">
        <v>6</v>
      </c>
      <c r="I22" s="9">
        <v>126</v>
      </c>
      <c r="J22" s="9">
        <v>31</v>
      </c>
      <c r="K22" s="9">
        <v>9</v>
      </c>
      <c r="L22" s="10">
        <f t="shared" si="0"/>
        <v>830</v>
      </c>
      <c r="M22" s="28"/>
    </row>
    <row r="23" spans="1:13" ht="12.75">
      <c r="A23" s="20" t="s">
        <v>31</v>
      </c>
      <c r="B23" s="9">
        <v>403</v>
      </c>
      <c r="C23" s="9">
        <v>2</v>
      </c>
      <c r="D23" s="9">
        <v>0</v>
      </c>
      <c r="E23" s="9">
        <v>7</v>
      </c>
      <c r="F23" s="9">
        <v>37</v>
      </c>
      <c r="G23" s="9">
        <v>332</v>
      </c>
      <c r="H23" s="9">
        <v>11</v>
      </c>
      <c r="I23" s="9">
        <v>163</v>
      </c>
      <c r="J23" s="9">
        <v>45</v>
      </c>
      <c r="K23" s="9">
        <v>3</v>
      </c>
      <c r="L23" s="10">
        <f t="shared" si="0"/>
        <v>1003</v>
      </c>
      <c r="M23" s="28"/>
    </row>
    <row r="24" spans="1:13" ht="12.75">
      <c r="A24" s="20" t="s">
        <v>32</v>
      </c>
      <c r="B24" s="9">
        <v>254</v>
      </c>
      <c r="C24" s="9">
        <v>0</v>
      </c>
      <c r="D24" s="9">
        <v>0</v>
      </c>
      <c r="E24" s="9">
        <v>2</v>
      </c>
      <c r="F24" s="9">
        <v>25</v>
      </c>
      <c r="G24" s="9">
        <v>187</v>
      </c>
      <c r="H24" s="9">
        <v>5</v>
      </c>
      <c r="I24" s="9">
        <v>84</v>
      </c>
      <c r="J24" s="9">
        <v>25</v>
      </c>
      <c r="K24" s="9">
        <v>3</v>
      </c>
      <c r="L24" s="10">
        <f t="shared" si="0"/>
        <v>585</v>
      </c>
      <c r="M24" s="28"/>
    </row>
    <row r="25" spans="1:13" ht="12.75">
      <c r="A25" s="20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  <c r="M25" s="28"/>
    </row>
    <row r="26" spans="1:13" ht="12.75">
      <c r="A26" s="20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  <c r="M26" s="28"/>
    </row>
    <row r="27" spans="1:13" ht="12.75">
      <c r="A27" s="20" t="s">
        <v>35</v>
      </c>
      <c r="B27" s="9">
        <v>296</v>
      </c>
      <c r="C27" s="9">
        <v>0</v>
      </c>
      <c r="D27" s="9">
        <v>0</v>
      </c>
      <c r="E27" s="9">
        <v>2</v>
      </c>
      <c r="F27" s="9">
        <v>30</v>
      </c>
      <c r="G27" s="9">
        <v>285</v>
      </c>
      <c r="H27" s="9">
        <v>8</v>
      </c>
      <c r="I27" s="9">
        <v>344</v>
      </c>
      <c r="J27" s="9">
        <v>82</v>
      </c>
      <c r="K27" s="9">
        <v>8</v>
      </c>
      <c r="L27" s="10">
        <f t="shared" si="0"/>
        <v>1055</v>
      </c>
      <c r="M27" s="28"/>
    </row>
    <row r="28" spans="1:12" ht="12.75">
      <c r="A28" s="20">
        <v>14</v>
      </c>
      <c r="B28" s="9">
        <v>22</v>
      </c>
      <c r="C28" s="9">
        <v>0</v>
      </c>
      <c r="D28" s="9">
        <v>0</v>
      </c>
      <c r="E28" s="9">
        <v>0</v>
      </c>
      <c r="F28" s="9">
        <v>1</v>
      </c>
      <c r="G28" s="9">
        <v>10</v>
      </c>
      <c r="H28" s="9">
        <v>0</v>
      </c>
      <c r="I28" s="9">
        <v>17</v>
      </c>
      <c r="J28" s="9">
        <v>1</v>
      </c>
      <c r="K28" s="9">
        <v>0</v>
      </c>
      <c r="L28" s="10">
        <f t="shared" si="0"/>
        <v>51</v>
      </c>
    </row>
    <row r="29" spans="1:12" ht="12.75">
      <c r="A29" s="20" t="s">
        <v>37</v>
      </c>
      <c r="B29" s="9">
        <v>361</v>
      </c>
      <c r="C29" s="9">
        <v>0</v>
      </c>
      <c r="D29" s="9">
        <v>0</v>
      </c>
      <c r="E29" s="9">
        <v>5</v>
      </c>
      <c r="F29" s="9">
        <v>30</v>
      </c>
      <c r="G29" s="9">
        <v>199</v>
      </c>
      <c r="H29" s="9">
        <v>8</v>
      </c>
      <c r="I29" s="9">
        <v>158</v>
      </c>
      <c r="J29" s="9">
        <v>48</v>
      </c>
      <c r="K29" s="9">
        <v>12</v>
      </c>
      <c r="L29" s="10">
        <f t="shared" si="0"/>
        <v>821</v>
      </c>
    </row>
    <row r="30" spans="1:12" ht="12.75">
      <c r="A30" s="20" t="s">
        <v>38</v>
      </c>
      <c r="B30" s="9">
        <v>309</v>
      </c>
      <c r="C30" s="9">
        <v>1</v>
      </c>
      <c r="D30" s="9">
        <v>0</v>
      </c>
      <c r="E30" s="9">
        <v>15</v>
      </c>
      <c r="F30" s="9">
        <v>29</v>
      </c>
      <c r="G30" s="9">
        <v>210</v>
      </c>
      <c r="H30" s="9">
        <v>5</v>
      </c>
      <c r="I30" s="9">
        <v>176</v>
      </c>
      <c r="J30" s="9">
        <v>51</v>
      </c>
      <c r="K30" s="9">
        <v>7</v>
      </c>
      <c r="L30" s="10">
        <f t="shared" si="0"/>
        <v>803</v>
      </c>
    </row>
    <row r="31" spans="1:12" ht="12.75">
      <c r="A31" s="20" t="s">
        <v>39</v>
      </c>
      <c r="B31" s="9">
        <v>217</v>
      </c>
      <c r="C31" s="9">
        <v>0</v>
      </c>
      <c r="D31" s="9">
        <v>0</v>
      </c>
      <c r="E31" s="9">
        <v>9</v>
      </c>
      <c r="F31" s="9">
        <v>23</v>
      </c>
      <c r="G31" s="9">
        <v>258</v>
      </c>
      <c r="H31" s="9">
        <v>5</v>
      </c>
      <c r="I31" s="9">
        <v>202</v>
      </c>
      <c r="J31" s="9">
        <v>58</v>
      </c>
      <c r="K31" s="9">
        <v>1</v>
      </c>
      <c r="L31" s="10">
        <f t="shared" si="0"/>
        <v>773</v>
      </c>
    </row>
    <row r="32" spans="1:12" ht="12.75">
      <c r="A32" s="20" t="s">
        <v>40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41</v>
      </c>
      <c r="B33" s="9">
        <v>277</v>
      </c>
      <c r="C33" s="9">
        <v>0</v>
      </c>
      <c r="D33" s="9">
        <v>0</v>
      </c>
      <c r="E33" s="9">
        <v>17</v>
      </c>
      <c r="F33" s="9">
        <v>22</v>
      </c>
      <c r="G33" s="9">
        <v>278</v>
      </c>
      <c r="H33" s="9">
        <v>2</v>
      </c>
      <c r="I33" s="9">
        <v>257</v>
      </c>
      <c r="J33" s="9">
        <v>56</v>
      </c>
      <c r="K33" s="9">
        <v>0</v>
      </c>
      <c r="L33" s="10">
        <f t="shared" si="0"/>
        <v>909</v>
      </c>
    </row>
    <row r="34" spans="1:12" ht="12.75">
      <c r="A34" s="20" t="s">
        <v>42</v>
      </c>
      <c r="B34" s="9">
        <v>386</v>
      </c>
      <c r="C34" s="9">
        <v>4</v>
      </c>
      <c r="D34" s="9">
        <v>0</v>
      </c>
      <c r="E34" s="9">
        <v>6</v>
      </c>
      <c r="F34" s="9">
        <v>22</v>
      </c>
      <c r="G34" s="9">
        <v>177</v>
      </c>
      <c r="H34" s="9">
        <v>4</v>
      </c>
      <c r="I34" s="9">
        <v>307</v>
      </c>
      <c r="J34" s="9">
        <v>79</v>
      </c>
      <c r="K34" s="9">
        <v>6</v>
      </c>
      <c r="L34" s="10">
        <f t="shared" si="0"/>
        <v>991</v>
      </c>
    </row>
    <row r="35" spans="1:12" ht="12.75">
      <c r="A35" s="20" t="s">
        <v>43</v>
      </c>
      <c r="B35" s="9">
        <v>581</v>
      </c>
      <c r="C35" s="9">
        <v>0</v>
      </c>
      <c r="D35" s="9">
        <v>0</v>
      </c>
      <c r="E35" s="9">
        <v>4</v>
      </c>
      <c r="F35" s="9">
        <v>29</v>
      </c>
      <c r="G35" s="9">
        <v>115</v>
      </c>
      <c r="H35" s="9">
        <v>5</v>
      </c>
      <c r="I35" s="9">
        <v>101</v>
      </c>
      <c r="J35" s="9">
        <v>14</v>
      </c>
      <c r="K35" s="9">
        <v>11</v>
      </c>
      <c r="L35" s="10">
        <f t="shared" si="0"/>
        <v>860</v>
      </c>
    </row>
    <row r="36" spans="1:12" ht="12.75">
      <c r="A36" s="20" t="s">
        <v>44</v>
      </c>
      <c r="B36" s="9">
        <v>374</v>
      </c>
      <c r="C36" s="9">
        <v>0</v>
      </c>
      <c r="D36" s="9">
        <v>0</v>
      </c>
      <c r="E36" s="9">
        <v>9</v>
      </c>
      <c r="F36" s="9">
        <v>23</v>
      </c>
      <c r="G36" s="9">
        <v>130</v>
      </c>
      <c r="H36" s="9">
        <v>2</v>
      </c>
      <c r="I36" s="9">
        <v>74</v>
      </c>
      <c r="J36" s="9">
        <v>13</v>
      </c>
      <c r="K36" s="9">
        <v>10</v>
      </c>
      <c r="L36" s="10">
        <f t="shared" si="0"/>
        <v>635</v>
      </c>
    </row>
    <row r="37" spans="1:12" ht="12.75">
      <c r="A37" s="20" t="s">
        <v>45</v>
      </c>
      <c r="B37" s="9">
        <v>208</v>
      </c>
      <c r="C37" s="9">
        <v>2</v>
      </c>
      <c r="D37" s="9">
        <v>0</v>
      </c>
      <c r="E37" s="9">
        <v>3</v>
      </c>
      <c r="F37" s="9">
        <v>25</v>
      </c>
      <c r="G37" s="9">
        <v>302</v>
      </c>
      <c r="H37" s="9">
        <v>11</v>
      </c>
      <c r="I37" s="9">
        <v>176</v>
      </c>
      <c r="J37" s="9">
        <v>41</v>
      </c>
      <c r="K37" s="9">
        <v>4</v>
      </c>
      <c r="L37" s="10">
        <f t="shared" si="0"/>
        <v>772</v>
      </c>
    </row>
    <row r="38" spans="1:12" ht="12.75">
      <c r="A38" s="20" t="s">
        <v>46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</row>
    <row r="40" spans="1:12" ht="12.75">
      <c r="A40" s="20" t="s">
        <v>48</v>
      </c>
      <c r="B40" s="9">
        <v>333</v>
      </c>
      <c r="C40" s="9">
        <v>0</v>
      </c>
      <c r="D40" s="9">
        <v>0</v>
      </c>
      <c r="E40" s="9">
        <v>11</v>
      </c>
      <c r="F40" s="9">
        <v>28</v>
      </c>
      <c r="G40" s="9">
        <v>283</v>
      </c>
      <c r="H40" s="9">
        <v>6</v>
      </c>
      <c r="I40" s="9">
        <v>228</v>
      </c>
      <c r="J40" s="9">
        <v>46</v>
      </c>
      <c r="K40" s="9">
        <v>7</v>
      </c>
      <c r="L40" s="10">
        <f t="shared" si="0"/>
        <v>942</v>
      </c>
    </row>
    <row r="41" spans="1:12" ht="12.75">
      <c r="A41" s="20" t="s">
        <v>49</v>
      </c>
      <c r="B41" s="9">
        <v>315</v>
      </c>
      <c r="C41" s="9">
        <v>0</v>
      </c>
      <c r="D41" s="9">
        <v>0</v>
      </c>
      <c r="E41" s="9">
        <v>2</v>
      </c>
      <c r="F41" s="9">
        <v>24</v>
      </c>
      <c r="G41" s="9">
        <v>67</v>
      </c>
      <c r="H41" s="9">
        <v>6</v>
      </c>
      <c r="I41" s="9">
        <v>96</v>
      </c>
      <c r="J41" s="9">
        <v>36</v>
      </c>
      <c r="K41" s="9">
        <v>6</v>
      </c>
      <c r="L41" s="10">
        <f t="shared" si="0"/>
        <v>552</v>
      </c>
    </row>
    <row r="42" spans="1:12" ht="12.75">
      <c r="A42" s="20" t="s">
        <v>50</v>
      </c>
      <c r="B42" s="9">
        <v>558</v>
      </c>
      <c r="C42" s="9">
        <v>1</v>
      </c>
      <c r="D42" s="9">
        <v>0</v>
      </c>
      <c r="E42" s="9">
        <v>3</v>
      </c>
      <c r="F42" s="9">
        <v>30</v>
      </c>
      <c r="G42" s="9">
        <v>139</v>
      </c>
      <c r="H42" s="9">
        <v>4</v>
      </c>
      <c r="I42" s="9">
        <v>162</v>
      </c>
      <c r="J42" s="9">
        <v>49</v>
      </c>
      <c r="K42" s="9">
        <v>11</v>
      </c>
      <c r="L42" s="10">
        <f t="shared" si="0"/>
        <v>957</v>
      </c>
    </row>
    <row r="43" spans="1:12" ht="12.75">
      <c r="A43" s="20" t="s">
        <v>51</v>
      </c>
      <c r="B43" s="9">
        <v>290</v>
      </c>
      <c r="C43" s="9">
        <v>0</v>
      </c>
      <c r="D43" s="9">
        <v>0</v>
      </c>
      <c r="E43" s="9">
        <v>4</v>
      </c>
      <c r="F43" s="9">
        <v>26</v>
      </c>
      <c r="G43" s="9">
        <v>129</v>
      </c>
      <c r="H43" s="9">
        <v>8</v>
      </c>
      <c r="I43" s="9">
        <v>162</v>
      </c>
      <c r="J43" s="9">
        <v>64</v>
      </c>
      <c r="K43" s="9">
        <v>3</v>
      </c>
      <c r="L43" s="10">
        <f t="shared" si="0"/>
        <v>686</v>
      </c>
    </row>
    <row r="44" spans="1:12" ht="12.75">
      <c r="A44" s="20" t="s">
        <v>52</v>
      </c>
      <c r="B44" s="9">
        <v>301</v>
      </c>
      <c r="C44" s="9">
        <v>0</v>
      </c>
      <c r="D44" s="9">
        <v>0</v>
      </c>
      <c r="E44" s="9">
        <v>4</v>
      </c>
      <c r="F44" s="9">
        <v>26</v>
      </c>
      <c r="G44" s="9">
        <v>185</v>
      </c>
      <c r="H44" s="9">
        <v>7</v>
      </c>
      <c r="I44" s="9">
        <v>177</v>
      </c>
      <c r="J44" s="9">
        <v>35</v>
      </c>
      <c r="K44" s="9">
        <v>1</v>
      </c>
      <c r="L44" s="10">
        <f t="shared" si="0"/>
        <v>736</v>
      </c>
    </row>
    <row r="45" spans="1:12" ht="13.5" thickBot="1">
      <c r="A45" s="20" t="s">
        <v>53</v>
      </c>
      <c r="B45" s="9">
        <v>262</v>
      </c>
      <c r="C45" s="9">
        <v>2</v>
      </c>
      <c r="D45" s="9">
        <v>0</v>
      </c>
      <c r="E45" s="9">
        <v>9</v>
      </c>
      <c r="F45" s="9">
        <v>23</v>
      </c>
      <c r="G45" s="9">
        <v>203</v>
      </c>
      <c r="H45" s="9">
        <v>8</v>
      </c>
      <c r="I45" s="9">
        <v>154</v>
      </c>
      <c r="J45" s="9">
        <v>34</v>
      </c>
      <c r="K45" s="9">
        <v>4</v>
      </c>
      <c r="L45" s="10">
        <f t="shared" si="0"/>
        <v>699</v>
      </c>
    </row>
    <row r="46" spans="1:12" ht="12.75">
      <c r="A46" s="21" t="s">
        <v>19</v>
      </c>
      <c r="B46" s="11">
        <f aca="true" t="shared" si="1" ref="B46:L46">SUM(B15:B45)</f>
        <v>11073</v>
      </c>
      <c r="C46" s="11">
        <f t="shared" si="1"/>
        <v>19</v>
      </c>
      <c r="D46" s="11">
        <f t="shared" si="1"/>
        <v>0</v>
      </c>
      <c r="E46" s="11">
        <f t="shared" si="1"/>
        <v>165</v>
      </c>
      <c r="F46" s="11">
        <f t="shared" si="1"/>
        <v>711</v>
      </c>
      <c r="G46" s="11">
        <f t="shared" si="1"/>
        <v>4655</v>
      </c>
      <c r="H46" s="11">
        <f t="shared" si="1"/>
        <v>159</v>
      </c>
      <c r="I46" s="11">
        <f t="shared" si="1"/>
        <v>4344</v>
      </c>
      <c r="J46" s="11">
        <f t="shared" si="1"/>
        <v>1057</v>
      </c>
      <c r="K46" s="11">
        <f t="shared" si="1"/>
        <v>198</v>
      </c>
      <c r="L46" s="12">
        <f t="shared" si="1"/>
        <v>22381</v>
      </c>
    </row>
    <row r="47" spans="1:12" ht="13.5" thickBot="1">
      <c r="A47" s="22" t="s">
        <v>54</v>
      </c>
      <c r="B47" s="13">
        <f aca="true" t="shared" si="2" ref="B47:L47">(B46/$M13)</f>
        <v>357.19354838709677</v>
      </c>
      <c r="C47" s="13">
        <f t="shared" si="2"/>
        <v>0.6129032258064516</v>
      </c>
      <c r="D47" s="13">
        <f t="shared" si="2"/>
        <v>0</v>
      </c>
      <c r="E47" s="13">
        <f t="shared" si="2"/>
        <v>5.32258064516129</v>
      </c>
      <c r="F47" s="13">
        <f t="shared" si="2"/>
        <v>22.93548387096774</v>
      </c>
      <c r="G47" s="13">
        <f t="shared" si="2"/>
        <v>150.16129032258064</v>
      </c>
      <c r="H47" s="13">
        <f t="shared" si="2"/>
        <v>5.129032258064516</v>
      </c>
      <c r="I47" s="13">
        <f t="shared" si="2"/>
        <v>140.1290322580645</v>
      </c>
      <c r="J47" s="13">
        <f t="shared" si="2"/>
        <v>34.096774193548384</v>
      </c>
      <c r="K47" s="13">
        <f t="shared" si="2"/>
        <v>6.387096774193548</v>
      </c>
      <c r="L47" s="14">
        <f t="shared" si="2"/>
        <v>721.9677419354839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3209</v>
      </c>
      <c r="C15" s="9">
        <v>11</v>
      </c>
      <c r="D15" s="9">
        <v>0</v>
      </c>
      <c r="E15" s="9">
        <v>55</v>
      </c>
      <c r="F15" s="9">
        <v>23</v>
      </c>
      <c r="G15" s="9">
        <v>2</v>
      </c>
      <c r="H15" s="9">
        <v>76</v>
      </c>
      <c r="I15" s="9">
        <v>0</v>
      </c>
      <c r="J15" s="9">
        <v>0</v>
      </c>
      <c r="K15" s="9">
        <v>33</v>
      </c>
      <c r="L15" s="10">
        <f>SUM(B15:K15)</f>
        <v>3409</v>
      </c>
    </row>
    <row r="16" spans="1:12" ht="12.75">
      <c r="A16" s="20" t="s">
        <v>24</v>
      </c>
      <c r="B16" s="9">
        <v>1474</v>
      </c>
      <c r="C16" s="9">
        <v>10</v>
      </c>
      <c r="D16" s="9">
        <v>0</v>
      </c>
      <c r="E16" s="9">
        <v>221</v>
      </c>
      <c r="F16" s="9">
        <v>26</v>
      </c>
      <c r="G16" s="9">
        <v>5</v>
      </c>
      <c r="H16" s="9">
        <v>77</v>
      </c>
      <c r="I16" s="9">
        <v>15</v>
      </c>
      <c r="J16" s="9">
        <v>2</v>
      </c>
      <c r="K16" s="9">
        <v>1</v>
      </c>
      <c r="L16" s="10">
        <f>SUM(B16:K16)</f>
        <v>1831</v>
      </c>
    </row>
    <row r="17" spans="1:12" ht="12.75">
      <c r="A17" s="20" t="s">
        <v>25</v>
      </c>
      <c r="B17" s="9">
        <v>1749</v>
      </c>
      <c r="C17" s="9">
        <v>7</v>
      </c>
      <c r="D17" s="9">
        <v>0</v>
      </c>
      <c r="E17" s="9">
        <v>267</v>
      </c>
      <c r="F17" s="9">
        <v>41</v>
      </c>
      <c r="G17" s="9">
        <v>22</v>
      </c>
      <c r="H17" s="9">
        <v>104</v>
      </c>
      <c r="I17" s="9">
        <v>18</v>
      </c>
      <c r="J17" s="9">
        <v>5</v>
      </c>
      <c r="K17" s="9">
        <v>9</v>
      </c>
      <c r="L17" s="10">
        <f aca="true" t="shared" si="0" ref="L17:L45">SUM(B17:K17)</f>
        <v>2222</v>
      </c>
    </row>
    <row r="18" spans="1:12" ht="12.75">
      <c r="A18" s="20" t="s">
        <v>26</v>
      </c>
      <c r="B18" s="9">
        <v>1381</v>
      </c>
      <c r="C18" s="9">
        <v>1</v>
      </c>
      <c r="D18" s="9">
        <v>1</v>
      </c>
      <c r="E18" s="9">
        <v>253</v>
      </c>
      <c r="F18" s="9">
        <v>37</v>
      </c>
      <c r="G18" s="9">
        <v>17</v>
      </c>
      <c r="H18" s="9">
        <v>76</v>
      </c>
      <c r="I18" s="9">
        <v>20</v>
      </c>
      <c r="J18" s="9">
        <v>0</v>
      </c>
      <c r="K18" s="9">
        <v>4</v>
      </c>
      <c r="L18" s="10">
        <f t="shared" si="0"/>
        <v>1790</v>
      </c>
    </row>
    <row r="19" spans="1:12" ht="12.75">
      <c r="A19" s="20" t="s">
        <v>27</v>
      </c>
      <c r="B19" s="9">
        <v>1749</v>
      </c>
      <c r="C19" s="9">
        <v>4</v>
      </c>
      <c r="D19" s="9">
        <v>0</v>
      </c>
      <c r="E19" s="9">
        <v>290</v>
      </c>
      <c r="F19" s="9">
        <v>41</v>
      </c>
      <c r="G19" s="9">
        <v>13</v>
      </c>
      <c r="H19" s="9">
        <v>83</v>
      </c>
      <c r="I19" s="9">
        <v>22</v>
      </c>
      <c r="J19" s="9">
        <v>10</v>
      </c>
      <c r="K19" s="9">
        <v>11</v>
      </c>
      <c r="L19" s="10">
        <f t="shared" si="0"/>
        <v>2223</v>
      </c>
    </row>
    <row r="20" spans="1:12" ht="12.75">
      <c r="A20" s="20" t="s">
        <v>28</v>
      </c>
      <c r="B20" s="9">
        <v>1768</v>
      </c>
      <c r="C20" s="9">
        <v>4</v>
      </c>
      <c r="D20" s="9">
        <v>0</v>
      </c>
      <c r="E20" s="9">
        <v>141</v>
      </c>
      <c r="F20" s="9">
        <v>24</v>
      </c>
      <c r="G20" s="9">
        <v>9</v>
      </c>
      <c r="H20" s="9">
        <v>71</v>
      </c>
      <c r="I20" s="9">
        <v>10</v>
      </c>
      <c r="J20" s="9">
        <v>2</v>
      </c>
      <c r="K20" s="9">
        <v>2</v>
      </c>
      <c r="L20" s="10">
        <f t="shared" si="0"/>
        <v>2031</v>
      </c>
    </row>
    <row r="21" spans="1:12" ht="12.75">
      <c r="A21" s="20" t="s">
        <v>29</v>
      </c>
      <c r="B21" s="9">
        <v>1856</v>
      </c>
      <c r="C21" s="9">
        <v>6</v>
      </c>
      <c r="D21" s="9">
        <v>0</v>
      </c>
      <c r="E21" s="9">
        <v>42</v>
      </c>
      <c r="F21" s="9">
        <v>27</v>
      </c>
      <c r="G21" s="9">
        <v>0</v>
      </c>
      <c r="H21" s="9">
        <v>63</v>
      </c>
      <c r="I21" s="9">
        <v>0</v>
      </c>
      <c r="J21" s="9">
        <v>2</v>
      </c>
      <c r="K21" s="9">
        <v>6</v>
      </c>
      <c r="L21" s="10">
        <f t="shared" si="0"/>
        <v>2002</v>
      </c>
    </row>
    <row r="22" spans="1:12" ht="12.75">
      <c r="A22" s="20" t="s">
        <v>30</v>
      </c>
      <c r="B22" s="9">
        <v>1649</v>
      </c>
      <c r="C22" s="9">
        <v>8</v>
      </c>
      <c r="D22" s="9">
        <v>0</v>
      </c>
      <c r="E22" s="9">
        <v>245</v>
      </c>
      <c r="F22" s="9">
        <v>28</v>
      </c>
      <c r="G22" s="9">
        <v>9</v>
      </c>
      <c r="H22" s="9">
        <v>75</v>
      </c>
      <c r="I22" s="9">
        <v>16</v>
      </c>
      <c r="J22" s="9">
        <v>3</v>
      </c>
      <c r="K22" s="9">
        <v>7</v>
      </c>
      <c r="L22" s="10">
        <f t="shared" si="0"/>
        <v>2040</v>
      </c>
    </row>
    <row r="23" spans="1:12" ht="12.75">
      <c r="A23" s="20" t="s">
        <v>31</v>
      </c>
      <c r="B23" s="9">
        <v>1388</v>
      </c>
      <c r="C23" s="9">
        <v>8</v>
      </c>
      <c r="D23" s="9">
        <v>0</v>
      </c>
      <c r="E23" s="9">
        <v>226</v>
      </c>
      <c r="F23" s="9">
        <v>39</v>
      </c>
      <c r="G23" s="9">
        <v>15</v>
      </c>
      <c r="H23" s="9">
        <v>82</v>
      </c>
      <c r="I23" s="9">
        <v>13</v>
      </c>
      <c r="J23" s="9">
        <v>2</v>
      </c>
      <c r="K23" s="9">
        <v>6</v>
      </c>
      <c r="L23" s="10">
        <f t="shared" si="0"/>
        <v>1779</v>
      </c>
    </row>
    <row r="24" spans="1:12" ht="12.75">
      <c r="A24" s="20" t="s">
        <v>32</v>
      </c>
      <c r="B24" s="9">
        <v>1419</v>
      </c>
      <c r="C24" s="9">
        <v>6</v>
      </c>
      <c r="D24" s="9">
        <v>0</v>
      </c>
      <c r="E24" s="9">
        <v>269</v>
      </c>
      <c r="F24" s="9">
        <v>43</v>
      </c>
      <c r="G24" s="9">
        <v>11</v>
      </c>
      <c r="H24" s="9">
        <v>79</v>
      </c>
      <c r="I24" s="9">
        <v>25</v>
      </c>
      <c r="J24" s="9">
        <v>7</v>
      </c>
      <c r="K24" s="9">
        <v>7</v>
      </c>
      <c r="L24" s="10">
        <f t="shared" si="0"/>
        <v>1866</v>
      </c>
    </row>
    <row r="25" spans="1:12" ht="12.75">
      <c r="A25" s="20" t="s">
        <v>33</v>
      </c>
      <c r="B25" s="9">
        <v>1277</v>
      </c>
      <c r="C25" s="9">
        <v>4</v>
      </c>
      <c r="D25" s="9">
        <v>0</v>
      </c>
      <c r="E25" s="9">
        <v>249</v>
      </c>
      <c r="F25" s="9">
        <v>43</v>
      </c>
      <c r="G25" s="9">
        <v>17</v>
      </c>
      <c r="H25" s="9">
        <v>81</v>
      </c>
      <c r="I25" s="9">
        <v>13</v>
      </c>
      <c r="J25" s="9">
        <v>1</v>
      </c>
      <c r="K25" s="9">
        <v>2</v>
      </c>
      <c r="L25" s="10">
        <f t="shared" si="0"/>
        <v>1687</v>
      </c>
    </row>
    <row r="26" spans="1:12" ht="12.75">
      <c r="A26" s="20" t="s">
        <v>34</v>
      </c>
      <c r="B26" s="9">
        <v>1828</v>
      </c>
      <c r="C26" s="9">
        <v>8</v>
      </c>
      <c r="D26" s="9">
        <v>0</v>
      </c>
      <c r="E26" s="9">
        <v>243</v>
      </c>
      <c r="F26" s="9">
        <v>41</v>
      </c>
      <c r="G26" s="9">
        <v>7</v>
      </c>
      <c r="H26" s="9">
        <v>83</v>
      </c>
      <c r="I26" s="9">
        <v>10</v>
      </c>
      <c r="J26" s="9">
        <v>6</v>
      </c>
      <c r="K26" s="9">
        <v>5</v>
      </c>
      <c r="L26" s="10">
        <f t="shared" si="0"/>
        <v>2231</v>
      </c>
    </row>
    <row r="27" spans="1:12" ht="12.75">
      <c r="A27" s="20" t="s">
        <v>35</v>
      </c>
      <c r="B27" s="9">
        <v>2218</v>
      </c>
      <c r="C27" s="9">
        <v>4</v>
      </c>
      <c r="D27" s="9">
        <v>0</v>
      </c>
      <c r="E27" s="9">
        <v>140</v>
      </c>
      <c r="F27" s="9">
        <v>33</v>
      </c>
      <c r="G27" s="9">
        <v>10</v>
      </c>
      <c r="H27" s="9">
        <v>88</v>
      </c>
      <c r="I27" s="9">
        <v>8</v>
      </c>
      <c r="J27" s="9">
        <v>3</v>
      </c>
      <c r="K27" s="9">
        <v>4</v>
      </c>
      <c r="L27" s="10">
        <f t="shared" si="0"/>
        <v>2508</v>
      </c>
    </row>
    <row r="28" spans="1:12" ht="12.75">
      <c r="A28" s="20" t="s">
        <v>36</v>
      </c>
      <c r="B28" s="9">
        <v>2325</v>
      </c>
      <c r="C28" s="9">
        <v>2</v>
      </c>
      <c r="D28" s="9">
        <v>0</v>
      </c>
      <c r="E28" s="9">
        <v>59</v>
      </c>
      <c r="F28" s="9">
        <v>34</v>
      </c>
      <c r="G28" s="9">
        <v>4</v>
      </c>
      <c r="H28" s="9">
        <v>57</v>
      </c>
      <c r="I28" s="9">
        <v>0</v>
      </c>
      <c r="J28" s="9">
        <v>1</v>
      </c>
      <c r="K28" s="9">
        <v>16</v>
      </c>
      <c r="L28" s="10">
        <f t="shared" si="0"/>
        <v>2498</v>
      </c>
    </row>
    <row r="29" spans="1:12" ht="12.75">
      <c r="A29" s="20" t="s">
        <v>37</v>
      </c>
      <c r="B29" s="9">
        <v>1566</v>
      </c>
      <c r="C29" s="9">
        <v>10</v>
      </c>
      <c r="D29" s="9">
        <v>0</v>
      </c>
      <c r="E29" s="9">
        <v>210</v>
      </c>
      <c r="F29" s="9">
        <v>45</v>
      </c>
      <c r="G29" s="9">
        <v>7</v>
      </c>
      <c r="H29" s="9">
        <v>74</v>
      </c>
      <c r="I29" s="9">
        <v>21</v>
      </c>
      <c r="J29" s="9">
        <v>4</v>
      </c>
      <c r="K29" s="9">
        <v>11</v>
      </c>
      <c r="L29" s="10">
        <f t="shared" si="0"/>
        <v>1948</v>
      </c>
    </row>
    <row r="30" spans="1:12" ht="12.75">
      <c r="A30" s="20" t="s">
        <v>38</v>
      </c>
      <c r="B30" s="9">
        <v>1345</v>
      </c>
      <c r="C30" s="9">
        <v>11</v>
      </c>
      <c r="D30" s="9">
        <v>2</v>
      </c>
      <c r="E30" s="9">
        <v>241</v>
      </c>
      <c r="F30" s="9">
        <v>51</v>
      </c>
      <c r="G30" s="9">
        <v>18</v>
      </c>
      <c r="H30" s="9">
        <v>79</v>
      </c>
      <c r="I30" s="9">
        <v>10</v>
      </c>
      <c r="J30" s="9">
        <v>3</v>
      </c>
      <c r="K30" s="9">
        <v>8</v>
      </c>
      <c r="L30" s="10">
        <f t="shared" si="0"/>
        <v>1768</v>
      </c>
    </row>
    <row r="31" spans="1:12" ht="12.75">
      <c r="A31" s="20" t="s">
        <v>39</v>
      </c>
      <c r="B31" s="9">
        <v>1282</v>
      </c>
      <c r="C31" s="9">
        <v>5</v>
      </c>
      <c r="D31" s="9">
        <v>0</v>
      </c>
      <c r="E31" s="9">
        <v>202</v>
      </c>
      <c r="F31" s="9">
        <v>19</v>
      </c>
      <c r="G31" s="9">
        <v>14</v>
      </c>
      <c r="H31" s="9">
        <v>81</v>
      </c>
      <c r="I31" s="9">
        <v>10</v>
      </c>
      <c r="J31" s="9">
        <v>3</v>
      </c>
      <c r="K31" s="9">
        <v>4</v>
      </c>
      <c r="L31" s="10">
        <f t="shared" si="0"/>
        <v>1620</v>
      </c>
    </row>
    <row r="32" spans="1:12" ht="12.75">
      <c r="A32" s="20" t="s">
        <v>40</v>
      </c>
      <c r="B32" s="9">
        <v>1398</v>
      </c>
      <c r="C32" s="9">
        <v>10</v>
      </c>
      <c r="D32" s="9">
        <v>1</v>
      </c>
      <c r="E32" s="9">
        <v>212</v>
      </c>
      <c r="F32" s="9">
        <v>26</v>
      </c>
      <c r="G32" s="9">
        <v>14</v>
      </c>
      <c r="H32" s="9">
        <v>82</v>
      </c>
      <c r="I32" s="9">
        <v>12</v>
      </c>
      <c r="J32" s="9">
        <v>2</v>
      </c>
      <c r="K32" s="9">
        <v>6</v>
      </c>
      <c r="L32" s="10">
        <f t="shared" si="0"/>
        <v>1763</v>
      </c>
    </row>
    <row r="33" spans="1:12" ht="12.75">
      <c r="A33" s="20" t="s">
        <v>41</v>
      </c>
      <c r="B33" s="9">
        <v>2046</v>
      </c>
      <c r="C33" s="9">
        <v>6</v>
      </c>
      <c r="D33" s="9">
        <v>0</v>
      </c>
      <c r="E33" s="9">
        <v>238</v>
      </c>
      <c r="F33" s="9">
        <v>44</v>
      </c>
      <c r="G33" s="9">
        <v>13</v>
      </c>
      <c r="H33" s="9">
        <v>85</v>
      </c>
      <c r="I33" s="9">
        <v>12</v>
      </c>
      <c r="J33" s="9">
        <v>3</v>
      </c>
      <c r="K33" s="9">
        <v>4</v>
      </c>
      <c r="L33" s="10">
        <f t="shared" si="0"/>
        <v>2451</v>
      </c>
    </row>
    <row r="34" spans="1:12" ht="12.75">
      <c r="A34" s="20" t="s">
        <v>42</v>
      </c>
      <c r="B34" s="9">
        <v>2448</v>
      </c>
      <c r="C34" s="9">
        <v>12</v>
      </c>
      <c r="D34" s="9">
        <v>0</v>
      </c>
      <c r="E34" s="9">
        <v>118</v>
      </c>
      <c r="F34" s="9">
        <v>22</v>
      </c>
      <c r="G34" s="9">
        <v>7</v>
      </c>
      <c r="H34" s="9">
        <v>83</v>
      </c>
      <c r="I34" s="9">
        <v>6</v>
      </c>
      <c r="J34" s="9">
        <v>4</v>
      </c>
      <c r="K34" s="9">
        <v>69</v>
      </c>
      <c r="L34" s="10">
        <f t="shared" si="0"/>
        <v>2769</v>
      </c>
    </row>
    <row r="35" spans="1:12" ht="12.75">
      <c r="A35" s="20" t="s">
        <v>43</v>
      </c>
      <c r="B35" s="9">
        <v>2215</v>
      </c>
      <c r="C35" s="9">
        <v>27</v>
      </c>
      <c r="D35" s="9">
        <v>0</v>
      </c>
      <c r="E35" s="9">
        <v>34</v>
      </c>
      <c r="F35" s="9">
        <v>34</v>
      </c>
      <c r="G35" s="9">
        <v>2</v>
      </c>
      <c r="H35" s="9">
        <v>67</v>
      </c>
      <c r="I35" s="9">
        <v>0</v>
      </c>
      <c r="J35" s="9">
        <v>0</v>
      </c>
      <c r="K35" s="9">
        <v>9</v>
      </c>
      <c r="L35" s="10">
        <f t="shared" si="0"/>
        <v>2388</v>
      </c>
    </row>
    <row r="36" spans="1:12" ht="12.75">
      <c r="A36" s="20" t="s">
        <v>44</v>
      </c>
      <c r="B36" s="9">
        <v>1549</v>
      </c>
      <c r="C36" s="9">
        <v>4</v>
      </c>
      <c r="D36" s="9">
        <v>0</v>
      </c>
      <c r="E36" s="9">
        <v>198</v>
      </c>
      <c r="F36" s="9">
        <v>37</v>
      </c>
      <c r="G36" s="9">
        <v>13</v>
      </c>
      <c r="H36" s="9">
        <v>80</v>
      </c>
      <c r="I36" s="9">
        <v>23</v>
      </c>
      <c r="J36" s="9">
        <v>3</v>
      </c>
      <c r="K36" s="9">
        <v>6</v>
      </c>
      <c r="L36" s="10">
        <f t="shared" si="0"/>
        <v>1913</v>
      </c>
    </row>
    <row r="37" spans="1:12" ht="12.75">
      <c r="A37" s="20" t="s">
        <v>45</v>
      </c>
      <c r="B37" s="9">
        <v>1446</v>
      </c>
      <c r="C37" s="9">
        <v>3</v>
      </c>
      <c r="D37" s="9">
        <v>0</v>
      </c>
      <c r="E37" s="9">
        <v>216</v>
      </c>
      <c r="F37" s="9">
        <v>44</v>
      </c>
      <c r="G37" s="9">
        <v>9</v>
      </c>
      <c r="H37" s="9">
        <v>79</v>
      </c>
      <c r="I37" s="9">
        <v>15</v>
      </c>
      <c r="J37" s="9">
        <v>5</v>
      </c>
      <c r="K37" s="9">
        <v>5</v>
      </c>
      <c r="L37" s="10">
        <f t="shared" si="0"/>
        <v>1822</v>
      </c>
    </row>
    <row r="38" spans="1:12" ht="12.75">
      <c r="A38" s="20" t="s">
        <v>46</v>
      </c>
      <c r="B38" s="9">
        <v>1478</v>
      </c>
      <c r="C38" s="9">
        <v>6</v>
      </c>
      <c r="D38" s="9">
        <v>0</v>
      </c>
      <c r="E38" s="9">
        <v>237</v>
      </c>
      <c r="F38" s="9">
        <v>48</v>
      </c>
      <c r="G38" s="9">
        <v>16</v>
      </c>
      <c r="H38" s="9">
        <v>69</v>
      </c>
      <c r="I38" s="9">
        <v>23</v>
      </c>
      <c r="J38" s="9">
        <v>2</v>
      </c>
      <c r="K38" s="9">
        <v>7</v>
      </c>
      <c r="L38" s="10">
        <f t="shared" si="0"/>
        <v>1886</v>
      </c>
    </row>
    <row r="39" spans="1:12" ht="12.75">
      <c r="A39" s="20" t="s">
        <v>47</v>
      </c>
      <c r="B39" s="9">
        <v>1504</v>
      </c>
      <c r="C39" s="9">
        <v>13</v>
      </c>
      <c r="D39" s="9">
        <v>1</v>
      </c>
      <c r="E39" s="9">
        <v>234</v>
      </c>
      <c r="F39" s="9">
        <v>31</v>
      </c>
      <c r="G39" s="9">
        <v>10</v>
      </c>
      <c r="H39" s="9">
        <v>85</v>
      </c>
      <c r="I39" s="9">
        <v>16</v>
      </c>
      <c r="J39" s="9">
        <v>0</v>
      </c>
      <c r="K39" s="9">
        <v>2</v>
      </c>
      <c r="L39" s="10">
        <f t="shared" si="0"/>
        <v>1896</v>
      </c>
    </row>
    <row r="40" spans="1:12" ht="12.75">
      <c r="A40" s="20" t="s">
        <v>48</v>
      </c>
      <c r="B40" s="9">
        <v>1862</v>
      </c>
      <c r="C40" s="9">
        <v>9</v>
      </c>
      <c r="D40" s="9">
        <v>0</v>
      </c>
      <c r="E40" s="9">
        <v>202</v>
      </c>
      <c r="F40" s="9">
        <v>26</v>
      </c>
      <c r="G40" s="9">
        <v>4</v>
      </c>
      <c r="H40" s="9">
        <v>89</v>
      </c>
      <c r="I40" s="9">
        <v>15</v>
      </c>
      <c r="J40" s="9">
        <v>8</v>
      </c>
      <c r="K40" s="9">
        <v>12</v>
      </c>
      <c r="L40" s="10">
        <f t="shared" si="0"/>
        <v>2227</v>
      </c>
    </row>
    <row r="41" spans="1:12" ht="12.75">
      <c r="A41" s="20" t="s">
        <v>49</v>
      </c>
      <c r="B41" s="9">
        <v>2489</v>
      </c>
      <c r="C41" s="9">
        <v>12</v>
      </c>
      <c r="D41" s="9">
        <v>1</v>
      </c>
      <c r="E41" s="9">
        <v>145</v>
      </c>
      <c r="F41" s="9">
        <v>59</v>
      </c>
      <c r="G41" s="9">
        <v>18</v>
      </c>
      <c r="H41" s="9">
        <v>71</v>
      </c>
      <c r="I41" s="9">
        <v>12</v>
      </c>
      <c r="J41" s="9">
        <v>2</v>
      </c>
      <c r="K41" s="9">
        <v>17</v>
      </c>
      <c r="L41" s="10">
        <f t="shared" si="0"/>
        <v>2826</v>
      </c>
    </row>
    <row r="42" spans="1:12" ht="12.75">
      <c r="A42" s="20" t="s">
        <v>50</v>
      </c>
      <c r="B42" s="9">
        <v>2590</v>
      </c>
      <c r="C42" s="9">
        <v>8</v>
      </c>
      <c r="D42" s="9">
        <v>0</v>
      </c>
      <c r="E42" s="9">
        <v>69</v>
      </c>
      <c r="F42" s="9">
        <v>36</v>
      </c>
      <c r="G42" s="9">
        <v>8</v>
      </c>
      <c r="H42" s="9">
        <v>63</v>
      </c>
      <c r="I42" s="9">
        <v>0</v>
      </c>
      <c r="J42" s="9">
        <v>0</v>
      </c>
      <c r="K42" s="9">
        <v>20</v>
      </c>
      <c r="L42" s="10">
        <f t="shared" si="0"/>
        <v>2794</v>
      </c>
    </row>
    <row r="43" spans="1:12" ht="12.75">
      <c r="A43" s="20" t="s">
        <v>51</v>
      </c>
      <c r="B43" s="9">
        <v>1495</v>
      </c>
      <c r="C43" s="9">
        <v>9</v>
      </c>
      <c r="D43" s="9">
        <v>3</v>
      </c>
      <c r="E43" s="9">
        <v>233</v>
      </c>
      <c r="F43" s="9">
        <v>97</v>
      </c>
      <c r="G43" s="9">
        <v>11</v>
      </c>
      <c r="H43" s="9">
        <v>78</v>
      </c>
      <c r="I43" s="9">
        <v>32</v>
      </c>
      <c r="J43" s="9">
        <v>3</v>
      </c>
      <c r="K43" s="9">
        <v>10</v>
      </c>
      <c r="L43" s="10">
        <f t="shared" si="0"/>
        <v>1971</v>
      </c>
    </row>
    <row r="44" spans="1:12" ht="12.75">
      <c r="A44" s="20" t="s">
        <v>52</v>
      </c>
      <c r="B44" s="9">
        <v>1317</v>
      </c>
      <c r="C44" s="9">
        <v>7</v>
      </c>
      <c r="D44" s="9">
        <v>0</v>
      </c>
      <c r="E44" s="9">
        <v>207</v>
      </c>
      <c r="F44" s="9">
        <v>53</v>
      </c>
      <c r="G44" s="9">
        <v>30</v>
      </c>
      <c r="H44" s="9">
        <v>75</v>
      </c>
      <c r="I44" s="9">
        <v>35</v>
      </c>
      <c r="J44" s="9">
        <v>4</v>
      </c>
      <c r="K44" s="9">
        <v>3</v>
      </c>
      <c r="L44" s="10">
        <f t="shared" si="0"/>
        <v>1731</v>
      </c>
    </row>
    <row r="45" spans="1:12" ht="13.5" thickBot="1">
      <c r="A45" s="20" t="s">
        <v>53</v>
      </c>
      <c r="B45" s="9">
        <v>1391</v>
      </c>
      <c r="C45" s="9">
        <v>3</v>
      </c>
      <c r="D45" s="9">
        <v>0</v>
      </c>
      <c r="E45" s="9">
        <v>218</v>
      </c>
      <c r="F45" s="9">
        <v>42</v>
      </c>
      <c r="G45" s="9">
        <v>20</v>
      </c>
      <c r="H45" s="9">
        <v>78</v>
      </c>
      <c r="I45" s="9">
        <v>32</v>
      </c>
      <c r="J45" s="9">
        <v>11</v>
      </c>
      <c r="K45" s="9">
        <v>0</v>
      </c>
      <c r="L45" s="10">
        <f t="shared" si="0"/>
        <v>1795</v>
      </c>
    </row>
    <row r="46" spans="1:12" ht="12.75">
      <c r="A46" s="21" t="s">
        <v>19</v>
      </c>
      <c r="B46" s="11">
        <f aca="true" t="shared" si="1" ref="B46:J46">SUM(B15:B45)</f>
        <v>54711</v>
      </c>
      <c r="C46" s="11">
        <f t="shared" si="1"/>
        <v>238</v>
      </c>
      <c r="D46" s="11">
        <f t="shared" si="1"/>
        <v>9</v>
      </c>
      <c r="E46" s="11">
        <f t="shared" si="1"/>
        <v>5914</v>
      </c>
      <c r="F46" s="11">
        <f t="shared" si="1"/>
        <v>1194</v>
      </c>
      <c r="G46" s="11">
        <f t="shared" si="1"/>
        <v>355</v>
      </c>
      <c r="H46" s="11">
        <f t="shared" si="1"/>
        <v>2413</v>
      </c>
      <c r="I46" s="11">
        <f t="shared" si="1"/>
        <v>444</v>
      </c>
      <c r="J46" s="11">
        <f t="shared" si="1"/>
        <v>101</v>
      </c>
      <c r="K46" s="11">
        <f>SUM(K15:K45)</f>
        <v>306</v>
      </c>
      <c r="L46" s="12">
        <f>SUM(L15:L45)</f>
        <v>65685</v>
      </c>
    </row>
    <row r="47" spans="1:12" ht="13.5" thickBot="1">
      <c r="A47" s="22" t="s">
        <v>54</v>
      </c>
      <c r="B47" s="13">
        <f aca="true" t="shared" si="2" ref="B47:K47">(B46/$M13)</f>
        <v>1764.8709677419354</v>
      </c>
      <c r="C47" s="13">
        <f t="shared" si="2"/>
        <v>7.67741935483871</v>
      </c>
      <c r="D47" s="13">
        <f t="shared" si="2"/>
        <v>0.2903225806451613</v>
      </c>
      <c r="E47" s="13">
        <f t="shared" si="2"/>
        <v>190.7741935483871</v>
      </c>
      <c r="F47" s="13">
        <f t="shared" si="2"/>
        <v>38.516129032258064</v>
      </c>
      <c r="G47" s="13">
        <f t="shared" si="2"/>
        <v>11.451612903225806</v>
      </c>
      <c r="H47" s="13">
        <f t="shared" si="2"/>
        <v>77.83870967741936</v>
      </c>
      <c r="I47" s="13">
        <f t="shared" si="2"/>
        <v>14.32258064516129</v>
      </c>
      <c r="J47" s="13">
        <f t="shared" si="2"/>
        <v>3.2580645161290325</v>
      </c>
      <c r="K47" s="13">
        <f t="shared" si="2"/>
        <v>9.870967741935484</v>
      </c>
      <c r="L47" s="14">
        <f>SUM(B47:K47)</f>
        <v>2118.870967741936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1201</v>
      </c>
      <c r="C15" s="9">
        <v>8</v>
      </c>
      <c r="D15" s="9">
        <v>0</v>
      </c>
      <c r="E15" s="9">
        <v>11</v>
      </c>
      <c r="F15" s="9">
        <v>18</v>
      </c>
      <c r="G15" s="9">
        <v>7</v>
      </c>
      <c r="H15" s="9">
        <v>27</v>
      </c>
      <c r="I15" s="9">
        <v>53</v>
      </c>
      <c r="J15" s="9">
        <v>5</v>
      </c>
      <c r="K15" s="9">
        <v>11</v>
      </c>
      <c r="L15" s="10">
        <f aca="true" t="shared" si="0" ref="L15:L45">SUM(B15:K15)</f>
        <v>1341</v>
      </c>
      <c r="M15" s="23" t="s">
        <v>59</v>
      </c>
    </row>
    <row r="16" spans="1:13" ht="12.75">
      <c r="A16" s="20" t="s">
        <v>24</v>
      </c>
      <c r="B16" s="9">
        <v>592</v>
      </c>
      <c r="C16" s="9">
        <v>1</v>
      </c>
      <c r="D16" s="9">
        <v>0</v>
      </c>
      <c r="E16" s="9">
        <v>21</v>
      </c>
      <c r="F16" s="9">
        <v>24</v>
      </c>
      <c r="G16" s="9">
        <v>17</v>
      </c>
      <c r="H16" s="9">
        <v>26</v>
      </c>
      <c r="I16" s="9">
        <v>30</v>
      </c>
      <c r="J16" s="9">
        <v>29</v>
      </c>
      <c r="K16" s="9">
        <v>2</v>
      </c>
      <c r="L16" s="10">
        <f t="shared" si="0"/>
        <v>742</v>
      </c>
      <c r="M16" s="28"/>
    </row>
    <row r="17" spans="1:13" ht="12.75">
      <c r="A17" s="20" t="s">
        <v>25</v>
      </c>
      <c r="B17" s="9">
        <v>586</v>
      </c>
      <c r="C17" s="9">
        <v>4</v>
      </c>
      <c r="D17" s="9">
        <v>0</v>
      </c>
      <c r="E17" s="9">
        <v>40</v>
      </c>
      <c r="F17" s="9">
        <v>17</v>
      </c>
      <c r="G17" s="9">
        <v>16</v>
      </c>
      <c r="H17" s="9">
        <v>25</v>
      </c>
      <c r="I17" s="9">
        <v>38</v>
      </c>
      <c r="J17" s="9">
        <v>52</v>
      </c>
      <c r="K17" s="9">
        <v>0</v>
      </c>
      <c r="L17" s="10">
        <f t="shared" si="0"/>
        <v>778</v>
      </c>
      <c r="M17" s="28"/>
    </row>
    <row r="18" spans="1:13" ht="12.75">
      <c r="A18" s="20" t="s">
        <v>26</v>
      </c>
      <c r="B18" s="9">
        <v>676</v>
      </c>
      <c r="C18" s="9">
        <v>3</v>
      </c>
      <c r="D18" s="9">
        <v>0</v>
      </c>
      <c r="E18" s="9">
        <v>67</v>
      </c>
      <c r="F18" s="9">
        <v>20</v>
      </c>
      <c r="G18" s="9">
        <v>20</v>
      </c>
      <c r="H18" s="9">
        <v>26</v>
      </c>
      <c r="I18" s="9">
        <v>61</v>
      </c>
      <c r="J18" s="9">
        <v>57</v>
      </c>
      <c r="K18" s="9">
        <v>1</v>
      </c>
      <c r="L18" s="10">
        <f t="shared" si="0"/>
        <v>931</v>
      </c>
      <c r="M18" s="28"/>
    </row>
    <row r="19" spans="1:13" ht="12.75">
      <c r="A19" s="20" t="s">
        <v>27</v>
      </c>
      <c r="B19" s="9">
        <v>914</v>
      </c>
      <c r="C19" s="9">
        <v>7</v>
      </c>
      <c r="D19" s="9">
        <v>0</v>
      </c>
      <c r="E19" s="9">
        <v>42</v>
      </c>
      <c r="F19" s="9">
        <v>21</v>
      </c>
      <c r="G19" s="9">
        <v>7</v>
      </c>
      <c r="H19" s="9">
        <v>27</v>
      </c>
      <c r="I19" s="9">
        <v>61</v>
      </c>
      <c r="J19" s="9">
        <v>48</v>
      </c>
      <c r="K19" s="9">
        <v>4</v>
      </c>
      <c r="L19" s="10">
        <f t="shared" si="0"/>
        <v>1131</v>
      </c>
      <c r="M19" s="28"/>
    </row>
    <row r="20" spans="1:13" ht="12.75">
      <c r="A20" s="20" t="s">
        <v>28</v>
      </c>
      <c r="B20" s="9">
        <v>841</v>
      </c>
      <c r="C20" s="9">
        <v>1</v>
      </c>
      <c r="D20" s="9">
        <v>0</v>
      </c>
      <c r="E20" s="9">
        <v>18</v>
      </c>
      <c r="F20" s="9">
        <v>13</v>
      </c>
      <c r="G20" s="9">
        <v>4</v>
      </c>
      <c r="H20" s="9">
        <v>19</v>
      </c>
      <c r="I20" s="9">
        <v>47</v>
      </c>
      <c r="J20" s="9">
        <v>33</v>
      </c>
      <c r="K20" s="9">
        <v>4</v>
      </c>
      <c r="L20" s="10">
        <f t="shared" si="0"/>
        <v>980</v>
      </c>
      <c r="M20" s="28"/>
    </row>
    <row r="21" spans="1:13" ht="12.75">
      <c r="A21" s="20" t="s">
        <v>29</v>
      </c>
      <c r="B21" s="9">
        <v>812</v>
      </c>
      <c r="C21" s="9">
        <v>4</v>
      </c>
      <c r="D21" s="9">
        <v>0</v>
      </c>
      <c r="E21" s="9">
        <v>8</v>
      </c>
      <c r="F21" s="9">
        <v>10</v>
      </c>
      <c r="G21" s="9">
        <v>4</v>
      </c>
      <c r="H21" s="9">
        <v>20</v>
      </c>
      <c r="I21" s="9">
        <v>68</v>
      </c>
      <c r="J21" s="9">
        <v>27</v>
      </c>
      <c r="K21" s="9">
        <v>0</v>
      </c>
      <c r="L21" s="10">
        <f t="shared" si="0"/>
        <v>953</v>
      </c>
      <c r="M21" s="28"/>
    </row>
    <row r="22" spans="1:13" ht="12.75">
      <c r="A22" s="20" t="s">
        <v>30</v>
      </c>
      <c r="B22" s="9">
        <v>594</v>
      </c>
      <c r="C22" s="9">
        <v>8</v>
      </c>
      <c r="D22" s="9">
        <v>0</v>
      </c>
      <c r="E22" s="9">
        <v>34</v>
      </c>
      <c r="F22" s="9">
        <v>19</v>
      </c>
      <c r="G22" s="9">
        <v>7</v>
      </c>
      <c r="H22" s="9">
        <v>25</v>
      </c>
      <c r="I22" s="9">
        <v>61</v>
      </c>
      <c r="J22" s="9">
        <v>20</v>
      </c>
      <c r="K22" s="9">
        <v>3</v>
      </c>
      <c r="L22" s="10">
        <f t="shared" si="0"/>
        <v>771</v>
      </c>
      <c r="M22" s="28"/>
    </row>
    <row r="23" spans="1:13" ht="12.75">
      <c r="A23" s="20" t="s">
        <v>31</v>
      </c>
      <c r="B23" s="9">
        <v>570</v>
      </c>
      <c r="C23" s="9">
        <v>6</v>
      </c>
      <c r="D23" s="9">
        <v>0</v>
      </c>
      <c r="E23" s="9">
        <v>50</v>
      </c>
      <c r="F23" s="9">
        <v>24</v>
      </c>
      <c r="G23" s="9">
        <v>18</v>
      </c>
      <c r="H23" s="9">
        <v>25</v>
      </c>
      <c r="I23" s="9">
        <v>95</v>
      </c>
      <c r="J23" s="9">
        <v>37</v>
      </c>
      <c r="K23" s="9">
        <v>0</v>
      </c>
      <c r="L23" s="10">
        <f t="shared" si="0"/>
        <v>825</v>
      </c>
      <c r="M23" s="28"/>
    </row>
    <row r="24" spans="1:13" ht="12.75">
      <c r="A24" s="20" t="s">
        <v>32</v>
      </c>
      <c r="B24" s="9">
        <v>706</v>
      </c>
      <c r="C24" s="9">
        <v>3</v>
      </c>
      <c r="D24" s="9">
        <v>0</v>
      </c>
      <c r="E24" s="9">
        <v>43</v>
      </c>
      <c r="F24" s="9">
        <v>13</v>
      </c>
      <c r="G24" s="9">
        <v>20</v>
      </c>
      <c r="H24" s="9">
        <v>29</v>
      </c>
      <c r="I24" s="9">
        <v>64</v>
      </c>
      <c r="J24" s="9">
        <v>30</v>
      </c>
      <c r="K24" s="9">
        <v>0</v>
      </c>
      <c r="L24" s="10">
        <f t="shared" si="0"/>
        <v>908</v>
      </c>
      <c r="M24" s="28"/>
    </row>
    <row r="25" spans="1:13" ht="12.75">
      <c r="A25" s="20" t="s">
        <v>33</v>
      </c>
      <c r="B25" s="9">
        <v>631</v>
      </c>
      <c r="C25" s="9">
        <v>5</v>
      </c>
      <c r="D25" s="9">
        <v>0</v>
      </c>
      <c r="E25" s="9">
        <v>46</v>
      </c>
      <c r="F25" s="9">
        <v>18</v>
      </c>
      <c r="G25" s="9">
        <v>24</v>
      </c>
      <c r="H25" s="9">
        <v>26</v>
      </c>
      <c r="I25" s="9">
        <v>46</v>
      </c>
      <c r="J25" s="9">
        <v>59</v>
      </c>
      <c r="K25" s="9">
        <v>0</v>
      </c>
      <c r="L25" s="10">
        <f t="shared" si="0"/>
        <v>855</v>
      </c>
      <c r="M25" s="28"/>
    </row>
    <row r="26" spans="1:13" ht="12.75">
      <c r="A26" s="20" t="s">
        <v>34</v>
      </c>
      <c r="B26" s="9">
        <v>900</v>
      </c>
      <c r="C26" s="9">
        <v>12</v>
      </c>
      <c r="D26" s="9">
        <v>0</v>
      </c>
      <c r="E26" s="9">
        <v>52</v>
      </c>
      <c r="F26" s="9">
        <v>24</v>
      </c>
      <c r="G26" s="9">
        <v>3</v>
      </c>
      <c r="H26" s="9">
        <v>46</v>
      </c>
      <c r="I26" s="9">
        <v>75</v>
      </c>
      <c r="J26" s="9">
        <v>58</v>
      </c>
      <c r="K26" s="9">
        <v>2</v>
      </c>
      <c r="L26" s="10">
        <f t="shared" si="0"/>
        <v>1172</v>
      </c>
      <c r="M26" s="28"/>
    </row>
    <row r="27" spans="1:13" ht="12.75">
      <c r="A27" s="20" t="s">
        <v>35</v>
      </c>
      <c r="B27" s="9">
        <v>769</v>
      </c>
      <c r="C27" s="9">
        <v>5</v>
      </c>
      <c r="D27" s="9">
        <v>0</v>
      </c>
      <c r="E27" s="9">
        <v>36</v>
      </c>
      <c r="F27" s="9">
        <v>11</v>
      </c>
      <c r="G27" s="9">
        <v>6</v>
      </c>
      <c r="H27" s="9">
        <v>19</v>
      </c>
      <c r="I27" s="9">
        <v>47</v>
      </c>
      <c r="J27" s="9">
        <v>51</v>
      </c>
      <c r="K27" s="9">
        <v>0</v>
      </c>
      <c r="L27" s="10">
        <f t="shared" si="0"/>
        <v>944</v>
      </c>
      <c r="M27" s="28"/>
    </row>
    <row r="28" spans="1:12" ht="12.75">
      <c r="A28" s="20">
        <v>14</v>
      </c>
      <c r="B28" s="9">
        <v>844</v>
      </c>
      <c r="C28" s="9">
        <v>7</v>
      </c>
      <c r="D28" s="9">
        <v>0</v>
      </c>
      <c r="E28" s="9">
        <v>11</v>
      </c>
      <c r="F28" s="9">
        <v>10</v>
      </c>
      <c r="G28" s="9">
        <v>2</v>
      </c>
      <c r="H28" s="9">
        <v>19</v>
      </c>
      <c r="I28" s="9">
        <v>35</v>
      </c>
      <c r="J28" s="9">
        <v>23</v>
      </c>
      <c r="K28" s="9">
        <v>0</v>
      </c>
      <c r="L28" s="10">
        <f t="shared" si="0"/>
        <v>951</v>
      </c>
    </row>
    <row r="29" spans="1:12" ht="12.75">
      <c r="A29" s="20" t="s">
        <v>37</v>
      </c>
      <c r="B29" s="9">
        <v>605</v>
      </c>
      <c r="C29" s="9">
        <v>1</v>
      </c>
      <c r="D29" s="9">
        <v>0</v>
      </c>
      <c r="E29" s="9">
        <v>33</v>
      </c>
      <c r="F29" s="9">
        <v>17</v>
      </c>
      <c r="G29" s="9">
        <v>6</v>
      </c>
      <c r="H29" s="9">
        <v>25</v>
      </c>
      <c r="I29" s="9">
        <v>60</v>
      </c>
      <c r="J29" s="9">
        <v>10</v>
      </c>
      <c r="K29" s="9">
        <v>0</v>
      </c>
      <c r="L29" s="10">
        <f t="shared" si="0"/>
        <v>757</v>
      </c>
    </row>
    <row r="30" spans="1:12" ht="12.75">
      <c r="A30" s="20" t="s">
        <v>38</v>
      </c>
      <c r="B30" s="9">
        <v>555</v>
      </c>
      <c r="C30" s="9">
        <v>5</v>
      </c>
      <c r="D30" s="9">
        <v>0</v>
      </c>
      <c r="E30" s="9">
        <v>43</v>
      </c>
      <c r="F30" s="9">
        <v>14</v>
      </c>
      <c r="G30" s="9">
        <v>16</v>
      </c>
      <c r="H30" s="9">
        <v>25</v>
      </c>
      <c r="I30" s="9">
        <v>87</v>
      </c>
      <c r="J30" s="9">
        <v>29</v>
      </c>
      <c r="K30" s="9">
        <v>1</v>
      </c>
      <c r="L30" s="10">
        <f t="shared" si="0"/>
        <v>775</v>
      </c>
    </row>
    <row r="31" spans="1:12" ht="12.75">
      <c r="A31" s="20" t="s">
        <v>39</v>
      </c>
      <c r="B31" s="9">
        <v>521</v>
      </c>
      <c r="C31" s="9">
        <v>1</v>
      </c>
      <c r="D31" s="9">
        <v>0</v>
      </c>
      <c r="E31" s="9">
        <v>24</v>
      </c>
      <c r="F31" s="9">
        <v>16</v>
      </c>
      <c r="G31" s="9">
        <v>9</v>
      </c>
      <c r="H31" s="9">
        <v>32</v>
      </c>
      <c r="I31" s="9">
        <v>88</v>
      </c>
      <c r="J31" s="9">
        <v>20</v>
      </c>
      <c r="K31" s="9">
        <v>0</v>
      </c>
      <c r="L31" s="10">
        <f t="shared" si="0"/>
        <v>711</v>
      </c>
    </row>
    <row r="32" spans="1:12" ht="12.75">
      <c r="A32" s="20" t="s">
        <v>40</v>
      </c>
      <c r="B32" s="9">
        <v>669</v>
      </c>
      <c r="C32" s="9">
        <v>6</v>
      </c>
      <c r="D32" s="9">
        <v>0</v>
      </c>
      <c r="E32" s="9">
        <v>39</v>
      </c>
      <c r="F32" s="9">
        <v>13</v>
      </c>
      <c r="G32" s="9">
        <v>12</v>
      </c>
      <c r="H32" s="9">
        <v>24</v>
      </c>
      <c r="I32" s="9">
        <v>46</v>
      </c>
      <c r="J32" s="9">
        <v>37</v>
      </c>
      <c r="K32" s="9">
        <v>0</v>
      </c>
      <c r="L32" s="10">
        <f t="shared" si="0"/>
        <v>846</v>
      </c>
    </row>
    <row r="33" spans="1:12" ht="12.75">
      <c r="A33" s="20" t="s">
        <v>41</v>
      </c>
      <c r="B33" s="9">
        <v>815</v>
      </c>
      <c r="C33" s="9">
        <v>4</v>
      </c>
      <c r="D33" s="9">
        <v>0</v>
      </c>
      <c r="E33" s="9">
        <v>55</v>
      </c>
      <c r="F33" s="9">
        <v>17</v>
      </c>
      <c r="G33" s="9">
        <v>5</v>
      </c>
      <c r="H33" s="9">
        <v>31</v>
      </c>
      <c r="I33" s="9">
        <v>50</v>
      </c>
      <c r="J33" s="9">
        <v>50</v>
      </c>
      <c r="K33" s="9">
        <v>2</v>
      </c>
      <c r="L33" s="10">
        <f t="shared" si="0"/>
        <v>1029</v>
      </c>
    </row>
    <row r="34" spans="1:12" ht="12.75">
      <c r="A34" s="20" t="s">
        <v>42</v>
      </c>
      <c r="B34" s="9">
        <v>733</v>
      </c>
      <c r="C34" s="9">
        <v>5</v>
      </c>
      <c r="D34" s="9">
        <v>0</v>
      </c>
      <c r="E34" s="9">
        <v>29</v>
      </c>
      <c r="F34" s="9">
        <v>13</v>
      </c>
      <c r="G34" s="9">
        <v>5</v>
      </c>
      <c r="H34" s="9">
        <v>13</v>
      </c>
      <c r="I34" s="9">
        <v>27</v>
      </c>
      <c r="J34" s="9">
        <v>57</v>
      </c>
      <c r="K34" s="9">
        <v>1</v>
      </c>
      <c r="L34" s="10">
        <f t="shared" si="0"/>
        <v>883</v>
      </c>
    </row>
    <row r="35" spans="1:12" ht="12.75">
      <c r="A35" s="20" t="s">
        <v>43</v>
      </c>
      <c r="B35" s="9">
        <v>662</v>
      </c>
      <c r="C35" s="9">
        <v>9</v>
      </c>
      <c r="D35" s="9">
        <v>0</v>
      </c>
      <c r="E35" s="9">
        <v>4</v>
      </c>
      <c r="F35" s="9">
        <v>6</v>
      </c>
      <c r="G35" s="9">
        <v>6</v>
      </c>
      <c r="H35" s="9">
        <v>17</v>
      </c>
      <c r="I35" s="9">
        <v>32</v>
      </c>
      <c r="J35" s="9">
        <v>42</v>
      </c>
      <c r="K35" s="9">
        <v>1</v>
      </c>
      <c r="L35" s="10">
        <f t="shared" si="0"/>
        <v>779</v>
      </c>
    </row>
    <row r="36" spans="1:12" ht="12.75">
      <c r="A36" s="20" t="s">
        <v>44</v>
      </c>
      <c r="B36" s="9">
        <v>622</v>
      </c>
      <c r="C36" s="9">
        <v>7</v>
      </c>
      <c r="D36" s="9">
        <v>0</v>
      </c>
      <c r="E36" s="9">
        <v>42</v>
      </c>
      <c r="F36" s="9">
        <v>10</v>
      </c>
      <c r="G36" s="9">
        <v>2</v>
      </c>
      <c r="H36" s="9">
        <v>25</v>
      </c>
      <c r="I36" s="9">
        <v>62</v>
      </c>
      <c r="J36" s="9">
        <v>21</v>
      </c>
      <c r="K36" s="9">
        <v>1</v>
      </c>
      <c r="L36" s="10">
        <f t="shared" si="0"/>
        <v>792</v>
      </c>
    </row>
    <row r="37" spans="1:12" ht="12.75">
      <c r="A37" s="20" t="s">
        <v>45</v>
      </c>
      <c r="B37" s="9">
        <v>599</v>
      </c>
      <c r="C37" s="9">
        <v>7</v>
      </c>
      <c r="D37" s="9">
        <v>0</v>
      </c>
      <c r="E37" s="9">
        <v>33</v>
      </c>
      <c r="F37" s="9">
        <v>19</v>
      </c>
      <c r="G37" s="9">
        <v>4</v>
      </c>
      <c r="H37" s="9">
        <v>24</v>
      </c>
      <c r="I37" s="9">
        <v>74</v>
      </c>
      <c r="J37" s="9">
        <v>32</v>
      </c>
      <c r="K37" s="9">
        <v>2</v>
      </c>
      <c r="L37" s="10">
        <f t="shared" si="0"/>
        <v>794</v>
      </c>
    </row>
    <row r="38" spans="1:12" ht="12.75">
      <c r="A38" s="20" t="s">
        <v>46</v>
      </c>
      <c r="B38" s="9">
        <v>519</v>
      </c>
      <c r="C38" s="9">
        <v>2</v>
      </c>
      <c r="D38" s="9">
        <v>0</v>
      </c>
      <c r="E38" s="9">
        <v>22</v>
      </c>
      <c r="F38" s="9">
        <v>19</v>
      </c>
      <c r="G38" s="9">
        <v>6</v>
      </c>
      <c r="H38" s="9">
        <v>22</v>
      </c>
      <c r="I38" s="9">
        <v>48</v>
      </c>
      <c r="J38" s="9">
        <v>25</v>
      </c>
      <c r="K38" s="9">
        <v>2</v>
      </c>
      <c r="L38" s="10">
        <f t="shared" si="0"/>
        <v>665</v>
      </c>
    </row>
    <row r="39" spans="1:12" ht="12.75">
      <c r="A39" s="20" t="s">
        <v>47</v>
      </c>
      <c r="B39" s="9">
        <v>787</v>
      </c>
      <c r="C39" s="9">
        <v>7</v>
      </c>
      <c r="D39" s="9">
        <v>0</v>
      </c>
      <c r="E39" s="9">
        <v>49</v>
      </c>
      <c r="F39" s="9">
        <v>15</v>
      </c>
      <c r="G39" s="9">
        <v>8</v>
      </c>
      <c r="H39" s="9">
        <v>32</v>
      </c>
      <c r="I39" s="9">
        <v>63</v>
      </c>
      <c r="J39" s="9">
        <v>32</v>
      </c>
      <c r="K39" s="9">
        <v>0</v>
      </c>
      <c r="L39" s="10">
        <f t="shared" si="0"/>
        <v>993</v>
      </c>
    </row>
    <row r="40" spans="1:12" ht="12.75">
      <c r="A40" s="20" t="s">
        <v>48</v>
      </c>
      <c r="B40" s="9">
        <v>778</v>
      </c>
      <c r="C40" s="9">
        <v>3</v>
      </c>
      <c r="D40" s="9">
        <v>0</v>
      </c>
      <c r="E40" s="9">
        <v>38</v>
      </c>
      <c r="F40" s="9">
        <v>14</v>
      </c>
      <c r="G40" s="9">
        <v>4</v>
      </c>
      <c r="H40" s="9">
        <v>31</v>
      </c>
      <c r="I40" s="9">
        <v>48</v>
      </c>
      <c r="J40" s="9">
        <v>30</v>
      </c>
      <c r="K40" s="9">
        <v>0</v>
      </c>
      <c r="L40" s="10">
        <f t="shared" si="0"/>
        <v>946</v>
      </c>
    </row>
    <row r="41" spans="1:12" ht="12.75">
      <c r="A41" s="20" t="s">
        <v>49</v>
      </c>
      <c r="B41" s="9">
        <v>695</v>
      </c>
      <c r="C41" s="9">
        <v>4</v>
      </c>
      <c r="D41" s="9">
        <v>0</v>
      </c>
      <c r="E41" s="9">
        <v>32</v>
      </c>
      <c r="F41" s="9">
        <v>10</v>
      </c>
      <c r="G41" s="9">
        <v>9</v>
      </c>
      <c r="H41" s="9">
        <v>16</v>
      </c>
      <c r="I41" s="9">
        <v>21</v>
      </c>
      <c r="J41" s="9">
        <v>30</v>
      </c>
      <c r="K41" s="9">
        <v>0</v>
      </c>
      <c r="L41" s="10">
        <f t="shared" si="0"/>
        <v>817</v>
      </c>
    </row>
    <row r="42" spans="1:12" ht="12.75">
      <c r="A42" s="20" t="s">
        <v>50</v>
      </c>
      <c r="B42" s="9">
        <v>868</v>
      </c>
      <c r="C42" s="9">
        <v>4</v>
      </c>
      <c r="D42" s="9">
        <v>0</v>
      </c>
      <c r="E42" s="9">
        <v>7</v>
      </c>
      <c r="F42" s="9">
        <v>12</v>
      </c>
      <c r="G42" s="9">
        <v>3</v>
      </c>
      <c r="H42" s="9">
        <v>16</v>
      </c>
      <c r="I42" s="9">
        <v>32</v>
      </c>
      <c r="J42" s="9">
        <v>37</v>
      </c>
      <c r="K42" s="9">
        <v>4</v>
      </c>
      <c r="L42" s="10">
        <f t="shared" si="0"/>
        <v>983</v>
      </c>
    </row>
    <row r="43" spans="1:12" ht="12.75">
      <c r="A43" s="20" t="s">
        <v>51</v>
      </c>
      <c r="B43" s="9">
        <v>555</v>
      </c>
      <c r="C43" s="9">
        <v>4</v>
      </c>
      <c r="D43" s="9">
        <v>0</v>
      </c>
      <c r="E43" s="9">
        <v>37</v>
      </c>
      <c r="F43" s="9">
        <v>9</v>
      </c>
      <c r="G43" s="9">
        <v>3</v>
      </c>
      <c r="H43" s="9">
        <v>34</v>
      </c>
      <c r="I43" s="9">
        <v>42</v>
      </c>
      <c r="J43" s="9">
        <v>36</v>
      </c>
      <c r="K43" s="9">
        <v>1</v>
      </c>
      <c r="L43" s="10">
        <f t="shared" si="0"/>
        <v>721</v>
      </c>
    </row>
    <row r="44" spans="1:12" ht="12.75">
      <c r="A44" s="20" t="s">
        <v>52</v>
      </c>
      <c r="B44" s="9">
        <v>512</v>
      </c>
      <c r="C44" s="9">
        <v>3</v>
      </c>
      <c r="D44" s="9">
        <v>0</v>
      </c>
      <c r="E44" s="9">
        <v>36</v>
      </c>
      <c r="F44" s="9">
        <v>12</v>
      </c>
      <c r="G44" s="9">
        <v>3</v>
      </c>
      <c r="H44" s="9">
        <v>26</v>
      </c>
      <c r="I44" s="9">
        <v>50</v>
      </c>
      <c r="J44" s="9">
        <v>27</v>
      </c>
      <c r="K44" s="9">
        <v>1</v>
      </c>
      <c r="L44" s="10">
        <f t="shared" si="0"/>
        <v>670</v>
      </c>
    </row>
    <row r="45" spans="1:12" ht="13.5" thickBot="1">
      <c r="A45" s="20" t="s">
        <v>53</v>
      </c>
      <c r="B45" s="9">
        <v>483</v>
      </c>
      <c r="C45" s="9">
        <v>3</v>
      </c>
      <c r="D45" s="9">
        <v>0</v>
      </c>
      <c r="E45" s="9">
        <v>33</v>
      </c>
      <c r="F45" s="9">
        <v>9</v>
      </c>
      <c r="G45" s="9">
        <v>3</v>
      </c>
      <c r="H45" s="9">
        <v>21</v>
      </c>
      <c r="I45" s="9">
        <v>40</v>
      </c>
      <c r="J45" s="9">
        <v>34</v>
      </c>
      <c r="K45" s="9">
        <v>0</v>
      </c>
      <c r="L45" s="10">
        <f t="shared" si="0"/>
        <v>626</v>
      </c>
    </row>
    <row r="46" spans="1:12" ht="12.75">
      <c r="A46" s="21" t="s">
        <v>19</v>
      </c>
      <c r="B46" s="11">
        <f aca="true" t="shared" si="1" ref="B46:L46">SUM(B15:B45)</f>
        <v>21614</v>
      </c>
      <c r="C46" s="11">
        <f t="shared" si="1"/>
        <v>149</v>
      </c>
      <c r="D46" s="11">
        <f t="shared" si="1"/>
        <v>0</v>
      </c>
      <c r="E46" s="11">
        <f t="shared" si="1"/>
        <v>1035</v>
      </c>
      <c r="F46" s="11">
        <f t="shared" si="1"/>
        <v>467</v>
      </c>
      <c r="G46" s="11">
        <f t="shared" si="1"/>
        <v>259</v>
      </c>
      <c r="H46" s="11">
        <f t="shared" si="1"/>
        <v>773</v>
      </c>
      <c r="I46" s="11">
        <f t="shared" si="1"/>
        <v>1651</v>
      </c>
      <c r="J46" s="11">
        <f t="shared" si="1"/>
        <v>1078</v>
      </c>
      <c r="K46" s="11">
        <f t="shared" si="1"/>
        <v>43</v>
      </c>
      <c r="L46" s="12">
        <f t="shared" si="1"/>
        <v>27069</v>
      </c>
    </row>
    <row r="47" spans="1:12" ht="13.5" thickBot="1">
      <c r="A47" s="22" t="s">
        <v>54</v>
      </c>
      <c r="B47" s="13">
        <f aca="true" t="shared" si="2" ref="B47:L47">(B46/$M13)</f>
        <v>697.2258064516129</v>
      </c>
      <c r="C47" s="13">
        <f t="shared" si="2"/>
        <v>4.806451612903226</v>
      </c>
      <c r="D47" s="13">
        <f t="shared" si="2"/>
        <v>0</v>
      </c>
      <c r="E47" s="13">
        <f t="shared" si="2"/>
        <v>33.38709677419355</v>
      </c>
      <c r="F47" s="13">
        <f t="shared" si="2"/>
        <v>15.064516129032258</v>
      </c>
      <c r="G47" s="13">
        <f t="shared" si="2"/>
        <v>8.35483870967742</v>
      </c>
      <c r="H47" s="13">
        <f t="shared" si="2"/>
        <v>24.93548387096774</v>
      </c>
      <c r="I47" s="13">
        <f t="shared" si="2"/>
        <v>53.25806451612903</v>
      </c>
      <c r="J47" s="13">
        <f t="shared" si="2"/>
        <v>34.774193548387096</v>
      </c>
      <c r="K47" s="13">
        <f t="shared" si="2"/>
        <v>1.3870967741935485</v>
      </c>
      <c r="L47" s="14">
        <f t="shared" si="2"/>
        <v>873.1935483870968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2017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2736</v>
      </c>
      <c r="C15" s="9">
        <v>14</v>
      </c>
      <c r="D15" s="9">
        <v>0</v>
      </c>
      <c r="E15" s="9">
        <v>42</v>
      </c>
      <c r="F15" s="9">
        <v>0</v>
      </c>
      <c r="G15" s="9">
        <v>18</v>
      </c>
      <c r="H15" s="9">
        <v>33</v>
      </c>
      <c r="I15" s="9">
        <v>122</v>
      </c>
      <c r="J15" s="9">
        <v>50</v>
      </c>
      <c r="K15" s="9">
        <v>19</v>
      </c>
      <c r="L15" s="10">
        <f aca="true" t="shared" si="0" ref="L15:L45">SUM(B15:K15)</f>
        <v>3034</v>
      </c>
      <c r="M15" s="23" t="s">
        <v>59</v>
      </c>
    </row>
    <row r="16" spans="1:13" ht="12.75">
      <c r="A16" s="20" t="s">
        <v>24</v>
      </c>
      <c r="B16" s="9">
        <v>1633</v>
      </c>
      <c r="C16" s="9">
        <v>6</v>
      </c>
      <c r="D16" s="9">
        <v>2</v>
      </c>
      <c r="E16" s="9">
        <v>145</v>
      </c>
      <c r="F16" s="9">
        <v>151</v>
      </c>
      <c r="G16" s="9">
        <v>70</v>
      </c>
      <c r="H16" s="9">
        <v>49</v>
      </c>
      <c r="I16" s="9">
        <v>589</v>
      </c>
      <c r="J16" s="9">
        <v>116</v>
      </c>
      <c r="K16" s="9">
        <v>2</v>
      </c>
      <c r="L16" s="10">
        <f t="shared" si="0"/>
        <v>2763</v>
      </c>
      <c r="M16" s="28"/>
    </row>
    <row r="17" spans="1:13" ht="12.75">
      <c r="A17" s="20" t="s">
        <v>25</v>
      </c>
      <c r="B17" s="9">
        <v>1535</v>
      </c>
      <c r="C17" s="9">
        <v>7</v>
      </c>
      <c r="D17" s="9">
        <v>0</v>
      </c>
      <c r="E17" s="9">
        <v>167</v>
      </c>
      <c r="F17" s="9">
        <v>144</v>
      </c>
      <c r="G17" s="9">
        <v>86</v>
      </c>
      <c r="H17" s="9">
        <v>40</v>
      </c>
      <c r="I17" s="9">
        <v>728</v>
      </c>
      <c r="J17" s="9">
        <v>145</v>
      </c>
      <c r="K17" s="9">
        <v>5</v>
      </c>
      <c r="L17" s="10">
        <f t="shared" si="0"/>
        <v>2857</v>
      </c>
      <c r="M17" s="28"/>
    </row>
    <row r="18" spans="1:13" ht="12.75">
      <c r="A18" s="20" t="s">
        <v>26</v>
      </c>
      <c r="B18" s="9">
        <v>1540</v>
      </c>
      <c r="C18" s="9">
        <v>10</v>
      </c>
      <c r="D18" s="9">
        <v>0</v>
      </c>
      <c r="E18" s="9">
        <v>178</v>
      </c>
      <c r="F18" s="9">
        <v>207</v>
      </c>
      <c r="G18" s="9">
        <v>69</v>
      </c>
      <c r="H18" s="9">
        <v>34</v>
      </c>
      <c r="I18" s="9">
        <v>801</v>
      </c>
      <c r="J18" s="9">
        <v>103</v>
      </c>
      <c r="K18" s="9">
        <v>1</v>
      </c>
      <c r="L18" s="10">
        <f t="shared" si="0"/>
        <v>2943</v>
      </c>
      <c r="M18" s="28"/>
    </row>
    <row r="19" spans="1:13" ht="12.75">
      <c r="A19" s="20" t="s">
        <v>27</v>
      </c>
      <c r="B19" s="9">
        <v>1894</v>
      </c>
      <c r="C19" s="9">
        <v>5</v>
      </c>
      <c r="D19" s="9">
        <v>1</v>
      </c>
      <c r="E19" s="9">
        <v>190</v>
      </c>
      <c r="F19" s="9">
        <v>191</v>
      </c>
      <c r="G19" s="9">
        <v>83</v>
      </c>
      <c r="H19" s="9">
        <v>42</v>
      </c>
      <c r="I19" s="9">
        <v>754</v>
      </c>
      <c r="J19" s="9">
        <v>123</v>
      </c>
      <c r="K19" s="9">
        <v>5</v>
      </c>
      <c r="L19" s="10">
        <f t="shared" si="0"/>
        <v>3288</v>
      </c>
      <c r="M19" s="28"/>
    </row>
    <row r="20" spans="1:13" ht="12.75">
      <c r="A20" s="20" t="s">
        <v>28</v>
      </c>
      <c r="B20" s="9">
        <v>1529</v>
      </c>
      <c r="C20" s="9">
        <v>8</v>
      </c>
      <c r="D20" s="9">
        <v>0</v>
      </c>
      <c r="E20" s="9">
        <v>90</v>
      </c>
      <c r="F20" s="9">
        <v>116</v>
      </c>
      <c r="G20" s="9">
        <v>25</v>
      </c>
      <c r="H20" s="9">
        <v>27</v>
      </c>
      <c r="I20" s="9">
        <v>378</v>
      </c>
      <c r="J20" s="9">
        <v>89</v>
      </c>
      <c r="K20" s="9">
        <v>0</v>
      </c>
      <c r="L20" s="10">
        <f t="shared" si="0"/>
        <v>2262</v>
      </c>
      <c r="M20" s="28"/>
    </row>
    <row r="21" spans="1:13" ht="12.75">
      <c r="A21" s="20" t="s">
        <v>29</v>
      </c>
      <c r="B21" s="9">
        <v>1575</v>
      </c>
      <c r="C21" s="9">
        <v>4</v>
      </c>
      <c r="D21" s="9">
        <v>0</v>
      </c>
      <c r="E21" s="9">
        <v>30</v>
      </c>
      <c r="F21" s="9">
        <v>1</v>
      </c>
      <c r="G21" s="9">
        <v>7</v>
      </c>
      <c r="H21" s="9">
        <v>36</v>
      </c>
      <c r="I21" s="9">
        <v>67</v>
      </c>
      <c r="J21" s="9">
        <v>54</v>
      </c>
      <c r="K21" s="9">
        <v>2</v>
      </c>
      <c r="L21" s="10">
        <f t="shared" si="0"/>
        <v>1776</v>
      </c>
      <c r="M21" s="28"/>
    </row>
    <row r="22" spans="1:13" ht="12.75">
      <c r="A22" s="20" t="s">
        <v>30</v>
      </c>
      <c r="B22" s="9">
        <v>1581</v>
      </c>
      <c r="C22" s="9">
        <v>7</v>
      </c>
      <c r="D22" s="9">
        <v>0</v>
      </c>
      <c r="E22" s="9">
        <v>155</v>
      </c>
      <c r="F22" s="9">
        <v>155</v>
      </c>
      <c r="G22" s="9">
        <v>56</v>
      </c>
      <c r="H22" s="9">
        <v>39</v>
      </c>
      <c r="I22" s="9">
        <v>656</v>
      </c>
      <c r="J22" s="9">
        <v>108</v>
      </c>
      <c r="K22" s="9">
        <v>3</v>
      </c>
      <c r="L22" s="10">
        <f t="shared" si="0"/>
        <v>2760</v>
      </c>
      <c r="M22" s="28"/>
    </row>
    <row r="23" spans="1:13" ht="12.75">
      <c r="A23" s="20" t="s">
        <v>31</v>
      </c>
      <c r="B23" s="9">
        <v>1395</v>
      </c>
      <c r="C23" s="9">
        <v>7</v>
      </c>
      <c r="D23" s="9">
        <v>2</v>
      </c>
      <c r="E23" s="9">
        <v>158</v>
      </c>
      <c r="F23" s="9">
        <v>238</v>
      </c>
      <c r="G23" s="9">
        <v>67</v>
      </c>
      <c r="H23" s="9">
        <v>41</v>
      </c>
      <c r="I23" s="9">
        <v>802</v>
      </c>
      <c r="J23" s="9">
        <v>136</v>
      </c>
      <c r="K23" s="9">
        <v>4</v>
      </c>
      <c r="L23" s="10">
        <f t="shared" si="0"/>
        <v>2850</v>
      </c>
      <c r="M23" s="28"/>
    </row>
    <row r="24" spans="1:13" ht="12.75">
      <c r="A24" s="20" t="s">
        <v>32</v>
      </c>
      <c r="B24" s="9">
        <v>1522</v>
      </c>
      <c r="C24" s="9">
        <v>7</v>
      </c>
      <c r="D24" s="9">
        <v>0</v>
      </c>
      <c r="E24" s="9">
        <v>172</v>
      </c>
      <c r="F24" s="9">
        <v>222</v>
      </c>
      <c r="G24" s="9">
        <v>113</v>
      </c>
      <c r="H24" s="9">
        <v>42</v>
      </c>
      <c r="I24" s="9">
        <v>798</v>
      </c>
      <c r="J24" s="9">
        <v>163</v>
      </c>
      <c r="K24" s="9">
        <v>6</v>
      </c>
      <c r="L24" s="10">
        <f t="shared" si="0"/>
        <v>3045</v>
      </c>
      <c r="M24" s="28"/>
    </row>
    <row r="25" spans="1:13" ht="12.75">
      <c r="A25" s="20" t="s">
        <v>33</v>
      </c>
      <c r="B25" s="9">
        <v>1456</v>
      </c>
      <c r="C25" s="9">
        <v>8</v>
      </c>
      <c r="D25" s="9">
        <v>0</v>
      </c>
      <c r="E25" s="9">
        <v>170</v>
      </c>
      <c r="F25" s="9">
        <v>177</v>
      </c>
      <c r="G25" s="9">
        <v>103</v>
      </c>
      <c r="H25" s="9">
        <v>43</v>
      </c>
      <c r="I25" s="9">
        <v>753</v>
      </c>
      <c r="J25" s="9">
        <v>155</v>
      </c>
      <c r="K25" s="9">
        <v>3</v>
      </c>
      <c r="L25" s="10">
        <f t="shared" si="0"/>
        <v>2868</v>
      </c>
      <c r="M25" s="28"/>
    </row>
    <row r="26" spans="1:13" ht="12.75">
      <c r="A26" s="20" t="s">
        <v>34</v>
      </c>
      <c r="B26" s="9">
        <v>2078</v>
      </c>
      <c r="C26" s="9">
        <v>8</v>
      </c>
      <c r="D26" s="9">
        <v>0</v>
      </c>
      <c r="E26" s="9">
        <v>189</v>
      </c>
      <c r="F26" s="9">
        <v>169</v>
      </c>
      <c r="G26" s="9">
        <v>74</v>
      </c>
      <c r="H26" s="9">
        <v>52</v>
      </c>
      <c r="I26" s="9">
        <v>787</v>
      </c>
      <c r="J26" s="9">
        <v>114</v>
      </c>
      <c r="K26" s="9">
        <v>3</v>
      </c>
      <c r="L26" s="10">
        <f t="shared" si="0"/>
        <v>3474</v>
      </c>
      <c r="M26" s="28"/>
    </row>
    <row r="27" spans="1:13" ht="12.75">
      <c r="A27" s="20" t="s">
        <v>35</v>
      </c>
      <c r="B27" s="9">
        <v>1916</v>
      </c>
      <c r="C27" s="9">
        <v>11</v>
      </c>
      <c r="D27" s="9">
        <v>0</v>
      </c>
      <c r="E27" s="9">
        <v>82</v>
      </c>
      <c r="F27" s="9">
        <v>99</v>
      </c>
      <c r="G27" s="9">
        <v>40</v>
      </c>
      <c r="H27" s="9">
        <v>30</v>
      </c>
      <c r="I27" s="9">
        <v>378</v>
      </c>
      <c r="J27" s="9">
        <v>96</v>
      </c>
      <c r="K27" s="9">
        <v>6</v>
      </c>
      <c r="L27" s="10">
        <f t="shared" si="0"/>
        <v>2658</v>
      </c>
      <c r="M27" s="28"/>
    </row>
    <row r="28" spans="1:12" ht="12.75">
      <c r="A28" s="20">
        <v>14</v>
      </c>
      <c r="B28" s="9">
        <v>2083</v>
      </c>
      <c r="C28" s="9">
        <v>13</v>
      </c>
      <c r="D28" s="9">
        <v>0</v>
      </c>
      <c r="E28" s="9">
        <v>18</v>
      </c>
      <c r="F28" s="9">
        <v>2</v>
      </c>
      <c r="G28" s="9">
        <v>9</v>
      </c>
      <c r="H28" s="9">
        <v>28</v>
      </c>
      <c r="I28" s="9">
        <v>87</v>
      </c>
      <c r="J28" s="9">
        <v>34</v>
      </c>
      <c r="K28" s="9">
        <v>11</v>
      </c>
      <c r="L28" s="10">
        <f t="shared" si="0"/>
        <v>2285</v>
      </c>
    </row>
    <row r="29" spans="1:12" ht="12.75">
      <c r="A29" s="20" t="s">
        <v>37</v>
      </c>
      <c r="B29" s="9">
        <v>1716</v>
      </c>
      <c r="C29" s="9">
        <v>9</v>
      </c>
      <c r="D29" s="9">
        <v>2</v>
      </c>
      <c r="E29" s="9">
        <v>159</v>
      </c>
      <c r="F29" s="9">
        <v>161</v>
      </c>
      <c r="G29" s="9">
        <v>70</v>
      </c>
      <c r="H29" s="9">
        <v>44</v>
      </c>
      <c r="I29" s="9">
        <v>594</v>
      </c>
      <c r="J29" s="9">
        <v>140</v>
      </c>
      <c r="K29" s="9">
        <v>5</v>
      </c>
      <c r="L29" s="10">
        <f t="shared" si="0"/>
        <v>2900</v>
      </c>
    </row>
    <row r="30" spans="1:12" ht="12.75">
      <c r="A30" s="20" t="s">
        <v>38</v>
      </c>
      <c r="B30" s="9">
        <v>1412</v>
      </c>
      <c r="C30" s="9">
        <v>8</v>
      </c>
      <c r="D30" s="9">
        <v>0</v>
      </c>
      <c r="E30" s="9">
        <v>145</v>
      </c>
      <c r="F30" s="9">
        <v>196</v>
      </c>
      <c r="G30" s="9">
        <v>50</v>
      </c>
      <c r="H30" s="9">
        <v>47</v>
      </c>
      <c r="I30" s="9">
        <v>842</v>
      </c>
      <c r="J30" s="9">
        <v>132</v>
      </c>
      <c r="K30" s="9">
        <v>2</v>
      </c>
      <c r="L30" s="10">
        <f t="shared" si="0"/>
        <v>2834</v>
      </c>
    </row>
    <row r="31" spans="1:12" ht="12.75">
      <c r="A31" s="20" t="s">
        <v>39</v>
      </c>
      <c r="B31" s="9">
        <v>1370</v>
      </c>
      <c r="C31" s="9">
        <v>6</v>
      </c>
      <c r="D31" s="9">
        <v>0</v>
      </c>
      <c r="E31" s="9">
        <v>138</v>
      </c>
      <c r="F31" s="9">
        <v>177</v>
      </c>
      <c r="G31" s="9">
        <v>85</v>
      </c>
      <c r="H31" s="9">
        <v>39</v>
      </c>
      <c r="I31" s="9">
        <v>791</v>
      </c>
      <c r="J31" s="9">
        <v>114</v>
      </c>
      <c r="K31" s="9">
        <v>1</v>
      </c>
      <c r="L31" s="10">
        <f t="shared" si="0"/>
        <v>2721</v>
      </c>
    </row>
    <row r="32" spans="1:12" ht="12.75">
      <c r="A32" s="20" t="s">
        <v>40</v>
      </c>
      <c r="B32" s="9">
        <v>1486</v>
      </c>
      <c r="C32" s="9">
        <v>12</v>
      </c>
      <c r="D32" s="9">
        <v>0</v>
      </c>
      <c r="E32" s="9">
        <v>200</v>
      </c>
      <c r="F32" s="9">
        <v>150</v>
      </c>
      <c r="G32" s="9">
        <v>116</v>
      </c>
      <c r="H32" s="9">
        <v>40</v>
      </c>
      <c r="I32" s="9">
        <v>694</v>
      </c>
      <c r="J32" s="9">
        <v>191</v>
      </c>
      <c r="K32" s="9">
        <v>5</v>
      </c>
      <c r="L32" s="10">
        <f t="shared" si="0"/>
        <v>2894</v>
      </c>
    </row>
    <row r="33" spans="1:12" ht="12.75">
      <c r="A33" s="20" t="s">
        <v>41</v>
      </c>
      <c r="B33" s="9">
        <v>2086</v>
      </c>
      <c r="C33" s="9">
        <v>6</v>
      </c>
      <c r="D33" s="9">
        <v>0</v>
      </c>
      <c r="E33" s="9">
        <v>164</v>
      </c>
      <c r="F33" s="9">
        <v>166</v>
      </c>
      <c r="G33" s="9">
        <v>102</v>
      </c>
      <c r="H33" s="9">
        <v>39</v>
      </c>
      <c r="I33" s="9">
        <v>755</v>
      </c>
      <c r="J33" s="9">
        <v>140</v>
      </c>
      <c r="K33" s="9">
        <v>7</v>
      </c>
      <c r="L33" s="10">
        <f t="shared" si="0"/>
        <v>3465</v>
      </c>
    </row>
    <row r="34" spans="1:12" ht="12.75">
      <c r="A34" s="20" t="s">
        <v>42</v>
      </c>
      <c r="B34" s="9">
        <v>1669</v>
      </c>
      <c r="C34" s="9">
        <v>22</v>
      </c>
      <c r="D34" s="9">
        <v>2</v>
      </c>
      <c r="E34" s="9">
        <v>87</v>
      </c>
      <c r="F34" s="9">
        <v>98</v>
      </c>
      <c r="G34" s="9">
        <v>26</v>
      </c>
      <c r="H34" s="9">
        <v>50</v>
      </c>
      <c r="I34" s="9">
        <v>385</v>
      </c>
      <c r="J34" s="9">
        <v>86</v>
      </c>
      <c r="K34" s="9">
        <v>6</v>
      </c>
      <c r="L34" s="10">
        <f t="shared" si="0"/>
        <v>2431</v>
      </c>
    </row>
    <row r="35" spans="1:12" ht="12.75">
      <c r="A35" s="20" t="s">
        <v>43</v>
      </c>
      <c r="B35" s="9">
        <v>1683</v>
      </c>
      <c r="C35" s="9">
        <v>12</v>
      </c>
      <c r="D35" s="9">
        <v>1</v>
      </c>
      <c r="E35" s="9">
        <v>21</v>
      </c>
      <c r="F35" s="9">
        <v>8</v>
      </c>
      <c r="G35" s="9">
        <v>7</v>
      </c>
      <c r="H35" s="9">
        <v>38</v>
      </c>
      <c r="I35" s="9">
        <v>95</v>
      </c>
      <c r="J35" s="9">
        <v>36</v>
      </c>
      <c r="K35" s="9">
        <v>2</v>
      </c>
      <c r="L35" s="10">
        <f t="shared" si="0"/>
        <v>1903</v>
      </c>
    </row>
    <row r="36" spans="1:12" ht="12.75">
      <c r="A36" s="20" t="s">
        <v>44</v>
      </c>
      <c r="B36" s="9">
        <v>1564</v>
      </c>
      <c r="C36" s="9">
        <v>8</v>
      </c>
      <c r="D36" s="9">
        <v>2</v>
      </c>
      <c r="E36" s="9">
        <v>145</v>
      </c>
      <c r="F36" s="9">
        <v>120</v>
      </c>
      <c r="G36" s="9">
        <v>66</v>
      </c>
      <c r="H36" s="9">
        <v>42</v>
      </c>
      <c r="I36" s="9">
        <v>606</v>
      </c>
      <c r="J36" s="9">
        <v>155</v>
      </c>
      <c r="K36" s="9">
        <v>9</v>
      </c>
      <c r="L36" s="10">
        <f t="shared" si="0"/>
        <v>2717</v>
      </c>
    </row>
    <row r="37" spans="1:12" ht="12.75">
      <c r="A37" s="20" t="s">
        <v>45</v>
      </c>
      <c r="B37" s="9">
        <v>1479</v>
      </c>
      <c r="C37" s="9">
        <v>2</v>
      </c>
      <c r="D37" s="9">
        <v>2</v>
      </c>
      <c r="E37" s="9">
        <v>168</v>
      </c>
      <c r="F37" s="9">
        <v>146</v>
      </c>
      <c r="G37" s="9">
        <v>97</v>
      </c>
      <c r="H37" s="9">
        <v>52</v>
      </c>
      <c r="I37" s="9">
        <v>750</v>
      </c>
      <c r="J37" s="9">
        <v>135</v>
      </c>
      <c r="K37" s="9">
        <v>3</v>
      </c>
      <c r="L37" s="10">
        <f t="shared" si="0"/>
        <v>2834</v>
      </c>
    </row>
    <row r="38" spans="1:12" ht="12.75">
      <c r="A38" s="20" t="s">
        <v>46</v>
      </c>
      <c r="B38" s="9">
        <v>1462</v>
      </c>
      <c r="C38" s="9">
        <v>3</v>
      </c>
      <c r="D38" s="9">
        <v>0</v>
      </c>
      <c r="E38" s="9">
        <v>165</v>
      </c>
      <c r="F38" s="9">
        <v>162</v>
      </c>
      <c r="G38" s="9">
        <v>75</v>
      </c>
      <c r="H38" s="9">
        <v>38</v>
      </c>
      <c r="I38" s="9">
        <v>810</v>
      </c>
      <c r="J38" s="9">
        <v>115</v>
      </c>
      <c r="K38" s="9">
        <v>8</v>
      </c>
      <c r="L38" s="10">
        <f t="shared" si="0"/>
        <v>2838</v>
      </c>
    </row>
    <row r="39" spans="1:12" ht="12.75">
      <c r="A39" s="20" t="s">
        <v>47</v>
      </c>
      <c r="B39" s="9">
        <v>1546</v>
      </c>
      <c r="C39" s="9">
        <v>8</v>
      </c>
      <c r="D39" s="9">
        <v>0</v>
      </c>
      <c r="E39" s="9">
        <v>188</v>
      </c>
      <c r="F39" s="9">
        <v>179</v>
      </c>
      <c r="G39" s="9">
        <v>80</v>
      </c>
      <c r="H39" s="9">
        <v>51</v>
      </c>
      <c r="I39" s="9">
        <v>740</v>
      </c>
      <c r="J39" s="9">
        <v>174</v>
      </c>
      <c r="K39" s="9">
        <v>6</v>
      </c>
      <c r="L39" s="10">
        <f t="shared" si="0"/>
        <v>2972</v>
      </c>
    </row>
    <row r="40" spans="1:12" ht="12.75">
      <c r="A40" s="20" t="s">
        <v>48</v>
      </c>
      <c r="B40" s="9">
        <v>1966</v>
      </c>
      <c r="C40" s="9">
        <v>9</v>
      </c>
      <c r="D40" s="9">
        <v>0</v>
      </c>
      <c r="E40" s="9">
        <v>201</v>
      </c>
      <c r="F40" s="9">
        <v>178</v>
      </c>
      <c r="G40" s="9">
        <v>103</v>
      </c>
      <c r="H40" s="9">
        <v>42</v>
      </c>
      <c r="I40" s="9">
        <v>678</v>
      </c>
      <c r="J40" s="9">
        <v>205</v>
      </c>
      <c r="K40" s="9">
        <v>5</v>
      </c>
      <c r="L40" s="10">
        <f t="shared" si="0"/>
        <v>3387</v>
      </c>
    </row>
    <row r="41" spans="1:12" ht="12.75">
      <c r="A41" s="20" t="s">
        <v>49</v>
      </c>
      <c r="B41" s="9">
        <v>1792</v>
      </c>
      <c r="C41" s="9">
        <v>20</v>
      </c>
      <c r="D41" s="9">
        <v>0</v>
      </c>
      <c r="E41" s="9">
        <v>112</v>
      </c>
      <c r="F41" s="9">
        <v>131</v>
      </c>
      <c r="G41" s="9">
        <v>29</v>
      </c>
      <c r="H41" s="9">
        <v>45</v>
      </c>
      <c r="I41" s="9">
        <v>315</v>
      </c>
      <c r="J41" s="9">
        <v>113</v>
      </c>
      <c r="K41" s="9">
        <v>9</v>
      </c>
      <c r="L41" s="10">
        <f t="shared" si="0"/>
        <v>2566</v>
      </c>
    </row>
    <row r="42" spans="1:12" ht="12.75">
      <c r="A42" s="20" t="s">
        <v>50</v>
      </c>
      <c r="B42" s="9">
        <v>1912</v>
      </c>
      <c r="C42" s="9">
        <v>9</v>
      </c>
      <c r="D42" s="9">
        <v>0</v>
      </c>
      <c r="E42" s="9">
        <v>42</v>
      </c>
      <c r="F42" s="9">
        <v>9</v>
      </c>
      <c r="G42" s="9">
        <v>10</v>
      </c>
      <c r="H42" s="9">
        <v>36</v>
      </c>
      <c r="I42" s="9">
        <v>95</v>
      </c>
      <c r="J42" s="9">
        <v>25</v>
      </c>
      <c r="K42" s="9">
        <v>2</v>
      </c>
      <c r="L42" s="10">
        <f t="shared" si="0"/>
        <v>2140</v>
      </c>
    </row>
    <row r="43" spans="1:12" ht="12.75">
      <c r="A43" s="20" t="s">
        <v>51</v>
      </c>
      <c r="B43" s="9">
        <v>1601</v>
      </c>
      <c r="C43" s="9">
        <v>5</v>
      </c>
      <c r="D43" s="9">
        <v>2</v>
      </c>
      <c r="E43" s="9">
        <v>145</v>
      </c>
      <c r="F43" s="9">
        <v>179</v>
      </c>
      <c r="G43" s="9">
        <v>48</v>
      </c>
      <c r="H43" s="9">
        <v>43</v>
      </c>
      <c r="I43" s="9">
        <v>622</v>
      </c>
      <c r="J43" s="9">
        <v>175</v>
      </c>
      <c r="K43" s="9">
        <v>3</v>
      </c>
      <c r="L43" s="10">
        <f t="shared" si="0"/>
        <v>2823</v>
      </c>
    </row>
    <row r="44" spans="1:12" ht="12.75">
      <c r="A44" s="20" t="s">
        <v>52</v>
      </c>
      <c r="B44" s="9">
        <v>1295</v>
      </c>
      <c r="C44" s="9">
        <v>3</v>
      </c>
      <c r="D44" s="9">
        <v>1</v>
      </c>
      <c r="E44" s="9">
        <v>175</v>
      </c>
      <c r="F44" s="9">
        <v>179</v>
      </c>
      <c r="G44" s="9">
        <v>97</v>
      </c>
      <c r="H44" s="9">
        <v>49</v>
      </c>
      <c r="I44" s="9">
        <v>643</v>
      </c>
      <c r="J44" s="9">
        <v>163</v>
      </c>
      <c r="K44" s="9">
        <v>1</v>
      </c>
      <c r="L44" s="10">
        <f t="shared" si="0"/>
        <v>2606</v>
      </c>
    </row>
    <row r="45" spans="1:12" ht="13.5" thickBot="1">
      <c r="A45" s="20" t="s">
        <v>53</v>
      </c>
      <c r="B45" s="9">
        <v>1340</v>
      </c>
      <c r="C45" s="9">
        <v>7</v>
      </c>
      <c r="D45" s="9">
        <v>0</v>
      </c>
      <c r="E45" s="9">
        <v>164</v>
      </c>
      <c r="F45" s="9">
        <v>150</v>
      </c>
      <c r="G45" s="9">
        <v>106</v>
      </c>
      <c r="H45" s="9">
        <v>36</v>
      </c>
      <c r="I45" s="9">
        <v>583</v>
      </c>
      <c r="J45" s="9">
        <v>178</v>
      </c>
      <c r="K45" s="9">
        <v>4</v>
      </c>
      <c r="L45" s="10">
        <f t="shared" si="0"/>
        <v>2568</v>
      </c>
    </row>
    <row r="46" spans="1:12" ht="12.75">
      <c r="A46" s="21" t="s">
        <v>19</v>
      </c>
      <c r="B46" s="11">
        <f aca="true" t="shared" si="1" ref="B46:L46">SUM(B15:B45)</f>
        <v>51852</v>
      </c>
      <c r="C46" s="11">
        <f t="shared" si="1"/>
        <v>264</v>
      </c>
      <c r="D46" s="11">
        <f t="shared" si="1"/>
        <v>17</v>
      </c>
      <c r="E46" s="11">
        <f t="shared" si="1"/>
        <v>4205</v>
      </c>
      <c r="F46" s="11">
        <f t="shared" si="1"/>
        <v>4261</v>
      </c>
      <c r="G46" s="11">
        <f t="shared" si="1"/>
        <v>1987</v>
      </c>
      <c r="H46" s="11">
        <f t="shared" si="1"/>
        <v>1267</v>
      </c>
      <c r="I46" s="11">
        <f t="shared" si="1"/>
        <v>17698</v>
      </c>
      <c r="J46" s="11">
        <f t="shared" si="1"/>
        <v>3763</v>
      </c>
      <c r="K46" s="11">
        <f t="shared" si="1"/>
        <v>148</v>
      </c>
      <c r="L46" s="12">
        <f t="shared" si="1"/>
        <v>85462</v>
      </c>
    </row>
    <row r="47" spans="1:12" ht="13.5" thickBot="1">
      <c r="A47" s="22" t="s">
        <v>54</v>
      </c>
      <c r="B47" s="13">
        <f aca="true" t="shared" si="2" ref="B47:L47">(B46/$M13)</f>
        <v>1672.6451612903227</v>
      </c>
      <c r="C47" s="13">
        <f t="shared" si="2"/>
        <v>8.516129032258064</v>
      </c>
      <c r="D47" s="13">
        <f t="shared" si="2"/>
        <v>0.5483870967741935</v>
      </c>
      <c r="E47" s="13">
        <f t="shared" si="2"/>
        <v>135.6451612903226</v>
      </c>
      <c r="F47" s="13">
        <f t="shared" si="2"/>
        <v>137.4516129032258</v>
      </c>
      <c r="G47" s="13">
        <f t="shared" si="2"/>
        <v>64.09677419354838</v>
      </c>
      <c r="H47" s="13">
        <f t="shared" si="2"/>
        <v>40.87096774193548</v>
      </c>
      <c r="I47" s="13">
        <f t="shared" si="2"/>
        <v>570.9032258064516</v>
      </c>
      <c r="J47" s="13">
        <f t="shared" si="2"/>
        <v>121.38709677419355</v>
      </c>
      <c r="K47" s="13">
        <f t="shared" si="2"/>
        <v>4.774193548387097</v>
      </c>
      <c r="L47" s="14">
        <f t="shared" si="2"/>
        <v>2756.8387096774195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2017-06-06T19:06:27Z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Mayo</vt:lpwstr>
  </property>
  <property fmtid="{D5CDD505-2E9C-101B-9397-08002B2CF9AE}" pid="4" name="A">
    <vt:lpwstr>2017</vt:lpwstr>
  </property>
  <property fmtid="{D5CDD505-2E9C-101B-9397-08002B2CF9AE}" pid="5" name="URL Documen">
    <vt:lpwstr>/PasadasVehiculares/Vehic-MAYO-2017.xls</vt:lpwstr>
  </property>
  <property fmtid="{D5CDD505-2E9C-101B-9397-08002B2CF9AE}" pid="6" name="N_M">
    <vt:lpwstr>5.00000000000000</vt:lpwstr>
  </property>
</Properties>
</file>