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mayo-16" sheetId="1" r:id="rId1"/>
    <sheet name="chai-mayo-16" sheetId="2" r:id="rId2"/>
    <sheet name="las-raices-mayo-16" sheetId="3" r:id="rId3"/>
    <sheet name="San-Roque-mayo-16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<sst xmlns="http://schemas.openxmlformats.org/spreadsheetml/2006/main" count="245" uniqueCount="68">
  <si>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</si>
  <si>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</si>
  <si>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</si>
  <si>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</si>
  <si>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</si>
  <si>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</si>
  <si>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</si>
  <si>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</si>
  <si>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</si>
  <si>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</si>
  <si>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</si>
  <si>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</si>
  <si>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</si>
  <si>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</si>
  <si>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</si>
  <si>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</si>
  <si>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</si>
  <si>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</si>
  <si>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</si>
  <si>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</si>
  <si>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</si>
  <si>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</si>
  <si>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</si>
  <si>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</si>
  <si>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</si>
  <si>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</si>
  <si>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</si>
  <si>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</si>
  <si>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</si>
  <si>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</si>
  <si>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</si>
  <si>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</si>
  <si>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</si>
  <si>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</si>
  <si>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</si>
  <si>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</si>
  <si>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</si>
  <si>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</si>
  <si>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</si>
  <si>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</si>
  <si>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</si>
  <si>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</si>
  <si>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</si>
  <si>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</si>
  <si>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</si>
  <si>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</si>
  <si>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</si>
  <si>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</si>
  <si>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</si>
  <si>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</si>
  <si>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</si>
  <si>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</si>
  <si>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</si>
  <si>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</si>
  <si>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</si>
  <si>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</si>
  <si>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</si>
  <si>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</si>
  <si>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</si>
  <si>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</si>
  <si>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</si>
  <si>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</si>
  <si>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</si>
  <si>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</si>
  <si>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 xml:space="preserve">    SAN ROQUE</t>
  </si>
  <si>
    <t>MAYO</t>
  </si>
  <si>
    <t>NOTA:        Esta plaza cobra el importe del peaje en sentido   Oriente.</t>
  </si>
  <si>
    <t xml:space="preserve">    Paza de Peaje C. Redentor cerrado por  nevadas los  días  02,  11,  14  y  29   de   Mayo  del  2016.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</si>
</sst>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2016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177</v>
      </c>
      <c r="C15" s="9">
        <v>0</v>
      </c>
      <c r="D15" s="9">
        <v>0</v>
      </c>
      <c r="E15" s="9">
        <v>0</v>
      </c>
      <c r="F15" s="9">
        <v>15</v>
      </c>
      <c r="G15" s="9">
        <v>20</v>
      </c>
      <c r="H15" s="9">
        <v>1</v>
      </c>
      <c r="I15" s="9">
        <v>26</v>
      </c>
      <c r="J15" s="9">
        <v>8</v>
      </c>
      <c r="K15" s="9">
        <v>0</v>
      </c>
      <c r="L15" s="10">
        <f aca="true" t="shared" si="0" ref="L15:L45">SUM(B15:K15)</f>
        <v>247</v>
      </c>
      <c r="M15" s="23" t="s">
        <v>59</v>
      </c>
    </row>
    <row r="16" spans="1:13" ht="12.75">
      <c r="A16" s="20" t="s">
        <v>24</v>
      </c>
      <c r="B16" s="9">
        <v>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 t="shared" si="0"/>
        <v>1</v>
      </c>
      <c r="M16" s="28"/>
    </row>
    <row r="17" spans="1:13" ht="12.75">
      <c r="A17" s="20" t="s">
        <v>25</v>
      </c>
      <c r="B17" s="9">
        <v>815</v>
      </c>
      <c r="C17" s="9">
        <v>0</v>
      </c>
      <c r="D17" s="9">
        <v>0</v>
      </c>
      <c r="E17" s="9">
        <v>6</v>
      </c>
      <c r="F17" s="9">
        <v>30</v>
      </c>
      <c r="G17" s="9">
        <v>134</v>
      </c>
      <c r="H17" s="9">
        <v>12</v>
      </c>
      <c r="I17" s="9">
        <v>197</v>
      </c>
      <c r="J17" s="9">
        <v>24</v>
      </c>
      <c r="K17" s="9">
        <v>16</v>
      </c>
      <c r="L17" s="10">
        <f t="shared" si="0"/>
        <v>1234</v>
      </c>
      <c r="M17" s="28"/>
    </row>
    <row r="18" spans="1:13" ht="12.75">
      <c r="A18" s="20" t="s">
        <v>26</v>
      </c>
      <c r="B18" s="9">
        <v>359</v>
      </c>
      <c r="C18" s="9">
        <v>5</v>
      </c>
      <c r="D18" s="9">
        <v>0</v>
      </c>
      <c r="E18" s="9">
        <v>3</v>
      </c>
      <c r="F18" s="9">
        <v>26</v>
      </c>
      <c r="G18" s="9">
        <v>128</v>
      </c>
      <c r="H18" s="9">
        <v>10</v>
      </c>
      <c r="I18" s="9">
        <v>230</v>
      </c>
      <c r="J18" s="9">
        <v>61</v>
      </c>
      <c r="K18" s="9">
        <v>11</v>
      </c>
      <c r="L18" s="10">
        <f t="shared" si="0"/>
        <v>833</v>
      </c>
      <c r="M18" s="28"/>
    </row>
    <row r="19" spans="1:13" ht="12.75">
      <c r="A19" s="20" t="s">
        <v>27</v>
      </c>
      <c r="B19" s="9">
        <v>240</v>
      </c>
      <c r="C19" s="9">
        <v>10</v>
      </c>
      <c r="D19" s="9">
        <v>0</v>
      </c>
      <c r="E19" s="9">
        <v>13</v>
      </c>
      <c r="F19" s="9">
        <v>20</v>
      </c>
      <c r="G19" s="9">
        <v>247</v>
      </c>
      <c r="H19" s="9">
        <v>10</v>
      </c>
      <c r="I19" s="9">
        <v>201</v>
      </c>
      <c r="J19" s="9">
        <v>48</v>
      </c>
      <c r="K19" s="9">
        <v>12</v>
      </c>
      <c r="L19" s="10">
        <f t="shared" si="0"/>
        <v>801</v>
      </c>
      <c r="M19" s="28"/>
    </row>
    <row r="20" spans="1:13" ht="12.75">
      <c r="A20" s="20" t="s">
        <v>28</v>
      </c>
      <c r="B20" s="9">
        <v>360</v>
      </c>
      <c r="C20" s="9">
        <v>1</v>
      </c>
      <c r="D20" s="9">
        <v>0</v>
      </c>
      <c r="E20" s="9">
        <v>15</v>
      </c>
      <c r="F20" s="9">
        <v>24</v>
      </c>
      <c r="G20" s="9">
        <v>242</v>
      </c>
      <c r="H20" s="9">
        <v>14</v>
      </c>
      <c r="I20" s="9">
        <v>221</v>
      </c>
      <c r="J20" s="9">
        <v>51</v>
      </c>
      <c r="K20" s="9">
        <v>7</v>
      </c>
      <c r="L20" s="10">
        <f t="shared" si="0"/>
        <v>935</v>
      </c>
      <c r="M20" s="28"/>
    </row>
    <row r="21" spans="1:13" ht="12.75">
      <c r="A21" s="20" t="s">
        <v>29</v>
      </c>
      <c r="B21" s="9">
        <v>254</v>
      </c>
      <c r="C21" s="9">
        <v>2</v>
      </c>
      <c r="D21" s="9">
        <v>0</v>
      </c>
      <c r="E21" s="9">
        <v>15</v>
      </c>
      <c r="F21" s="9">
        <v>17</v>
      </c>
      <c r="G21" s="9">
        <v>197</v>
      </c>
      <c r="H21" s="9">
        <v>4</v>
      </c>
      <c r="I21" s="9">
        <v>296</v>
      </c>
      <c r="J21" s="9">
        <v>50</v>
      </c>
      <c r="K21" s="9">
        <v>2</v>
      </c>
      <c r="L21" s="10">
        <f t="shared" si="0"/>
        <v>837</v>
      </c>
      <c r="M21" s="28"/>
    </row>
    <row r="22" spans="1:13" ht="12.75">
      <c r="A22" s="20" t="s">
        <v>30</v>
      </c>
      <c r="B22" s="9">
        <v>573</v>
      </c>
      <c r="C22" s="9">
        <v>1</v>
      </c>
      <c r="D22" s="9">
        <v>0</v>
      </c>
      <c r="E22" s="9">
        <v>8</v>
      </c>
      <c r="F22" s="9">
        <v>28</v>
      </c>
      <c r="G22" s="9">
        <v>108</v>
      </c>
      <c r="H22" s="9">
        <v>4</v>
      </c>
      <c r="I22" s="9">
        <v>133</v>
      </c>
      <c r="J22" s="9">
        <v>40</v>
      </c>
      <c r="K22" s="9">
        <v>9</v>
      </c>
      <c r="L22" s="10">
        <f t="shared" si="0"/>
        <v>904</v>
      </c>
      <c r="M22" s="28"/>
    </row>
    <row r="23" spans="1:13" ht="12.75">
      <c r="A23" s="20" t="s">
        <v>31</v>
      </c>
      <c r="B23" s="9">
        <v>292</v>
      </c>
      <c r="C23" s="9">
        <v>0</v>
      </c>
      <c r="D23" s="9">
        <v>0</v>
      </c>
      <c r="E23" s="9">
        <v>11</v>
      </c>
      <c r="F23" s="9">
        <v>20</v>
      </c>
      <c r="G23" s="9">
        <v>58</v>
      </c>
      <c r="H23" s="9">
        <v>6</v>
      </c>
      <c r="I23" s="9">
        <v>137</v>
      </c>
      <c r="J23" s="9">
        <v>21</v>
      </c>
      <c r="K23" s="9">
        <v>4</v>
      </c>
      <c r="L23" s="10">
        <f t="shared" si="0"/>
        <v>549</v>
      </c>
      <c r="M23" s="28"/>
    </row>
    <row r="24" spans="1:13" ht="12.75">
      <c r="A24" s="20" t="s">
        <v>32</v>
      </c>
      <c r="B24" s="9">
        <v>306</v>
      </c>
      <c r="C24" s="9">
        <v>2</v>
      </c>
      <c r="D24" s="9">
        <v>0</v>
      </c>
      <c r="E24" s="9">
        <v>5</v>
      </c>
      <c r="F24" s="9">
        <v>23</v>
      </c>
      <c r="G24" s="9">
        <v>264</v>
      </c>
      <c r="H24" s="9">
        <v>8</v>
      </c>
      <c r="I24" s="9">
        <v>241</v>
      </c>
      <c r="J24" s="9">
        <v>38</v>
      </c>
      <c r="K24" s="9">
        <v>4</v>
      </c>
      <c r="L24" s="10">
        <f t="shared" si="0"/>
        <v>891</v>
      </c>
      <c r="M24" s="28"/>
    </row>
    <row r="25" spans="1:13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</row>
    <row r="26" spans="1:13" ht="12.75">
      <c r="A26" s="20" t="s">
        <v>34</v>
      </c>
      <c r="B26" s="9">
        <v>316</v>
      </c>
      <c r="C26" s="9">
        <v>1</v>
      </c>
      <c r="D26" s="9">
        <v>0</v>
      </c>
      <c r="E26" s="9">
        <v>7</v>
      </c>
      <c r="F26" s="9">
        <v>23</v>
      </c>
      <c r="G26" s="9">
        <v>422</v>
      </c>
      <c r="H26" s="9">
        <v>13</v>
      </c>
      <c r="I26" s="9">
        <v>250</v>
      </c>
      <c r="J26" s="9">
        <v>46</v>
      </c>
      <c r="K26" s="9">
        <v>7</v>
      </c>
      <c r="L26" s="10">
        <f t="shared" si="0"/>
        <v>1085</v>
      </c>
      <c r="M26" s="28"/>
    </row>
    <row r="27" spans="1:13" ht="12.75">
      <c r="A27" s="20" t="s">
        <v>35</v>
      </c>
      <c r="B27" s="9">
        <v>368</v>
      </c>
      <c r="C27" s="9">
        <v>2</v>
      </c>
      <c r="D27" s="9">
        <v>0</v>
      </c>
      <c r="E27" s="9">
        <v>5</v>
      </c>
      <c r="F27" s="9">
        <v>27</v>
      </c>
      <c r="G27" s="9">
        <v>297</v>
      </c>
      <c r="H27" s="9">
        <v>11</v>
      </c>
      <c r="I27" s="9">
        <v>177</v>
      </c>
      <c r="J27" s="9">
        <v>99</v>
      </c>
      <c r="K27" s="9">
        <v>14</v>
      </c>
      <c r="L27" s="10">
        <f t="shared" si="0"/>
        <v>1000</v>
      </c>
      <c r="M27" s="28"/>
    </row>
    <row r="28" spans="1:12" ht="12.75">
      <c r="A28" s="20">
        <v>14</v>
      </c>
      <c r="B28" s="9">
        <v>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1</v>
      </c>
    </row>
    <row r="29" spans="1:12" ht="12.75">
      <c r="A29" s="20" t="s">
        <v>37</v>
      </c>
      <c r="B29" s="9">
        <v>450</v>
      </c>
      <c r="C29" s="9">
        <v>0</v>
      </c>
      <c r="D29" s="9">
        <v>0</v>
      </c>
      <c r="E29" s="9">
        <v>5</v>
      </c>
      <c r="F29" s="9">
        <v>28</v>
      </c>
      <c r="G29" s="9">
        <v>342</v>
      </c>
      <c r="H29" s="9">
        <v>8</v>
      </c>
      <c r="I29" s="9">
        <v>152</v>
      </c>
      <c r="J29" s="9">
        <v>56</v>
      </c>
      <c r="K29" s="9">
        <v>5</v>
      </c>
      <c r="L29" s="10">
        <f t="shared" si="0"/>
        <v>1046</v>
      </c>
    </row>
    <row r="30" spans="1:12" ht="12.75">
      <c r="A30" s="20" t="s">
        <v>38</v>
      </c>
      <c r="B30" s="9">
        <v>281</v>
      </c>
      <c r="C30" s="9">
        <v>0</v>
      </c>
      <c r="D30" s="9">
        <v>0</v>
      </c>
      <c r="E30" s="9">
        <v>3</v>
      </c>
      <c r="F30" s="9">
        <v>25</v>
      </c>
      <c r="G30" s="9">
        <v>125</v>
      </c>
      <c r="H30" s="9">
        <v>10</v>
      </c>
      <c r="I30" s="9">
        <v>101</v>
      </c>
      <c r="J30" s="9">
        <v>49</v>
      </c>
      <c r="K30" s="9">
        <v>2</v>
      </c>
      <c r="L30" s="10">
        <f t="shared" si="0"/>
        <v>596</v>
      </c>
    </row>
    <row r="31" spans="1:12" ht="12.75">
      <c r="A31" s="20" t="s">
        <v>39</v>
      </c>
      <c r="B31" s="9">
        <v>88</v>
      </c>
      <c r="C31" s="9">
        <v>0</v>
      </c>
      <c r="D31" s="9">
        <v>0</v>
      </c>
      <c r="E31" s="9">
        <v>1</v>
      </c>
      <c r="F31" s="9">
        <v>13</v>
      </c>
      <c r="G31" s="9">
        <v>117</v>
      </c>
      <c r="H31" s="9">
        <v>4</v>
      </c>
      <c r="I31" s="9">
        <v>91</v>
      </c>
      <c r="J31" s="9">
        <v>31</v>
      </c>
      <c r="K31" s="9">
        <v>1</v>
      </c>
      <c r="L31" s="10">
        <f t="shared" si="0"/>
        <v>346</v>
      </c>
    </row>
    <row r="32" spans="1:12" ht="12.75">
      <c r="A32" s="20" t="s">
        <v>40</v>
      </c>
      <c r="B32" s="9">
        <v>319</v>
      </c>
      <c r="C32" s="9">
        <v>0</v>
      </c>
      <c r="D32" s="9">
        <v>0</v>
      </c>
      <c r="E32" s="9">
        <v>11</v>
      </c>
      <c r="F32" s="9">
        <v>23</v>
      </c>
      <c r="G32" s="9">
        <v>291</v>
      </c>
      <c r="H32" s="9">
        <v>6</v>
      </c>
      <c r="I32" s="9">
        <v>228</v>
      </c>
      <c r="J32" s="9">
        <v>49</v>
      </c>
      <c r="K32" s="9">
        <v>6</v>
      </c>
      <c r="L32" s="10">
        <f t="shared" si="0"/>
        <v>933</v>
      </c>
    </row>
    <row r="33" spans="1:12" ht="12.75">
      <c r="A33" s="20" t="s">
        <v>41</v>
      </c>
      <c r="B33" s="9">
        <v>200</v>
      </c>
      <c r="C33" s="9">
        <v>0</v>
      </c>
      <c r="D33" s="9">
        <v>0</v>
      </c>
      <c r="E33" s="9">
        <v>4</v>
      </c>
      <c r="F33" s="9">
        <v>17</v>
      </c>
      <c r="G33" s="9">
        <v>170</v>
      </c>
      <c r="H33" s="9">
        <v>8</v>
      </c>
      <c r="I33" s="9">
        <v>124</v>
      </c>
      <c r="J33" s="9">
        <v>19</v>
      </c>
      <c r="K33" s="9">
        <v>5</v>
      </c>
      <c r="L33" s="10">
        <f t="shared" si="0"/>
        <v>547</v>
      </c>
    </row>
    <row r="34" spans="1:12" ht="12.75">
      <c r="A34" s="20" t="s">
        <v>42</v>
      </c>
      <c r="B34" s="9">
        <v>337</v>
      </c>
      <c r="C34" s="9">
        <v>0</v>
      </c>
      <c r="D34" s="9">
        <v>0</v>
      </c>
      <c r="E34" s="9">
        <v>12</v>
      </c>
      <c r="F34" s="9">
        <v>23</v>
      </c>
      <c r="G34" s="9">
        <v>300</v>
      </c>
      <c r="H34" s="9">
        <v>9</v>
      </c>
      <c r="I34" s="9">
        <v>320</v>
      </c>
      <c r="J34" s="9">
        <v>76</v>
      </c>
      <c r="K34" s="9">
        <v>1</v>
      </c>
      <c r="L34" s="10">
        <f t="shared" si="0"/>
        <v>1078</v>
      </c>
    </row>
    <row r="35" spans="1:12" ht="12.75">
      <c r="A35" s="20" t="s">
        <v>43</v>
      </c>
      <c r="B35" s="9">
        <v>372</v>
      </c>
      <c r="C35" s="9">
        <v>4</v>
      </c>
      <c r="D35" s="9">
        <v>0</v>
      </c>
      <c r="E35" s="9">
        <v>10</v>
      </c>
      <c r="F35" s="9">
        <v>19</v>
      </c>
      <c r="G35" s="9">
        <v>161</v>
      </c>
      <c r="H35" s="9">
        <v>4</v>
      </c>
      <c r="I35" s="9">
        <v>289</v>
      </c>
      <c r="J35" s="9">
        <v>63</v>
      </c>
      <c r="K35" s="9">
        <v>9</v>
      </c>
      <c r="L35" s="10">
        <f t="shared" si="0"/>
        <v>931</v>
      </c>
    </row>
    <row r="36" spans="1:12" ht="12.75">
      <c r="A36" s="20" t="s">
        <v>44</v>
      </c>
      <c r="B36" s="9">
        <v>438</v>
      </c>
      <c r="C36" s="9">
        <v>1</v>
      </c>
      <c r="D36" s="9">
        <v>0</v>
      </c>
      <c r="E36" s="9">
        <v>11</v>
      </c>
      <c r="F36" s="9">
        <v>24</v>
      </c>
      <c r="G36" s="9">
        <v>45</v>
      </c>
      <c r="H36" s="9">
        <v>7</v>
      </c>
      <c r="I36" s="9">
        <v>106</v>
      </c>
      <c r="J36" s="9">
        <v>18</v>
      </c>
      <c r="K36" s="9">
        <v>6</v>
      </c>
      <c r="L36" s="10">
        <f t="shared" si="0"/>
        <v>656</v>
      </c>
    </row>
    <row r="37" spans="1:12" ht="12.75">
      <c r="A37" s="20" t="s">
        <v>45</v>
      </c>
      <c r="B37" s="9">
        <v>260</v>
      </c>
      <c r="C37" s="9">
        <v>0</v>
      </c>
      <c r="D37" s="9">
        <v>0</v>
      </c>
      <c r="E37" s="9">
        <v>3</v>
      </c>
      <c r="F37" s="9">
        <v>20</v>
      </c>
      <c r="G37" s="9">
        <v>124</v>
      </c>
      <c r="H37" s="9">
        <v>6</v>
      </c>
      <c r="I37" s="9">
        <v>75</v>
      </c>
      <c r="J37" s="9">
        <v>9</v>
      </c>
      <c r="K37" s="9">
        <v>4</v>
      </c>
      <c r="L37" s="10">
        <f t="shared" si="0"/>
        <v>501</v>
      </c>
    </row>
    <row r="38" spans="1:12" ht="12.75">
      <c r="A38" s="20" t="s">
        <v>46</v>
      </c>
      <c r="B38" s="9">
        <v>317</v>
      </c>
      <c r="C38" s="9">
        <v>0</v>
      </c>
      <c r="D38" s="9">
        <v>0</v>
      </c>
      <c r="E38" s="9">
        <v>6</v>
      </c>
      <c r="F38" s="9">
        <v>20</v>
      </c>
      <c r="G38" s="9">
        <v>331</v>
      </c>
      <c r="H38" s="9">
        <v>8</v>
      </c>
      <c r="I38" s="9">
        <v>134</v>
      </c>
      <c r="J38" s="9">
        <v>41</v>
      </c>
      <c r="K38" s="9">
        <v>7</v>
      </c>
      <c r="L38" s="10">
        <f t="shared" si="0"/>
        <v>864</v>
      </c>
    </row>
    <row r="39" spans="1:12" ht="12.75">
      <c r="A39" s="20" t="s">
        <v>47</v>
      </c>
      <c r="B39" s="9">
        <v>581</v>
      </c>
      <c r="C39" s="9">
        <v>0</v>
      </c>
      <c r="D39" s="9">
        <v>0</v>
      </c>
      <c r="E39" s="9">
        <v>5</v>
      </c>
      <c r="F39" s="9">
        <v>27</v>
      </c>
      <c r="G39" s="9">
        <v>352</v>
      </c>
      <c r="H39" s="9">
        <v>14</v>
      </c>
      <c r="I39" s="9">
        <v>161</v>
      </c>
      <c r="J39" s="9">
        <v>37</v>
      </c>
      <c r="K39" s="9">
        <v>0</v>
      </c>
      <c r="L39" s="10">
        <f t="shared" si="0"/>
        <v>1177</v>
      </c>
    </row>
    <row r="40" spans="1:12" ht="12.75">
      <c r="A40" s="20" t="s">
        <v>48</v>
      </c>
      <c r="B40" s="9">
        <v>434</v>
      </c>
      <c r="C40" s="9">
        <v>0</v>
      </c>
      <c r="D40" s="9">
        <v>0</v>
      </c>
      <c r="E40" s="9">
        <v>5</v>
      </c>
      <c r="F40" s="9">
        <v>34</v>
      </c>
      <c r="G40" s="9">
        <v>271</v>
      </c>
      <c r="H40" s="9">
        <v>7</v>
      </c>
      <c r="I40" s="9">
        <v>123</v>
      </c>
      <c r="J40" s="9">
        <v>48</v>
      </c>
      <c r="K40" s="9">
        <v>1</v>
      </c>
      <c r="L40" s="10">
        <f t="shared" si="0"/>
        <v>923</v>
      </c>
    </row>
    <row r="41" spans="1:12" ht="12.75">
      <c r="A41" s="20" t="s">
        <v>49</v>
      </c>
      <c r="B41" s="9">
        <v>392</v>
      </c>
      <c r="C41" s="9">
        <v>0</v>
      </c>
      <c r="D41" s="9">
        <v>0</v>
      </c>
      <c r="E41" s="9">
        <v>8</v>
      </c>
      <c r="F41" s="9">
        <v>27</v>
      </c>
      <c r="G41" s="9">
        <v>357</v>
      </c>
      <c r="H41" s="9">
        <v>9</v>
      </c>
      <c r="I41" s="9">
        <v>141</v>
      </c>
      <c r="J41" s="9">
        <v>53</v>
      </c>
      <c r="K41" s="9">
        <v>3</v>
      </c>
      <c r="L41" s="10">
        <f t="shared" si="0"/>
        <v>990</v>
      </c>
    </row>
    <row r="42" spans="1:12" ht="12.75">
      <c r="A42" s="20" t="s">
        <v>50</v>
      </c>
      <c r="B42" s="9">
        <v>591</v>
      </c>
      <c r="C42" s="9">
        <v>2</v>
      </c>
      <c r="D42" s="9">
        <v>0</v>
      </c>
      <c r="E42" s="9">
        <v>9</v>
      </c>
      <c r="F42" s="9">
        <v>25</v>
      </c>
      <c r="G42" s="9">
        <v>296</v>
      </c>
      <c r="H42" s="9">
        <v>7</v>
      </c>
      <c r="I42" s="9">
        <v>296</v>
      </c>
      <c r="J42" s="9">
        <v>70</v>
      </c>
      <c r="K42" s="9">
        <v>1</v>
      </c>
      <c r="L42" s="10">
        <f t="shared" si="0"/>
        <v>1297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471</v>
      </c>
      <c r="C44" s="9">
        <v>1</v>
      </c>
      <c r="D44" s="9">
        <v>0</v>
      </c>
      <c r="E44" s="9">
        <v>4</v>
      </c>
      <c r="F44" s="9">
        <v>26</v>
      </c>
      <c r="G44" s="9">
        <v>87</v>
      </c>
      <c r="H44" s="9">
        <v>7</v>
      </c>
      <c r="I44" s="9">
        <v>74</v>
      </c>
      <c r="J44" s="9">
        <v>22</v>
      </c>
      <c r="K44" s="9">
        <v>2</v>
      </c>
      <c r="L44" s="10">
        <f t="shared" si="0"/>
        <v>694</v>
      </c>
    </row>
    <row r="45" spans="1:12" ht="13.5" thickBot="1">
      <c r="A45" s="20" t="s">
        <v>53</v>
      </c>
      <c r="B45" s="9">
        <v>174</v>
      </c>
      <c r="C45" s="9">
        <v>0</v>
      </c>
      <c r="D45" s="9">
        <v>0</v>
      </c>
      <c r="E45" s="9">
        <v>3</v>
      </c>
      <c r="F45" s="9">
        <v>23</v>
      </c>
      <c r="G45" s="9">
        <v>112</v>
      </c>
      <c r="H45" s="9">
        <v>6</v>
      </c>
      <c r="I45" s="9">
        <v>128</v>
      </c>
      <c r="J45" s="9">
        <v>50</v>
      </c>
      <c r="K45" s="9">
        <v>3</v>
      </c>
      <c r="L45" s="10">
        <f t="shared" si="0"/>
        <v>499</v>
      </c>
    </row>
    <row r="46" spans="1:12" ht="12.75">
      <c r="A46" s="21" t="s">
        <v>19</v>
      </c>
      <c r="B46" s="11">
        <f aca="true" t="shared" si="1" ref="B46:L46">SUM(B15:B45)</f>
        <v>9767</v>
      </c>
      <c r="C46" s="11">
        <f t="shared" si="1"/>
        <v>32</v>
      </c>
      <c r="D46" s="11">
        <f t="shared" si="1"/>
        <v>0</v>
      </c>
      <c r="E46" s="11">
        <f t="shared" si="1"/>
        <v>188</v>
      </c>
      <c r="F46" s="11">
        <f t="shared" si="1"/>
        <v>627</v>
      </c>
      <c r="G46" s="11">
        <f t="shared" si="1"/>
        <v>5598</v>
      </c>
      <c r="H46" s="11">
        <f t="shared" si="1"/>
        <v>213</v>
      </c>
      <c r="I46" s="11">
        <f t="shared" si="1"/>
        <v>4652</v>
      </c>
      <c r="J46" s="11">
        <f t="shared" si="1"/>
        <v>1177</v>
      </c>
      <c r="K46" s="11">
        <f t="shared" si="1"/>
        <v>142</v>
      </c>
      <c r="L46" s="12">
        <f t="shared" si="1"/>
        <v>22396</v>
      </c>
    </row>
    <row r="47" spans="1:12" ht="13.5" thickBot="1">
      <c r="A47" s="22" t="s">
        <v>54</v>
      </c>
      <c r="B47" s="13">
        <f aca="true" t="shared" si="2" ref="B47:L47">(B46/$M13)</f>
        <v>315.06451612903226</v>
      </c>
      <c r="C47" s="13">
        <f t="shared" si="2"/>
        <v>1.032258064516129</v>
      </c>
      <c r="D47" s="13">
        <f t="shared" si="2"/>
        <v>0</v>
      </c>
      <c r="E47" s="13">
        <f t="shared" si="2"/>
        <v>6.064516129032258</v>
      </c>
      <c r="F47" s="13">
        <f t="shared" si="2"/>
        <v>20.225806451612904</v>
      </c>
      <c r="G47" s="13">
        <f t="shared" si="2"/>
        <v>180.58064516129033</v>
      </c>
      <c r="H47" s="13">
        <f t="shared" si="2"/>
        <v>6.870967741935484</v>
      </c>
      <c r="I47" s="13">
        <f t="shared" si="2"/>
        <v>150.06451612903226</v>
      </c>
      <c r="J47" s="13">
        <f t="shared" si="2"/>
        <v>37.96774193548387</v>
      </c>
      <c r="K47" s="13">
        <f t="shared" si="2"/>
        <v>4.580645161290323</v>
      </c>
      <c r="L47" s="14">
        <f t="shared" si="2"/>
        <v>722.4516129032259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66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44" right="0.39" top="1" bottom="1" header="0" footer="0"/>
  <pageSetup horizontalDpi="600" verticalDpi="600" orientation="portrait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2016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2166</v>
      </c>
      <c r="C15" s="9">
        <v>5</v>
      </c>
      <c r="D15" s="9">
        <v>0</v>
      </c>
      <c r="E15" s="9">
        <v>44</v>
      </c>
      <c r="F15" s="9">
        <v>17</v>
      </c>
      <c r="G15" s="9">
        <v>43</v>
      </c>
      <c r="H15" s="9">
        <v>69</v>
      </c>
      <c r="I15" s="9">
        <v>16</v>
      </c>
      <c r="J15" s="9">
        <v>0</v>
      </c>
      <c r="K15" s="9">
        <v>8</v>
      </c>
      <c r="L15" s="10">
        <f>SUM(B15:K15)</f>
        <v>2368</v>
      </c>
    </row>
    <row r="16" spans="1:12" ht="12.75">
      <c r="A16" s="20" t="s">
        <v>24</v>
      </c>
      <c r="B16" s="9">
        <v>1138</v>
      </c>
      <c r="C16" s="9">
        <v>2</v>
      </c>
      <c r="D16" s="9">
        <v>0</v>
      </c>
      <c r="E16" s="9">
        <v>194</v>
      </c>
      <c r="F16" s="9">
        <v>42</v>
      </c>
      <c r="G16" s="9">
        <v>91</v>
      </c>
      <c r="H16" s="9">
        <v>76</v>
      </c>
      <c r="I16" s="9">
        <v>28</v>
      </c>
      <c r="J16" s="9">
        <v>5</v>
      </c>
      <c r="K16" s="9">
        <v>7</v>
      </c>
      <c r="L16" s="10">
        <f>SUM(B16:K16)</f>
        <v>1583</v>
      </c>
    </row>
    <row r="17" spans="1:12" ht="12.75">
      <c r="A17" s="20" t="s">
        <v>25</v>
      </c>
      <c r="B17" s="9">
        <v>1071</v>
      </c>
      <c r="C17" s="9">
        <v>2</v>
      </c>
      <c r="D17" s="9">
        <v>0</v>
      </c>
      <c r="E17" s="9">
        <v>223</v>
      </c>
      <c r="F17" s="9">
        <v>38</v>
      </c>
      <c r="G17" s="9">
        <v>68</v>
      </c>
      <c r="H17" s="9">
        <v>74</v>
      </c>
      <c r="I17" s="9">
        <v>36</v>
      </c>
      <c r="J17" s="9">
        <v>4</v>
      </c>
      <c r="K17" s="9">
        <v>2</v>
      </c>
      <c r="L17" s="10">
        <f aca="true" t="shared" si="0" ref="L17:L45">SUM(B17:K17)</f>
        <v>1518</v>
      </c>
    </row>
    <row r="18" spans="1:12" ht="12.75">
      <c r="A18" s="20" t="s">
        <v>26</v>
      </c>
      <c r="B18" s="9">
        <v>1140</v>
      </c>
      <c r="C18" s="9">
        <v>4</v>
      </c>
      <c r="D18" s="9">
        <v>0</v>
      </c>
      <c r="E18" s="9">
        <v>205</v>
      </c>
      <c r="F18" s="9">
        <v>49</v>
      </c>
      <c r="G18" s="9">
        <v>61</v>
      </c>
      <c r="H18" s="9">
        <v>81</v>
      </c>
      <c r="I18" s="9">
        <v>30</v>
      </c>
      <c r="J18" s="9">
        <v>1</v>
      </c>
      <c r="K18" s="9">
        <v>2</v>
      </c>
      <c r="L18" s="10">
        <f t="shared" si="0"/>
        <v>1573</v>
      </c>
    </row>
    <row r="19" spans="1:12" ht="12.75">
      <c r="A19" s="20" t="s">
        <v>27</v>
      </c>
      <c r="B19" s="9">
        <v>1173</v>
      </c>
      <c r="C19" s="9">
        <v>4</v>
      </c>
      <c r="D19" s="9">
        <v>1</v>
      </c>
      <c r="E19" s="9">
        <v>222</v>
      </c>
      <c r="F19" s="9">
        <v>46</v>
      </c>
      <c r="G19" s="9">
        <v>55</v>
      </c>
      <c r="H19" s="9">
        <v>69</v>
      </c>
      <c r="I19" s="9">
        <v>41</v>
      </c>
      <c r="J19" s="9">
        <v>5</v>
      </c>
      <c r="K19" s="9">
        <v>0</v>
      </c>
      <c r="L19" s="10">
        <f t="shared" si="0"/>
        <v>1616</v>
      </c>
    </row>
    <row r="20" spans="1:12" ht="12.75">
      <c r="A20" s="20" t="s">
        <v>28</v>
      </c>
      <c r="B20" s="9">
        <v>1525</v>
      </c>
      <c r="C20" s="9">
        <v>5</v>
      </c>
      <c r="D20" s="9">
        <v>0</v>
      </c>
      <c r="E20" s="9">
        <v>258</v>
      </c>
      <c r="F20" s="9">
        <v>40</v>
      </c>
      <c r="G20" s="9">
        <v>56</v>
      </c>
      <c r="H20" s="9">
        <v>84</v>
      </c>
      <c r="I20" s="9">
        <v>39</v>
      </c>
      <c r="J20" s="9">
        <v>0</v>
      </c>
      <c r="K20" s="9">
        <v>5</v>
      </c>
      <c r="L20" s="10">
        <f t="shared" si="0"/>
        <v>2012</v>
      </c>
    </row>
    <row r="21" spans="1:12" ht="12.75">
      <c r="A21" s="20" t="s">
        <v>29</v>
      </c>
      <c r="B21" s="9">
        <v>2058</v>
      </c>
      <c r="C21" s="9">
        <v>5</v>
      </c>
      <c r="D21" s="9">
        <v>0</v>
      </c>
      <c r="E21" s="9">
        <v>159</v>
      </c>
      <c r="F21" s="9">
        <v>4</v>
      </c>
      <c r="G21" s="9">
        <v>2</v>
      </c>
      <c r="H21" s="9">
        <v>83</v>
      </c>
      <c r="I21" s="9">
        <v>2</v>
      </c>
      <c r="J21" s="9">
        <v>0</v>
      </c>
      <c r="K21" s="9">
        <v>17</v>
      </c>
      <c r="L21" s="10">
        <f t="shared" si="0"/>
        <v>2330</v>
      </c>
    </row>
    <row r="22" spans="1:12" ht="12.75">
      <c r="A22" s="20" t="s">
        <v>30</v>
      </c>
      <c r="B22" s="9">
        <v>2179</v>
      </c>
      <c r="C22" s="9">
        <v>0</v>
      </c>
      <c r="D22" s="9">
        <v>0</v>
      </c>
      <c r="E22" s="9">
        <v>43</v>
      </c>
      <c r="F22" s="9">
        <v>2</v>
      </c>
      <c r="G22" s="9">
        <v>0</v>
      </c>
      <c r="H22" s="9">
        <v>60</v>
      </c>
      <c r="I22" s="9">
        <v>2</v>
      </c>
      <c r="J22" s="9">
        <v>1</v>
      </c>
      <c r="K22" s="9">
        <v>13</v>
      </c>
      <c r="L22" s="10">
        <f t="shared" si="0"/>
        <v>2300</v>
      </c>
    </row>
    <row r="23" spans="1:12" ht="12.75">
      <c r="A23" s="20" t="s">
        <v>31</v>
      </c>
      <c r="B23" s="9">
        <v>1354</v>
      </c>
      <c r="C23" s="9">
        <v>4</v>
      </c>
      <c r="D23" s="9">
        <v>1</v>
      </c>
      <c r="E23" s="9">
        <v>226</v>
      </c>
      <c r="F23" s="9">
        <v>40</v>
      </c>
      <c r="G23" s="9">
        <v>39</v>
      </c>
      <c r="H23" s="9">
        <v>69</v>
      </c>
      <c r="I23" s="9">
        <v>48</v>
      </c>
      <c r="J23" s="9">
        <v>4</v>
      </c>
      <c r="K23" s="9">
        <v>4</v>
      </c>
      <c r="L23" s="10">
        <f t="shared" si="0"/>
        <v>1789</v>
      </c>
    </row>
    <row r="24" spans="1:12" ht="12.75">
      <c r="A24" s="20" t="s">
        <v>32</v>
      </c>
      <c r="B24" s="9">
        <v>1186</v>
      </c>
      <c r="C24" s="9">
        <v>3</v>
      </c>
      <c r="D24" s="9">
        <v>0</v>
      </c>
      <c r="E24" s="9">
        <v>200</v>
      </c>
      <c r="F24" s="9">
        <v>35</v>
      </c>
      <c r="G24" s="9">
        <v>54</v>
      </c>
      <c r="H24" s="9">
        <v>74</v>
      </c>
      <c r="I24" s="9">
        <v>26</v>
      </c>
      <c r="J24" s="9">
        <v>4</v>
      </c>
      <c r="K24" s="9">
        <v>5</v>
      </c>
      <c r="L24" s="10">
        <f t="shared" si="0"/>
        <v>1587</v>
      </c>
    </row>
    <row r="25" spans="1:12" ht="12.75">
      <c r="A25" s="20" t="s">
        <v>33</v>
      </c>
      <c r="B25" s="9">
        <v>1092</v>
      </c>
      <c r="C25" s="9">
        <v>1</v>
      </c>
      <c r="D25" s="9">
        <v>0</v>
      </c>
      <c r="E25" s="9">
        <v>229</v>
      </c>
      <c r="F25" s="9">
        <v>32</v>
      </c>
      <c r="G25" s="9">
        <v>39</v>
      </c>
      <c r="H25" s="9">
        <v>68</v>
      </c>
      <c r="I25" s="9">
        <v>22</v>
      </c>
      <c r="J25" s="9">
        <v>3</v>
      </c>
      <c r="K25" s="9">
        <v>2</v>
      </c>
      <c r="L25" s="10">
        <f t="shared" si="0"/>
        <v>1488</v>
      </c>
    </row>
    <row r="26" spans="1:12" ht="12.75">
      <c r="A26" s="20" t="s">
        <v>34</v>
      </c>
      <c r="B26" s="9">
        <v>1106</v>
      </c>
      <c r="C26" s="9">
        <v>2</v>
      </c>
      <c r="D26" s="9">
        <v>1</v>
      </c>
      <c r="E26" s="9">
        <v>199</v>
      </c>
      <c r="F26" s="9">
        <v>43</v>
      </c>
      <c r="G26" s="9">
        <v>46</v>
      </c>
      <c r="H26" s="9">
        <v>79</v>
      </c>
      <c r="I26" s="9">
        <v>29</v>
      </c>
      <c r="J26" s="9">
        <v>0</v>
      </c>
      <c r="K26" s="9">
        <v>4</v>
      </c>
      <c r="L26" s="10">
        <f t="shared" si="0"/>
        <v>1509</v>
      </c>
    </row>
    <row r="27" spans="1:12" ht="12.75">
      <c r="A27" s="20" t="s">
        <v>35</v>
      </c>
      <c r="B27" s="9">
        <v>1550</v>
      </c>
      <c r="C27" s="9">
        <v>4</v>
      </c>
      <c r="D27" s="9">
        <v>0</v>
      </c>
      <c r="E27" s="9">
        <v>257</v>
      </c>
      <c r="F27" s="9">
        <v>51</v>
      </c>
      <c r="G27" s="9">
        <v>61</v>
      </c>
      <c r="H27" s="9">
        <v>79</v>
      </c>
      <c r="I27" s="9">
        <v>27</v>
      </c>
      <c r="J27" s="9">
        <v>10</v>
      </c>
      <c r="K27" s="9">
        <v>4</v>
      </c>
      <c r="L27" s="10">
        <f t="shared" si="0"/>
        <v>2043</v>
      </c>
    </row>
    <row r="28" spans="1:12" ht="12.75">
      <c r="A28" s="20" t="s">
        <v>36</v>
      </c>
      <c r="B28" s="9">
        <v>1833</v>
      </c>
      <c r="C28" s="9">
        <v>1</v>
      </c>
      <c r="D28" s="9">
        <v>0</v>
      </c>
      <c r="E28" s="9">
        <v>123</v>
      </c>
      <c r="F28" s="9">
        <v>6</v>
      </c>
      <c r="G28" s="9">
        <v>4</v>
      </c>
      <c r="H28" s="9">
        <v>77</v>
      </c>
      <c r="I28" s="9">
        <v>4</v>
      </c>
      <c r="J28" s="9">
        <v>0</v>
      </c>
      <c r="K28" s="9">
        <v>4</v>
      </c>
      <c r="L28" s="10">
        <f t="shared" si="0"/>
        <v>2052</v>
      </c>
    </row>
    <row r="29" spans="1:12" ht="12.75">
      <c r="A29" s="20" t="s">
        <v>37</v>
      </c>
      <c r="B29" s="9">
        <v>2178</v>
      </c>
      <c r="C29" s="9">
        <v>4</v>
      </c>
      <c r="D29" s="9">
        <v>0</v>
      </c>
      <c r="E29" s="9">
        <v>47</v>
      </c>
      <c r="F29" s="9">
        <v>1</v>
      </c>
      <c r="G29" s="9">
        <v>0</v>
      </c>
      <c r="H29" s="9">
        <v>52</v>
      </c>
      <c r="I29" s="9">
        <v>1</v>
      </c>
      <c r="J29" s="9">
        <v>1</v>
      </c>
      <c r="K29" s="9">
        <v>25</v>
      </c>
      <c r="L29" s="10">
        <f t="shared" si="0"/>
        <v>2309</v>
      </c>
    </row>
    <row r="30" spans="1:12" ht="12.75">
      <c r="A30" s="20" t="s">
        <v>38</v>
      </c>
      <c r="B30" s="9">
        <v>1343</v>
      </c>
      <c r="C30" s="9">
        <v>3</v>
      </c>
      <c r="D30" s="9">
        <v>0</v>
      </c>
      <c r="E30" s="9">
        <v>176</v>
      </c>
      <c r="F30" s="9">
        <v>48</v>
      </c>
      <c r="G30" s="9">
        <v>67</v>
      </c>
      <c r="H30" s="9">
        <v>74</v>
      </c>
      <c r="I30" s="9">
        <v>32</v>
      </c>
      <c r="J30" s="9">
        <v>5</v>
      </c>
      <c r="K30" s="9">
        <v>3</v>
      </c>
      <c r="L30" s="10">
        <f t="shared" si="0"/>
        <v>1751</v>
      </c>
    </row>
    <row r="31" spans="1:12" ht="12.75">
      <c r="A31" s="20" t="s">
        <v>39</v>
      </c>
      <c r="B31" s="9">
        <v>1097</v>
      </c>
      <c r="C31" s="9">
        <v>5</v>
      </c>
      <c r="D31" s="9">
        <v>0</v>
      </c>
      <c r="E31" s="9">
        <v>188</v>
      </c>
      <c r="F31" s="9">
        <v>45</v>
      </c>
      <c r="G31" s="9">
        <v>55</v>
      </c>
      <c r="H31" s="9">
        <v>72</v>
      </c>
      <c r="I31" s="9">
        <v>35</v>
      </c>
      <c r="J31" s="9">
        <v>5</v>
      </c>
      <c r="K31" s="9">
        <v>9</v>
      </c>
      <c r="L31" s="10">
        <f t="shared" si="0"/>
        <v>1511</v>
      </c>
    </row>
    <row r="32" spans="1:12" ht="12.75">
      <c r="A32" s="20" t="s">
        <v>40</v>
      </c>
      <c r="B32" s="9">
        <v>1078</v>
      </c>
      <c r="C32" s="9">
        <v>2</v>
      </c>
      <c r="D32" s="9">
        <v>0</v>
      </c>
      <c r="E32" s="9">
        <v>200</v>
      </c>
      <c r="F32" s="9">
        <v>34</v>
      </c>
      <c r="G32" s="9">
        <v>70</v>
      </c>
      <c r="H32" s="9">
        <v>74</v>
      </c>
      <c r="I32" s="9">
        <v>18</v>
      </c>
      <c r="J32" s="9">
        <v>1</v>
      </c>
      <c r="K32" s="9">
        <v>0</v>
      </c>
      <c r="L32" s="10">
        <f t="shared" si="0"/>
        <v>1477</v>
      </c>
    </row>
    <row r="33" spans="1:12" ht="12.75">
      <c r="A33" s="20" t="s">
        <v>41</v>
      </c>
      <c r="B33" s="9">
        <v>1101</v>
      </c>
      <c r="C33" s="9">
        <v>3</v>
      </c>
      <c r="D33" s="9">
        <v>0</v>
      </c>
      <c r="E33" s="9">
        <v>189</v>
      </c>
      <c r="F33" s="9">
        <v>34</v>
      </c>
      <c r="G33" s="9">
        <v>62</v>
      </c>
      <c r="H33" s="9">
        <v>82</v>
      </c>
      <c r="I33" s="9">
        <v>14</v>
      </c>
      <c r="J33" s="9">
        <v>5</v>
      </c>
      <c r="K33" s="9">
        <v>2</v>
      </c>
      <c r="L33" s="10">
        <f t="shared" si="0"/>
        <v>1492</v>
      </c>
    </row>
    <row r="34" spans="1:12" ht="12.75">
      <c r="A34" s="20" t="s">
        <v>42</v>
      </c>
      <c r="B34" s="9">
        <v>1586</v>
      </c>
      <c r="C34" s="9">
        <v>4</v>
      </c>
      <c r="D34" s="9">
        <v>0</v>
      </c>
      <c r="E34" s="9">
        <v>244</v>
      </c>
      <c r="F34" s="9">
        <v>36</v>
      </c>
      <c r="G34" s="9">
        <v>52</v>
      </c>
      <c r="H34" s="9">
        <v>87</v>
      </c>
      <c r="I34" s="9">
        <v>24</v>
      </c>
      <c r="J34" s="9">
        <v>2</v>
      </c>
      <c r="K34" s="9">
        <v>5</v>
      </c>
      <c r="L34" s="10">
        <f t="shared" si="0"/>
        <v>2040</v>
      </c>
    </row>
    <row r="35" spans="1:12" ht="12.75">
      <c r="A35" s="20" t="s">
        <v>43</v>
      </c>
      <c r="B35" s="9">
        <v>2278</v>
      </c>
      <c r="C35" s="9">
        <v>4</v>
      </c>
      <c r="D35" s="9">
        <v>0</v>
      </c>
      <c r="E35" s="9">
        <v>93</v>
      </c>
      <c r="F35" s="9">
        <v>1</v>
      </c>
      <c r="G35" s="9">
        <v>0</v>
      </c>
      <c r="H35" s="9">
        <v>76</v>
      </c>
      <c r="I35" s="9">
        <v>2</v>
      </c>
      <c r="J35" s="9">
        <v>0</v>
      </c>
      <c r="K35" s="9">
        <v>20</v>
      </c>
      <c r="L35" s="10">
        <f t="shared" si="0"/>
        <v>2474</v>
      </c>
    </row>
    <row r="36" spans="1:12" ht="12.75">
      <c r="A36" s="20" t="s">
        <v>44</v>
      </c>
      <c r="B36" s="9">
        <v>2360</v>
      </c>
      <c r="C36" s="9">
        <v>3</v>
      </c>
      <c r="D36" s="9">
        <v>0</v>
      </c>
      <c r="E36" s="9">
        <v>42</v>
      </c>
      <c r="F36" s="9">
        <v>2</v>
      </c>
      <c r="G36" s="9">
        <v>0</v>
      </c>
      <c r="H36" s="9">
        <v>61</v>
      </c>
      <c r="I36" s="9">
        <v>2</v>
      </c>
      <c r="J36" s="9">
        <v>0</v>
      </c>
      <c r="K36" s="9">
        <v>28</v>
      </c>
      <c r="L36" s="10">
        <f t="shared" si="0"/>
        <v>2498</v>
      </c>
    </row>
    <row r="37" spans="1:12" ht="12.75">
      <c r="A37" s="20" t="s">
        <v>45</v>
      </c>
      <c r="B37" s="9">
        <v>1193</v>
      </c>
      <c r="C37" s="9">
        <v>4</v>
      </c>
      <c r="D37" s="9">
        <v>0</v>
      </c>
      <c r="E37" s="9">
        <v>185</v>
      </c>
      <c r="F37" s="9">
        <v>42</v>
      </c>
      <c r="G37" s="9">
        <v>63</v>
      </c>
      <c r="H37" s="9">
        <v>81</v>
      </c>
      <c r="I37" s="9">
        <v>18</v>
      </c>
      <c r="J37" s="9">
        <v>7</v>
      </c>
      <c r="K37" s="9">
        <v>7</v>
      </c>
      <c r="L37" s="10">
        <f t="shared" si="0"/>
        <v>1600</v>
      </c>
    </row>
    <row r="38" spans="1:12" ht="12.75">
      <c r="A38" s="20" t="s">
        <v>46</v>
      </c>
      <c r="B38" s="9">
        <v>1040</v>
      </c>
      <c r="C38" s="9">
        <v>1</v>
      </c>
      <c r="D38" s="9">
        <v>0</v>
      </c>
      <c r="E38" s="9">
        <v>213</v>
      </c>
      <c r="F38" s="9">
        <v>42</v>
      </c>
      <c r="G38" s="9">
        <v>59</v>
      </c>
      <c r="H38" s="9">
        <v>82</v>
      </c>
      <c r="I38" s="9">
        <v>30</v>
      </c>
      <c r="J38" s="9">
        <v>1</v>
      </c>
      <c r="K38" s="9">
        <v>0</v>
      </c>
      <c r="L38" s="10">
        <f t="shared" si="0"/>
        <v>1468</v>
      </c>
    </row>
    <row r="39" spans="1:12" ht="12.75">
      <c r="A39" s="20" t="s">
        <v>47</v>
      </c>
      <c r="B39" s="9">
        <v>1086</v>
      </c>
      <c r="C39" s="9">
        <v>0</v>
      </c>
      <c r="D39" s="9">
        <v>0</v>
      </c>
      <c r="E39" s="9">
        <v>194</v>
      </c>
      <c r="F39" s="9">
        <v>48</v>
      </c>
      <c r="G39" s="9">
        <v>67</v>
      </c>
      <c r="H39" s="9">
        <v>85</v>
      </c>
      <c r="I39" s="9">
        <v>40</v>
      </c>
      <c r="J39" s="9">
        <v>3</v>
      </c>
      <c r="K39" s="9">
        <v>0</v>
      </c>
      <c r="L39" s="10">
        <f t="shared" si="0"/>
        <v>1523</v>
      </c>
    </row>
    <row r="40" spans="1:12" ht="12.75">
      <c r="A40" s="20" t="s">
        <v>48</v>
      </c>
      <c r="B40" s="9">
        <v>1186</v>
      </c>
      <c r="C40" s="9">
        <v>2</v>
      </c>
      <c r="D40" s="9">
        <v>2</v>
      </c>
      <c r="E40" s="9">
        <v>238</v>
      </c>
      <c r="F40" s="9">
        <v>38</v>
      </c>
      <c r="G40" s="9">
        <v>67</v>
      </c>
      <c r="H40" s="9">
        <v>87</v>
      </c>
      <c r="I40" s="9">
        <v>22</v>
      </c>
      <c r="J40" s="9">
        <v>0</v>
      </c>
      <c r="K40" s="9">
        <v>1</v>
      </c>
      <c r="L40" s="10">
        <f t="shared" si="0"/>
        <v>1643</v>
      </c>
    </row>
    <row r="41" spans="1:12" ht="12.75">
      <c r="A41" s="20" t="s">
        <v>49</v>
      </c>
      <c r="B41" s="9">
        <v>1447</v>
      </c>
      <c r="C41" s="9">
        <v>3</v>
      </c>
      <c r="D41" s="9">
        <v>0</v>
      </c>
      <c r="E41" s="9">
        <v>251</v>
      </c>
      <c r="F41" s="9">
        <v>52</v>
      </c>
      <c r="G41" s="9">
        <v>59</v>
      </c>
      <c r="H41" s="9">
        <v>92</v>
      </c>
      <c r="I41" s="9">
        <v>38</v>
      </c>
      <c r="J41" s="9">
        <v>2</v>
      </c>
      <c r="K41" s="9">
        <v>1</v>
      </c>
      <c r="L41" s="10">
        <f t="shared" si="0"/>
        <v>1945</v>
      </c>
    </row>
    <row r="42" spans="1:12" ht="12.75">
      <c r="A42" s="20" t="s">
        <v>50</v>
      </c>
      <c r="B42" s="9">
        <v>1823</v>
      </c>
      <c r="C42" s="9">
        <v>5</v>
      </c>
      <c r="D42" s="9">
        <v>0</v>
      </c>
      <c r="E42" s="9">
        <v>160</v>
      </c>
      <c r="F42" s="9">
        <v>30</v>
      </c>
      <c r="G42" s="9">
        <v>57</v>
      </c>
      <c r="H42" s="9">
        <v>89</v>
      </c>
      <c r="I42" s="9">
        <v>16</v>
      </c>
      <c r="J42" s="9">
        <v>4</v>
      </c>
      <c r="K42" s="9">
        <v>7</v>
      </c>
      <c r="L42" s="10">
        <f t="shared" si="0"/>
        <v>2191</v>
      </c>
    </row>
    <row r="43" spans="1:12" ht="12.75">
      <c r="A43" s="20" t="s">
        <v>51</v>
      </c>
      <c r="B43" s="9">
        <v>1637</v>
      </c>
      <c r="C43" s="9">
        <v>1</v>
      </c>
      <c r="D43" s="9">
        <v>0</v>
      </c>
      <c r="E43" s="9">
        <v>54</v>
      </c>
      <c r="F43" s="9">
        <v>20</v>
      </c>
      <c r="G43" s="9">
        <v>31</v>
      </c>
      <c r="H43" s="9">
        <v>71</v>
      </c>
      <c r="I43" s="9">
        <v>9</v>
      </c>
      <c r="J43" s="9">
        <v>1</v>
      </c>
      <c r="K43" s="9">
        <v>3</v>
      </c>
      <c r="L43" s="10">
        <f t="shared" si="0"/>
        <v>1827</v>
      </c>
    </row>
    <row r="44" spans="1:12" ht="12.75">
      <c r="A44" s="20" t="s">
        <v>52</v>
      </c>
      <c r="B44" s="9">
        <v>688</v>
      </c>
      <c r="C44" s="9">
        <v>2</v>
      </c>
      <c r="D44" s="9">
        <v>0</v>
      </c>
      <c r="E44" s="9">
        <v>139</v>
      </c>
      <c r="F44" s="9">
        <v>21</v>
      </c>
      <c r="G44" s="9">
        <v>26</v>
      </c>
      <c r="H44" s="9">
        <v>61</v>
      </c>
      <c r="I44" s="9">
        <v>15</v>
      </c>
      <c r="J44" s="9">
        <v>4</v>
      </c>
      <c r="K44" s="9">
        <v>0</v>
      </c>
      <c r="L44" s="10">
        <f t="shared" si="0"/>
        <v>956</v>
      </c>
    </row>
    <row r="45" spans="1:12" ht="13.5" thickBot="1">
      <c r="A45" s="20" t="s">
        <v>53</v>
      </c>
      <c r="B45" s="9">
        <v>1091</v>
      </c>
      <c r="C45" s="9">
        <v>3</v>
      </c>
      <c r="D45" s="9">
        <v>0</v>
      </c>
      <c r="E45" s="9">
        <v>210</v>
      </c>
      <c r="F45" s="9">
        <v>22</v>
      </c>
      <c r="G45" s="9">
        <v>42</v>
      </c>
      <c r="H45" s="9">
        <v>87</v>
      </c>
      <c r="I45" s="9">
        <v>12</v>
      </c>
      <c r="J45" s="9">
        <v>2</v>
      </c>
      <c r="K45" s="9">
        <v>2</v>
      </c>
      <c r="L45" s="10">
        <f t="shared" si="0"/>
        <v>1471</v>
      </c>
    </row>
    <row r="46" spans="1:12" ht="12.75">
      <c r="A46" s="21" t="s">
        <v>19</v>
      </c>
      <c r="B46" s="11">
        <f aca="true" t="shared" si="1" ref="B46:J46">SUM(B15:B45)</f>
        <v>44783</v>
      </c>
      <c r="C46" s="11">
        <f t="shared" si="1"/>
        <v>91</v>
      </c>
      <c r="D46" s="11">
        <f t="shared" si="1"/>
        <v>5</v>
      </c>
      <c r="E46" s="11">
        <f t="shared" si="1"/>
        <v>5405</v>
      </c>
      <c r="F46" s="11">
        <f t="shared" si="1"/>
        <v>961</v>
      </c>
      <c r="G46" s="11">
        <f t="shared" si="1"/>
        <v>1396</v>
      </c>
      <c r="H46" s="11">
        <f t="shared" si="1"/>
        <v>2355</v>
      </c>
      <c r="I46" s="11">
        <f t="shared" si="1"/>
        <v>678</v>
      </c>
      <c r="J46" s="11">
        <f t="shared" si="1"/>
        <v>80</v>
      </c>
      <c r="K46" s="11">
        <f>SUM(K15:K45)</f>
        <v>190</v>
      </c>
      <c r="L46" s="12">
        <f>SUM(L15:L45)</f>
        <v>55944</v>
      </c>
    </row>
    <row r="47" spans="1:12" ht="13.5" thickBot="1">
      <c r="A47" s="22" t="s">
        <v>54</v>
      </c>
      <c r="B47" s="13">
        <f aca="true" t="shared" si="2" ref="B47:K47">(B46/$M13)</f>
        <v>1444.6129032258063</v>
      </c>
      <c r="C47" s="13">
        <f t="shared" si="2"/>
        <v>2.935483870967742</v>
      </c>
      <c r="D47" s="13">
        <f t="shared" si="2"/>
        <v>0.16129032258064516</v>
      </c>
      <c r="E47" s="13">
        <f t="shared" si="2"/>
        <v>174.3548387096774</v>
      </c>
      <c r="F47" s="13">
        <f t="shared" si="2"/>
        <v>31</v>
      </c>
      <c r="G47" s="13">
        <f t="shared" si="2"/>
        <v>45.03225806451613</v>
      </c>
      <c r="H47" s="13">
        <f t="shared" si="2"/>
        <v>75.96774193548387</v>
      </c>
      <c r="I47" s="13">
        <f t="shared" si="2"/>
        <v>21.870967741935484</v>
      </c>
      <c r="J47" s="13">
        <f t="shared" si="2"/>
        <v>2.5806451612903225</v>
      </c>
      <c r="K47" s="13">
        <f t="shared" si="2"/>
        <v>6.129032258064516</v>
      </c>
      <c r="L47" s="14">
        <f>SUM(B47:K47)</f>
        <v>1804.6451612903224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2016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940</v>
      </c>
      <c r="C15" s="9">
        <v>7</v>
      </c>
      <c r="D15" s="9">
        <v>0</v>
      </c>
      <c r="E15" s="9">
        <v>25</v>
      </c>
      <c r="F15" s="9">
        <v>9</v>
      </c>
      <c r="G15" s="9">
        <v>1</v>
      </c>
      <c r="H15" s="9">
        <v>20</v>
      </c>
      <c r="I15" s="9">
        <v>43</v>
      </c>
      <c r="J15" s="9">
        <v>4</v>
      </c>
      <c r="K15" s="9">
        <v>0</v>
      </c>
      <c r="L15" s="10">
        <f aca="true" t="shared" si="0" ref="L15:L45">SUM(B15:K15)</f>
        <v>1049</v>
      </c>
      <c r="M15" s="23" t="s">
        <v>59</v>
      </c>
    </row>
    <row r="16" spans="1:13" ht="12.75">
      <c r="A16" s="20" t="s">
        <v>24</v>
      </c>
      <c r="B16" s="9">
        <v>564</v>
      </c>
      <c r="C16" s="9">
        <v>3</v>
      </c>
      <c r="D16" s="9">
        <v>0</v>
      </c>
      <c r="E16" s="9">
        <v>72</v>
      </c>
      <c r="F16" s="9">
        <v>20</v>
      </c>
      <c r="G16" s="9">
        <v>17</v>
      </c>
      <c r="H16" s="9">
        <v>34</v>
      </c>
      <c r="I16" s="9">
        <v>65</v>
      </c>
      <c r="J16" s="9">
        <v>9</v>
      </c>
      <c r="K16" s="9">
        <v>1</v>
      </c>
      <c r="L16" s="10">
        <f t="shared" si="0"/>
        <v>785</v>
      </c>
      <c r="M16" s="28"/>
    </row>
    <row r="17" spans="1:13" ht="12.75">
      <c r="A17" s="20" t="s">
        <v>25</v>
      </c>
      <c r="B17" s="9">
        <v>502</v>
      </c>
      <c r="C17" s="9">
        <v>3</v>
      </c>
      <c r="D17" s="9">
        <v>0</v>
      </c>
      <c r="E17" s="9">
        <v>60</v>
      </c>
      <c r="F17" s="9">
        <v>19</v>
      </c>
      <c r="G17" s="9">
        <v>10</v>
      </c>
      <c r="H17" s="9">
        <v>33</v>
      </c>
      <c r="I17" s="9">
        <v>73</v>
      </c>
      <c r="J17" s="9">
        <v>29</v>
      </c>
      <c r="K17" s="9">
        <v>1</v>
      </c>
      <c r="L17" s="10">
        <f t="shared" si="0"/>
        <v>730</v>
      </c>
      <c r="M17" s="28"/>
    </row>
    <row r="18" spans="1:13" ht="12.75">
      <c r="A18" s="20" t="s">
        <v>26</v>
      </c>
      <c r="B18" s="9">
        <v>596</v>
      </c>
      <c r="C18" s="9">
        <v>4</v>
      </c>
      <c r="D18" s="9">
        <v>0</v>
      </c>
      <c r="E18" s="9">
        <v>46</v>
      </c>
      <c r="F18" s="9">
        <v>20</v>
      </c>
      <c r="G18" s="9">
        <v>17</v>
      </c>
      <c r="H18" s="9">
        <v>24</v>
      </c>
      <c r="I18" s="9">
        <v>54</v>
      </c>
      <c r="J18" s="9">
        <v>9</v>
      </c>
      <c r="K18" s="9">
        <v>2</v>
      </c>
      <c r="L18" s="10">
        <f t="shared" si="0"/>
        <v>772</v>
      </c>
      <c r="M18" s="28"/>
    </row>
    <row r="19" spans="1:13" ht="12.75">
      <c r="A19" s="20" t="s">
        <v>27</v>
      </c>
      <c r="B19" s="9">
        <v>697</v>
      </c>
      <c r="C19" s="9">
        <v>3</v>
      </c>
      <c r="D19" s="9">
        <v>1</v>
      </c>
      <c r="E19" s="9">
        <v>77</v>
      </c>
      <c r="F19" s="9">
        <v>23</v>
      </c>
      <c r="G19" s="9">
        <v>30</v>
      </c>
      <c r="H19" s="9">
        <v>28</v>
      </c>
      <c r="I19" s="9">
        <v>53</v>
      </c>
      <c r="J19" s="9">
        <v>14</v>
      </c>
      <c r="K19" s="9">
        <v>1</v>
      </c>
      <c r="L19" s="10">
        <f t="shared" si="0"/>
        <v>927</v>
      </c>
      <c r="M19" s="28"/>
    </row>
    <row r="20" spans="1:13" ht="12.75">
      <c r="A20" s="20" t="s">
        <v>28</v>
      </c>
      <c r="B20" s="9">
        <v>956</v>
      </c>
      <c r="C20" s="9">
        <v>7</v>
      </c>
      <c r="D20" s="9">
        <v>2</v>
      </c>
      <c r="E20" s="9">
        <v>55</v>
      </c>
      <c r="F20" s="9">
        <v>32</v>
      </c>
      <c r="G20" s="9">
        <v>12</v>
      </c>
      <c r="H20" s="9">
        <v>32</v>
      </c>
      <c r="I20" s="9">
        <v>57</v>
      </c>
      <c r="J20" s="9">
        <v>20</v>
      </c>
      <c r="K20" s="9">
        <v>0</v>
      </c>
      <c r="L20" s="10">
        <f t="shared" si="0"/>
        <v>1173</v>
      </c>
      <c r="M20" s="28"/>
    </row>
    <row r="21" spans="1:13" ht="12.75">
      <c r="A21" s="20" t="s">
        <v>29</v>
      </c>
      <c r="B21" s="9">
        <v>851</v>
      </c>
      <c r="C21" s="9">
        <v>6</v>
      </c>
      <c r="D21" s="9">
        <v>0</v>
      </c>
      <c r="E21" s="9">
        <v>54</v>
      </c>
      <c r="F21" s="9">
        <v>15</v>
      </c>
      <c r="G21" s="9">
        <v>15</v>
      </c>
      <c r="H21" s="9">
        <v>22</v>
      </c>
      <c r="I21" s="9">
        <v>30</v>
      </c>
      <c r="J21" s="9">
        <v>9</v>
      </c>
      <c r="K21" s="9">
        <v>1</v>
      </c>
      <c r="L21" s="10">
        <f t="shared" si="0"/>
        <v>1003</v>
      </c>
      <c r="M21" s="28"/>
    </row>
    <row r="22" spans="1:13" ht="12.75">
      <c r="A22" s="20" t="s">
        <v>30</v>
      </c>
      <c r="B22" s="9">
        <v>921</v>
      </c>
      <c r="C22" s="9">
        <v>1</v>
      </c>
      <c r="D22" s="9">
        <v>0</v>
      </c>
      <c r="E22" s="9">
        <v>16</v>
      </c>
      <c r="F22" s="9">
        <v>13</v>
      </c>
      <c r="G22" s="9">
        <v>4</v>
      </c>
      <c r="H22" s="9">
        <v>19</v>
      </c>
      <c r="I22" s="9">
        <v>46</v>
      </c>
      <c r="J22" s="9">
        <v>2</v>
      </c>
      <c r="K22" s="9">
        <v>1</v>
      </c>
      <c r="L22" s="10">
        <f t="shared" si="0"/>
        <v>1023</v>
      </c>
      <c r="M22" s="28"/>
    </row>
    <row r="23" spans="1:13" ht="12.75">
      <c r="A23" s="20" t="s">
        <v>31</v>
      </c>
      <c r="B23" s="9">
        <v>588</v>
      </c>
      <c r="C23" s="9">
        <v>1</v>
      </c>
      <c r="D23" s="9">
        <v>1</v>
      </c>
      <c r="E23" s="9">
        <v>54</v>
      </c>
      <c r="F23" s="9">
        <v>23</v>
      </c>
      <c r="G23" s="9">
        <v>17</v>
      </c>
      <c r="H23" s="9">
        <v>25</v>
      </c>
      <c r="I23" s="9">
        <v>52</v>
      </c>
      <c r="J23" s="9">
        <v>13</v>
      </c>
      <c r="K23" s="9">
        <v>0</v>
      </c>
      <c r="L23" s="10">
        <f t="shared" si="0"/>
        <v>774</v>
      </c>
      <c r="M23" s="28"/>
    </row>
    <row r="24" spans="1:13" ht="12.75">
      <c r="A24" s="20" t="s">
        <v>32</v>
      </c>
      <c r="B24" s="9">
        <v>544</v>
      </c>
      <c r="C24" s="9">
        <v>7</v>
      </c>
      <c r="D24" s="9">
        <v>0</v>
      </c>
      <c r="E24" s="9">
        <v>50</v>
      </c>
      <c r="F24" s="9">
        <v>11</v>
      </c>
      <c r="G24" s="9">
        <v>21</v>
      </c>
      <c r="H24" s="9">
        <v>24</v>
      </c>
      <c r="I24" s="9">
        <v>92</v>
      </c>
      <c r="J24" s="9">
        <v>15</v>
      </c>
      <c r="K24" s="9">
        <v>0</v>
      </c>
      <c r="L24" s="10">
        <f t="shared" si="0"/>
        <v>764</v>
      </c>
      <c r="M24" s="28"/>
    </row>
    <row r="25" spans="1:13" ht="12.75">
      <c r="A25" s="20" t="s">
        <v>33</v>
      </c>
      <c r="B25" s="9">
        <v>508</v>
      </c>
      <c r="C25" s="9">
        <v>2</v>
      </c>
      <c r="D25" s="9">
        <v>0</v>
      </c>
      <c r="E25" s="9">
        <v>45</v>
      </c>
      <c r="F25" s="9">
        <v>12</v>
      </c>
      <c r="G25" s="9">
        <v>24</v>
      </c>
      <c r="H25" s="9">
        <v>23</v>
      </c>
      <c r="I25" s="9">
        <v>58</v>
      </c>
      <c r="J25" s="9">
        <v>14</v>
      </c>
      <c r="K25" s="9">
        <v>0</v>
      </c>
      <c r="L25" s="10">
        <f t="shared" si="0"/>
        <v>686</v>
      </c>
      <c r="M25" s="28"/>
    </row>
    <row r="26" spans="1:13" ht="12.75">
      <c r="A26" s="20" t="s">
        <v>34</v>
      </c>
      <c r="B26" s="9">
        <v>648</v>
      </c>
      <c r="C26" s="9">
        <v>3</v>
      </c>
      <c r="D26" s="9">
        <v>0</v>
      </c>
      <c r="E26" s="9">
        <v>62</v>
      </c>
      <c r="F26" s="9">
        <v>18</v>
      </c>
      <c r="G26" s="9">
        <v>16</v>
      </c>
      <c r="H26" s="9">
        <v>27</v>
      </c>
      <c r="I26" s="9">
        <v>83</v>
      </c>
      <c r="J26" s="9">
        <v>9</v>
      </c>
      <c r="K26" s="9">
        <v>3</v>
      </c>
      <c r="L26" s="10">
        <f t="shared" si="0"/>
        <v>869</v>
      </c>
      <c r="M26" s="28"/>
    </row>
    <row r="27" spans="1:13" ht="12.75">
      <c r="A27" s="20" t="s">
        <v>35</v>
      </c>
      <c r="B27" s="9">
        <v>866</v>
      </c>
      <c r="C27" s="9">
        <v>1</v>
      </c>
      <c r="D27" s="9">
        <v>0</v>
      </c>
      <c r="E27" s="9">
        <v>77</v>
      </c>
      <c r="F27" s="9">
        <v>17</v>
      </c>
      <c r="G27" s="9">
        <v>7</v>
      </c>
      <c r="H27" s="9">
        <v>27</v>
      </c>
      <c r="I27" s="9">
        <v>63</v>
      </c>
      <c r="J27" s="9">
        <v>16</v>
      </c>
      <c r="K27" s="9">
        <v>7</v>
      </c>
      <c r="L27" s="10">
        <f t="shared" si="0"/>
        <v>1081</v>
      </c>
      <c r="M27" s="28"/>
    </row>
    <row r="28" spans="1:12" ht="12.75">
      <c r="A28" s="20">
        <v>14</v>
      </c>
      <c r="B28" s="9">
        <v>759</v>
      </c>
      <c r="C28" s="9">
        <v>5</v>
      </c>
      <c r="D28" s="9">
        <v>0</v>
      </c>
      <c r="E28" s="9">
        <v>56</v>
      </c>
      <c r="F28" s="9">
        <v>14</v>
      </c>
      <c r="G28" s="9">
        <v>11</v>
      </c>
      <c r="H28" s="9">
        <v>25</v>
      </c>
      <c r="I28" s="9">
        <v>51</v>
      </c>
      <c r="J28" s="9">
        <v>11</v>
      </c>
      <c r="K28" s="9">
        <v>1</v>
      </c>
      <c r="L28" s="10">
        <f t="shared" si="0"/>
        <v>933</v>
      </c>
    </row>
    <row r="29" spans="1:12" ht="12.75">
      <c r="A29" s="20" t="s">
        <v>37</v>
      </c>
      <c r="B29" s="9">
        <v>918</v>
      </c>
      <c r="C29" s="9">
        <v>1</v>
      </c>
      <c r="D29" s="9">
        <v>0</v>
      </c>
      <c r="E29" s="9">
        <v>28</v>
      </c>
      <c r="F29" s="9">
        <v>11</v>
      </c>
      <c r="G29" s="9">
        <v>0</v>
      </c>
      <c r="H29" s="9">
        <v>22</v>
      </c>
      <c r="I29" s="9">
        <v>67</v>
      </c>
      <c r="J29" s="9">
        <v>6</v>
      </c>
      <c r="K29" s="9">
        <v>9</v>
      </c>
      <c r="L29" s="10">
        <f t="shared" si="0"/>
        <v>1062</v>
      </c>
    </row>
    <row r="30" spans="1:12" ht="12.75">
      <c r="A30" s="20" t="s">
        <v>38</v>
      </c>
      <c r="B30" s="9">
        <v>593</v>
      </c>
      <c r="C30" s="9">
        <v>2</v>
      </c>
      <c r="D30" s="9">
        <v>0</v>
      </c>
      <c r="E30" s="9">
        <v>54</v>
      </c>
      <c r="F30" s="9">
        <v>25</v>
      </c>
      <c r="G30" s="9">
        <v>13</v>
      </c>
      <c r="H30" s="9">
        <v>26</v>
      </c>
      <c r="I30" s="9">
        <v>67</v>
      </c>
      <c r="J30" s="9">
        <v>3</v>
      </c>
      <c r="K30" s="9">
        <v>6</v>
      </c>
      <c r="L30" s="10">
        <f t="shared" si="0"/>
        <v>789</v>
      </c>
    </row>
    <row r="31" spans="1:12" ht="12.75">
      <c r="A31" s="20" t="s">
        <v>39</v>
      </c>
      <c r="B31" s="9">
        <v>482</v>
      </c>
      <c r="C31" s="9">
        <v>3</v>
      </c>
      <c r="D31" s="9">
        <v>0</v>
      </c>
      <c r="E31" s="9">
        <v>59</v>
      </c>
      <c r="F31" s="9">
        <v>18</v>
      </c>
      <c r="G31" s="9">
        <v>17</v>
      </c>
      <c r="H31" s="9">
        <v>24</v>
      </c>
      <c r="I31" s="9">
        <v>62</v>
      </c>
      <c r="J31" s="9">
        <v>23</v>
      </c>
      <c r="K31" s="9">
        <v>1</v>
      </c>
      <c r="L31" s="10">
        <f t="shared" si="0"/>
        <v>689</v>
      </c>
    </row>
    <row r="32" spans="1:12" ht="12.75">
      <c r="A32" s="20" t="s">
        <v>40</v>
      </c>
      <c r="B32" s="9">
        <v>519</v>
      </c>
      <c r="C32" s="9">
        <v>1</v>
      </c>
      <c r="D32" s="9">
        <v>0</v>
      </c>
      <c r="E32" s="9">
        <v>40</v>
      </c>
      <c r="F32" s="9">
        <v>17</v>
      </c>
      <c r="G32" s="9">
        <v>10</v>
      </c>
      <c r="H32" s="9">
        <v>27</v>
      </c>
      <c r="I32" s="9">
        <v>52</v>
      </c>
      <c r="J32" s="9">
        <v>16</v>
      </c>
      <c r="K32" s="9">
        <v>0</v>
      </c>
      <c r="L32" s="10">
        <f t="shared" si="0"/>
        <v>682</v>
      </c>
    </row>
    <row r="33" spans="1:12" ht="12.75">
      <c r="A33" s="20" t="s">
        <v>41</v>
      </c>
      <c r="B33" s="9">
        <v>591</v>
      </c>
      <c r="C33" s="9">
        <v>0</v>
      </c>
      <c r="D33" s="9">
        <v>0</v>
      </c>
      <c r="E33" s="9">
        <v>54</v>
      </c>
      <c r="F33" s="9">
        <v>10</v>
      </c>
      <c r="G33" s="9">
        <v>10</v>
      </c>
      <c r="H33" s="9">
        <v>28</v>
      </c>
      <c r="I33" s="9">
        <v>56</v>
      </c>
      <c r="J33" s="9">
        <v>21</v>
      </c>
      <c r="K33" s="9">
        <v>3</v>
      </c>
      <c r="L33" s="10">
        <f t="shared" si="0"/>
        <v>773</v>
      </c>
    </row>
    <row r="34" spans="1:12" ht="12.75">
      <c r="A34" s="20" t="s">
        <v>42</v>
      </c>
      <c r="B34" s="9">
        <v>856</v>
      </c>
      <c r="C34" s="9">
        <v>3</v>
      </c>
      <c r="D34" s="9">
        <v>0</v>
      </c>
      <c r="E34" s="9">
        <v>51</v>
      </c>
      <c r="F34" s="9">
        <v>17</v>
      </c>
      <c r="G34" s="9">
        <v>7</v>
      </c>
      <c r="H34" s="9">
        <v>31</v>
      </c>
      <c r="I34" s="9">
        <v>56</v>
      </c>
      <c r="J34" s="9">
        <v>10</v>
      </c>
      <c r="K34" s="9">
        <v>3</v>
      </c>
      <c r="L34" s="10">
        <f t="shared" si="0"/>
        <v>1034</v>
      </c>
    </row>
    <row r="35" spans="1:12" ht="12.75">
      <c r="A35" s="20" t="s">
        <v>43</v>
      </c>
      <c r="B35" s="9">
        <v>823</v>
      </c>
      <c r="C35" s="9">
        <v>8</v>
      </c>
      <c r="D35" s="9">
        <v>0</v>
      </c>
      <c r="E35" s="9">
        <v>38</v>
      </c>
      <c r="F35" s="9">
        <v>14</v>
      </c>
      <c r="G35" s="9">
        <v>1</v>
      </c>
      <c r="H35" s="9">
        <v>19</v>
      </c>
      <c r="I35" s="9">
        <v>44</v>
      </c>
      <c r="J35" s="9">
        <v>19</v>
      </c>
      <c r="K35" s="9">
        <v>3</v>
      </c>
      <c r="L35" s="10">
        <f t="shared" si="0"/>
        <v>969</v>
      </c>
    </row>
    <row r="36" spans="1:12" ht="12.75">
      <c r="A36" s="20" t="s">
        <v>44</v>
      </c>
      <c r="B36" s="9">
        <v>914</v>
      </c>
      <c r="C36" s="9">
        <v>8</v>
      </c>
      <c r="D36" s="9">
        <v>0</v>
      </c>
      <c r="E36" s="9">
        <v>16</v>
      </c>
      <c r="F36" s="9">
        <v>15</v>
      </c>
      <c r="G36" s="9">
        <v>1</v>
      </c>
      <c r="H36" s="9">
        <v>18</v>
      </c>
      <c r="I36" s="9">
        <v>42</v>
      </c>
      <c r="J36" s="9">
        <v>7</v>
      </c>
      <c r="K36" s="9">
        <v>1</v>
      </c>
      <c r="L36" s="10">
        <f t="shared" si="0"/>
        <v>1022</v>
      </c>
    </row>
    <row r="37" spans="1:12" ht="12.75">
      <c r="A37" s="20" t="s">
        <v>45</v>
      </c>
      <c r="B37" s="9">
        <v>551</v>
      </c>
      <c r="C37" s="9">
        <v>1</v>
      </c>
      <c r="D37" s="9">
        <v>0</v>
      </c>
      <c r="E37" s="9">
        <v>48</v>
      </c>
      <c r="F37" s="9">
        <v>23</v>
      </c>
      <c r="G37" s="9">
        <v>4</v>
      </c>
      <c r="H37" s="9">
        <v>27</v>
      </c>
      <c r="I37" s="9">
        <v>50</v>
      </c>
      <c r="J37" s="9">
        <v>5</v>
      </c>
      <c r="K37" s="9">
        <v>0</v>
      </c>
      <c r="L37" s="10">
        <f t="shared" si="0"/>
        <v>709</v>
      </c>
    </row>
    <row r="38" spans="1:12" ht="12.75">
      <c r="A38" s="20" t="s">
        <v>46</v>
      </c>
      <c r="B38" s="9">
        <v>519</v>
      </c>
      <c r="C38" s="9">
        <v>2</v>
      </c>
      <c r="D38" s="9">
        <v>0</v>
      </c>
      <c r="E38" s="9">
        <v>54</v>
      </c>
      <c r="F38" s="9">
        <v>13</v>
      </c>
      <c r="G38" s="9">
        <v>2</v>
      </c>
      <c r="H38" s="9">
        <v>24</v>
      </c>
      <c r="I38" s="9">
        <v>84</v>
      </c>
      <c r="J38" s="9">
        <v>21</v>
      </c>
      <c r="K38" s="9">
        <v>3</v>
      </c>
      <c r="L38" s="10">
        <f t="shared" si="0"/>
        <v>722</v>
      </c>
    </row>
    <row r="39" spans="1:12" ht="12.75">
      <c r="A39" s="20" t="s">
        <v>47</v>
      </c>
      <c r="B39" s="9">
        <v>660</v>
      </c>
      <c r="C39" s="9">
        <v>1</v>
      </c>
      <c r="D39" s="9">
        <v>0</v>
      </c>
      <c r="E39" s="9">
        <v>46</v>
      </c>
      <c r="F39" s="9">
        <v>19</v>
      </c>
      <c r="G39" s="9">
        <v>10</v>
      </c>
      <c r="H39" s="9">
        <v>23</v>
      </c>
      <c r="I39" s="9">
        <v>85</v>
      </c>
      <c r="J39" s="9">
        <v>11</v>
      </c>
      <c r="K39" s="9">
        <v>1</v>
      </c>
      <c r="L39" s="10">
        <f t="shared" si="0"/>
        <v>856</v>
      </c>
    </row>
    <row r="40" spans="1:12" ht="12.75">
      <c r="A40" s="20" t="s">
        <v>48</v>
      </c>
      <c r="B40" s="9">
        <v>596</v>
      </c>
      <c r="C40" s="9">
        <v>1</v>
      </c>
      <c r="D40" s="9">
        <v>0</v>
      </c>
      <c r="E40" s="9">
        <v>63</v>
      </c>
      <c r="F40" s="9">
        <v>17</v>
      </c>
      <c r="G40" s="9">
        <v>17</v>
      </c>
      <c r="H40" s="9">
        <v>22</v>
      </c>
      <c r="I40" s="9">
        <v>68</v>
      </c>
      <c r="J40" s="9">
        <v>18</v>
      </c>
      <c r="K40" s="9">
        <v>1</v>
      </c>
      <c r="L40" s="10">
        <f t="shared" si="0"/>
        <v>803</v>
      </c>
    </row>
    <row r="41" spans="1:12" ht="12.75">
      <c r="A41" s="20" t="s">
        <v>49</v>
      </c>
      <c r="B41" s="9">
        <v>781</v>
      </c>
      <c r="C41" s="9">
        <v>6</v>
      </c>
      <c r="D41" s="9">
        <v>0</v>
      </c>
      <c r="E41" s="9">
        <v>66</v>
      </c>
      <c r="F41" s="9">
        <v>14</v>
      </c>
      <c r="G41" s="9">
        <v>7</v>
      </c>
      <c r="H41" s="9">
        <v>27</v>
      </c>
      <c r="I41" s="9">
        <v>75</v>
      </c>
      <c r="J41" s="9">
        <v>29</v>
      </c>
      <c r="K41" s="9">
        <v>2</v>
      </c>
      <c r="L41" s="10">
        <f t="shared" si="0"/>
        <v>1007</v>
      </c>
    </row>
    <row r="42" spans="1:12" ht="12.75">
      <c r="A42" s="20" t="s">
        <v>50</v>
      </c>
      <c r="B42" s="9">
        <v>691</v>
      </c>
      <c r="C42" s="9">
        <v>2</v>
      </c>
      <c r="D42" s="9">
        <v>0</v>
      </c>
      <c r="E42" s="9">
        <v>41</v>
      </c>
      <c r="F42" s="9">
        <v>12</v>
      </c>
      <c r="G42" s="9">
        <v>8</v>
      </c>
      <c r="H42" s="9">
        <v>18</v>
      </c>
      <c r="I42" s="9">
        <v>36</v>
      </c>
      <c r="J42" s="9">
        <v>15</v>
      </c>
      <c r="K42" s="9">
        <v>2</v>
      </c>
      <c r="L42" s="10">
        <f t="shared" si="0"/>
        <v>825</v>
      </c>
    </row>
    <row r="43" spans="1:12" ht="12.75">
      <c r="A43" s="20" t="s">
        <v>51</v>
      </c>
      <c r="B43" s="9">
        <v>763</v>
      </c>
      <c r="C43" s="9">
        <v>4</v>
      </c>
      <c r="D43" s="9">
        <v>0</v>
      </c>
      <c r="E43" s="9">
        <v>11</v>
      </c>
      <c r="F43" s="9">
        <v>11</v>
      </c>
      <c r="G43" s="9">
        <v>6</v>
      </c>
      <c r="H43" s="9">
        <v>15</v>
      </c>
      <c r="I43" s="9">
        <v>33</v>
      </c>
      <c r="J43" s="9">
        <v>9</v>
      </c>
      <c r="K43" s="9">
        <v>0</v>
      </c>
      <c r="L43" s="10">
        <f t="shared" si="0"/>
        <v>852</v>
      </c>
    </row>
    <row r="44" spans="1:12" ht="12.75">
      <c r="A44" s="20" t="s">
        <v>52</v>
      </c>
      <c r="B44" s="9">
        <v>599</v>
      </c>
      <c r="C44" s="9">
        <v>0</v>
      </c>
      <c r="D44" s="9">
        <v>0</v>
      </c>
      <c r="E44" s="9">
        <v>47</v>
      </c>
      <c r="F44" s="9">
        <v>36</v>
      </c>
      <c r="G44" s="9">
        <v>2</v>
      </c>
      <c r="H44" s="9">
        <v>30</v>
      </c>
      <c r="I44" s="9">
        <v>38</v>
      </c>
      <c r="J44" s="9">
        <v>6</v>
      </c>
      <c r="K44" s="9">
        <v>0</v>
      </c>
      <c r="L44" s="10">
        <f t="shared" si="0"/>
        <v>758</v>
      </c>
    </row>
    <row r="45" spans="1:12" ht="13.5" thickBot="1">
      <c r="A45" s="20" t="s">
        <v>53</v>
      </c>
      <c r="B45" s="9">
        <v>427</v>
      </c>
      <c r="C45" s="9">
        <v>3</v>
      </c>
      <c r="D45" s="9">
        <v>0</v>
      </c>
      <c r="E45" s="9">
        <v>73</v>
      </c>
      <c r="F45" s="9">
        <v>46</v>
      </c>
      <c r="G45" s="9">
        <v>18</v>
      </c>
      <c r="H45" s="9">
        <v>22</v>
      </c>
      <c r="I45" s="9">
        <v>67</v>
      </c>
      <c r="J45" s="9">
        <v>6</v>
      </c>
      <c r="K45" s="9">
        <v>1</v>
      </c>
      <c r="L45" s="10">
        <f t="shared" si="0"/>
        <v>663</v>
      </c>
    </row>
    <row r="46" spans="1:12" ht="12.75">
      <c r="A46" s="21" t="s">
        <v>19</v>
      </c>
      <c r="B46" s="11">
        <f aca="true" t="shared" si="1" ref="B46:L46">SUM(B15:B45)</f>
        <v>21223</v>
      </c>
      <c r="C46" s="11">
        <f t="shared" si="1"/>
        <v>99</v>
      </c>
      <c r="D46" s="11">
        <f t="shared" si="1"/>
        <v>4</v>
      </c>
      <c r="E46" s="11">
        <f t="shared" si="1"/>
        <v>1538</v>
      </c>
      <c r="F46" s="11">
        <f t="shared" si="1"/>
        <v>564</v>
      </c>
      <c r="G46" s="11">
        <f t="shared" si="1"/>
        <v>335</v>
      </c>
      <c r="H46" s="11">
        <f t="shared" si="1"/>
        <v>766</v>
      </c>
      <c r="I46" s="11">
        <f t="shared" si="1"/>
        <v>1802</v>
      </c>
      <c r="J46" s="11">
        <f t="shared" si="1"/>
        <v>399</v>
      </c>
      <c r="K46" s="11">
        <f t="shared" si="1"/>
        <v>54</v>
      </c>
      <c r="L46" s="12">
        <f t="shared" si="1"/>
        <v>26784</v>
      </c>
    </row>
    <row r="47" spans="1:12" ht="13.5" thickBot="1">
      <c r="A47" s="22" t="s">
        <v>54</v>
      </c>
      <c r="B47" s="13">
        <f aca="true" t="shared" si="2" ref="B47:L47">(B46/$M13)</f>
        <v>684.6129032258065</v>
      </c>
      <c r="C47" s="13">
        <f t="shared" si="2"/>
        <v>3.193548387096774</v>
      </c>
      <c r="D47" s="13">
        <f t="shared" si="2"/>
        <v>0.12903225806451613</v>
      </c>
      <c r="E47" s="13">
        <f t="shared" si="2"/>
        <v>49.61290322580645</v>
      </c>
      <c r="F47" s="13">
        <f t="shared" si="2"/>
        <v>18.193548387096776</v>
      </c>
      <c r="G47" s="13">
        <f t="shared" si="2"/>
        <v>10.806451612903226</v>
      </c>
      <c r="H47" s="13">
        <f t="shared" si="2"/>
        <v>24.70967741935484</v>
      </c>
      <c r="I47" s="13">
        <f t="shared" si="2"/>
        <v>58.12903225806452</v>
      </c>
      <c r="J47" s="13">
        <f t="shared" si="2"/>
        <v>12.870967741935484</v>
      </c>
      <c r="K47" s="13">
        <f t="shared" si="2"/>
        <v>1.7419354838709677</v>
      </c>
      <c r="L47" s="14">
        <f t="shared" si="2"/>
        <v>864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R28" sqref="R2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64</v>
      </c>
      <c r="J5" s="2"/>
    </row>
    <row r="6" spans="7:11" ht="17.25" customHeight="1">
      <c r="G6" s="1" t="s">
        <v>2</v>
      </c>
      <c r="H6" s="2" t="s">
        <v>65</v>
      </c>
      <c r="J6" s="1" t="s">
        <v>3</v>
      </c>
      <c r="K6" s="3">
        <v>2016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2222</v>
      </c>
      <c r="C15" s="9">
        <v>12</v>
      </c>
      <c r="D15" s="9">
        <v>1</v>
      </c>
      <c r="E15" s="9">
        <v>31</v>
      </c>
      <c r="F15" s="9">
        <v>9</v>
      </c>
      <c r="G15" s="9">
        <v>4</v>
      </c>
      <c r="H15" s="9">
        <v>39</v>
      </c>
      <c r="I15" s="9">
        <v>52</v>
      </c>
      <c r="J15" s="9">
        <v>14</v>
      </c>
      <c r="K15" s="9">
        <v>9</v>
      </c>
      <c r="L15" s="10">
        <f aca="true" t="shared" si="0" ref="L15:L45">SUM(B15:K15)</f>
        <v>2393</v>
      </c>
      <c r="M15" s="23" t="s">
        <v>59</v>
      </c>
    </row>
    <row r="16" spans="1:13" ht="12.75">
      <c r="A16" s="20" t="s">
        <v>24</v>
      </c>
      <c r="B16" s="9">
        <v>1891</v>
      </c>
      <c r="C16" s="9">
        <v>6</v>
      </c>
      <c r="D16" s="9">
        <v>0</v>
      </c>
      <c r="E16" s="9">
        <v>116</v>
      </c>
      <c r="F16" s="9">
        <v>98</v>
      </c>
      <c r="G16" s="9">
        <v>30</v>
      </c>
      <c r="H16" s="9">
        <v>54</v>
      </c>
      <c r="I16" s="9">
        <v>335</v>
      </c>
      <c r="J16" s="9">
        <v>81</v>
      </c>
      <c r="K16" s="9">
        <v>4</v>
      </c>
      <c r="L16" s="10">
        <f t="shared" si="0"/>
        <v>2615</v>
      </c>
      <c r="M16" s="28"/>
    </row>
    <row r="17" spans="1:13" ht="12.75">
      <c r="A17" s="20" t="s">
        <v>25</v>
      </c>
      <c r="B17" s="9">
        <v>1694</v>
      </c>
      <c r="C17" s="9">
        <v>8</v>
      </c>
      <c r="D17" s="9">
        <v>1</v>
      </c>
      <c r="E17" s="9">
        <v>138</v>
      </c>
      <c r="F17" s="9">
        <v>190</v>
      </c>
      <c r="G17" s="9">
        <v>54</v>
      </c>
      <c r="H17" s="9">
        <v>45</v>
      </c>
      <c r="I17" s="9">
        <v>442</v>
      </c>
      <c r="J17" s="9">
        <v>88</v>
      </c>
      <c r="K17" s="9">
        <v>6</v>
      </c>
      <c r="L17" s="10">
        <f t="shared" si="0"/>
        <v>2666</v>
      </c>
      <c r="M17" s="28"/>
    </row>
    <row r="18" spans="1:13" ht="12.75">
      <c r="A18" s="20" t="s">
        <v>26</v>
      </c>
      <c r="B18" s="9">
        <v>1631</v>
      </c>
      <c r="C18" s="9">
        <v>9</v>
      </c>
      <c r="D18" s="9">
        <v>0</v>
      </c>
      <c r="E18" s="9">
        <v>115</v>
      </c>
      <c r="F18" s="9">
        <v>235</v>
      </c>
      <c r="G18" s="9">
        <v>32</v>
      </c>
      <c r="H18" s="9">
        <v>54</v>
      </c>
      <c r="I18" s="9">
        <v>564</v>
      </c>
      <c r="J18" s="9">
        <v>94</v>
      </c>
      <c r="K18" s="9">
        <v>6</v>
      </c>
      <c r="L18" s="10">
        <f t="shared" si="0"/>
        <v>2740</v>
      </c>
      <c r="M18" s="28"/>
    </row>
    <row r="19" spans="1:13" ht="12.75">
      <c r="A19" s="20" t="s">
        <v>27</v>
      </c>
      <c r="B19" s="9">
        <v>1802</v>
      </c>
      <c r="C19" s="9">
        <v>5</v>
      </c>
      <c r="D19" s="9">
        <v>0</v>
      </c>
      <c r="E19" s="9">
        <v>144</v>
      </c>
      <c r="F19" s="9">
        <v>251</v>
      </c>
      <c r="G19" s="9">
        <v>20</v>
      </c>
      <c r="H19" s="9">
        <v>48</v>
      </c>
      <c r="I19" s="9">
        <v>582</v>
      </c>
      <c r="J19" s="9">
        <v>76</v>
      </c>
      <c r="K19" s="9">
        <v>0</v>
      </c>
      <c r="L19" s="10">
        <f t="shared" si="0"/>
        <v>2928</v>
      </c>
      <c r="M19" s="28"/>
    </row>
    <row r="20" spans="1:13" ht="12.75">
      <c r="A20" s="20" t="s">
        <v>28</v>
      </c>
      <c r="B20" s="9">
        <v>2433</v>
      </c>
      <c r="C20" s="9">
        <v>7</v>
      </c>
      <c r="D20" s="9">
        <v>1</v>
      </c>
      <c r="E20" s="9">
        <v>140</v>
      </c>
      <c r="F20" s="9">
        <v>225</v>
      </c>
      <c r="G20" s="9">
        <v>37</v>
      </c>
      <c r="H20" s="9">
        <v>58</v>
      </c>
      <c r="I20" s="9">
        <v>476</v>
      </c>
      <c r="J20" s="9">
        <v>107</v>
      </c>
      <c r="K20" s="9">
        <v>14</v>
      </c>
      <c r="L20" s="10">
        <f t="shared" si="0"/>
        <v>3498</v>
      </c>
      <c r="M20" s="28"/>
    </row>
    <row r="21" spans="1:13" ht="12.75">
      <c r="A21" s="20" t="s">
        <v>29</v>
      </c>
      <c r="B21" s="9">
        <v>2187</v>
      </c>
      <c r="C21" s="9">
        <v>4</v>
      </c>
      <c r="D21" s="9">
        <v>1</v>
      </c>
      <c r="E21" s="9">
        <v>61</v>
      </c>
      <c r="F21" s="9">
        <v>154</v>
      </c>
      <c r="G21" s="9">
        <v>18</v>
      </c>
      <c r="H21" s="9">
        <v>50</v>
      </c>
      <c r="I21" s="9">
        <v>309</v>
      </c>
      <c r="J21" s="9">
        <v>78</v>
      </c>
      <c r="K21" s="9">
        <v>14</v>
      </c>
      <c r="L21" s="10">
        <f t="shared" si="0"/>
        <v>2876</v>
      </c>
      <c r="M21" s="28"/>
    </row>
    <row r="22" spans="1:13" ht="12.75">
      <c r="A22" s="20" t="s">
        <v>30</v>
      </c>
      <c r="B22" s="9">
        <v>2471</v>
      </c>
      <c r="C22" s="9">
        <v>6</v>
      </c>
      <c r="D22" s="9">
        <v>0</v>
      </c>
      <c r="E22" s="9">
        <v>21</v>
      </c>
      <c r="F22" s="9">
        <v>5</v>
      </c>
      <c r="G22" s="9">
        <v>4</v>
      </c>
      <c r="H22" s="9">
        <v>37</v>
      </c>
      <c r="I22" s="9">
        <v>48</v>
      </c>
      <c r="J22" s="9">
        <v>25</v>
      </c>
      <c r="K22" s="9">
        <v>15</v>
      </c>
      <c r="L22" s="10">
        <f t="shared" si="0"/>
        <v>2632</v>
      </c>
      <c r="M22" s="28"/>
    </row>
    <row r="23" spans="1:13" ht="12.75">
      <c r="A23" s="20" t="s">
        <v>31</v>
      </c>
      <c r="B23" s="9">
        <v>1884</v>
      </c>
      <c r="C23" s="9">
        <v>2</v>
      </c>
      <c r="D23" s="9">
        <v>1</v>
      </c>
      <c r="E23" s="9">
        <v>115</v>
      </c>
      <c r="F23" s="9">
        <v>218</v>
      </c>
      <c r="G23" s="9">
        <v>44</v>
      </c>
      <c r="H23" s="9">
        <v>45</v>
      </c>
      <c r="I23" s="9">
        <v>445</v>
      </c>
      <c r="J23" s="9">
        <v>82</v>
      </c>
      <c r="K23" s="9">
        <v>12</v>
      </c>
      <c r="L23" s="10">
        <f t="shared" si="0"/>
        <v>2848</v>
      </c>
      <c r="M23" s="28"/>
    </row>
    <row r="24" spans="1:13" ht="12.75">
      <c r="A24" s="20" t="s">
        <v>32</v>
      </c>
      <c r="B24" s="9">
        <v>1667</v>
      </c>
      <c r="C24" s="9">
        <v>8</v>
      </c>
      <c r="D24" s="9">
        <v>2</v>
      </c>
      <c r="E24" s="9">
        <v>136</v>
      </c>
      <c r="F24" s="9">
        <v>309</v>
      </c>
      <c r="G24" s="9">
        <v>56</v>
      </c>
      <c r="H24" s="9">
        <v>44</v>
      </c>
      <c r="I24" s="9">
        <v>528</v>
      </c>
      <c r="J24" s="9">
        <v>125</v>
      </c>
      <c r="K24" s="9">
        <v>2</v>
      </c>
      <c r="L24" s="10">
        <f t="shared" si="0"/>
        <v>2877</v>
      </c>
      <c r="M24" s="28"/>
    </row>
    <row r="25" spans="1:13" ht="12.75">
      <c r="A25" s="20" t="s">
        <v>33</v>
      </c>
      <c r="B25" s="9">
        <v>1591</v>
      </c>
      <c r="C25" s="9">
        <v>5</v>
      </c>
      <c r="D25" s="9">
        <v>1</v>
      </c>
      <c r="E25" s="9">
        <v>115</v>
      </c>
      <c r="F25" s="9">
        <v>222</v>
      </c>
      <c r="G25" s="9">
        <v>63</v>
      </c>
      <c r="H25" s="9">
        <v>52</v>
      </c>
      <c r="I25" s="9">
        <v>516</v>
      </c>
      <c r="J25" s="9">
        <v>98</v>
      </c>
      <c r="K25" s="9">
        <v>1</v>
      </c>
      <c r="L25" s="10">
        <f t="shared" si="0"/>
        <v>2664</v>
      </c>
      <c r="M25" s="28"/>
    </row>
    <row r="26" spans="1:13" ht="12.75">
      <c r="A26" s="20" t="s">
        <v>34</v>
      </c>
      <c r="B26" s="9">
        <v>1644</v>
      </c>
      <c r="C26" s="9">
        <v>12</v>
      </c>
      <c r="D26" s="9">
        <v>1</v>
      </c>
      <c r="E26" s="9">
        <v>135</v>
      </c>
      <c r="F26" s="9">
        <v>208</v>
      </c>
      <c r="G26" s="9">
        <v>38</v>
      </c>
      <c r="H26" s="9">
        <v>46</v>
      </c>
      <c r="I26" s="9">
        <v>428</v>
      </c>
      <c r="J26" s="9">
        <v>95</v>
      </c>
      <c r="K26" s="9">
        <v>3</v>
      </c>
      <c r="L26" s="10">
        <f t="shared" si="0"/>
        <v>2610</v>
      </c>
      <c r="M26" s="28"/>
    </row>
    <row r="27" spans="1:13" ht="12.75">
      <c r="A27" s="20" t="s">
        <v>35</v>
      </c>
      <c r="B27" s="9">
        <v>2190</v>
      </c>
      <c r="C27" s="9">
        <v>6</v>
      </c>
      <c r="D27" s="9">
        <v>0</v>
      </c>
      <c r="E27" s="9">
        <v>155</v>
      </c>
      <c r="F27" s="9">
        <v>207</v>
      </c>
      <c r="G27" s="9">
        <v>37</v>
      </c>
      <c r="H27" s="9">
        <v>49</v>
      </c>
      <c r="I27" s="9">
        <v>425</v>
      </c>
      <c r="J27" s="9">
        <v>87</v>
      </c>
      <c r="K27" s="9">
        <v>8</v>
      </c>
      <c r="L27" s="10">
        <f t="shared" si="0"/>
        <v>3164</v>
      </c>
      <c r="M27" s="28"/>
    </row>
    <row r="28" spans="1:12" ht="12.75">
      <c r="A28" s="20">
        <v>14</v>
      </c>
      <c r="B28" s="9">
        <v>1777</v>
      </c>
      <c r="C28" s="9">
        <v>8</v>
      </c>
      <c r="D28" s="9">
        <v>1</v>
      </c>
      <c r="E28" s="9">
        <v>63</v>
      </c>
      <c r="F28" s="9">
        <v>148</v>
      </c>
      <c r="G28" s="9">
        <v>23</v>
      </c>
      <c r="H28" s="9">
        <v>42</v>
      </c>
      <c r="I28" s="9">
        <v>298</v>
      </c>
      <c r="J28" s="9">
        <v>65</v>
      </c>
      <c r="K28" s="9">
        <v>2</v>
      </c>
      <c r="L28" s="10">
        <f t="shared" si="0"/>
        <v>2427</v>
      </c>
    </row>
    <row r="29" spans="1:12" ht="12.75">
      <c r="A29" s="20" t="s">
        <v>37</v>
      </c>
      <c r="B29" s="9">
        <v>2059</v>
      </c>
      <c r="C29" s="9">
        <v>8</v>
      </c>
      <c r="D29" s="9">
        <v>0</v>
      </c>
      <c r="E29" s="9">
        <v>17</v>
      </c>
      <c r="F29" s="9">
        <v>7</v>
      </c>
      <c r="G29" s="9">
        <v>5</v>
      </c>
      <c r="H29" s="9">
        <v>37</v>
      </c>
      <c r="I29" s="9">
        <v>50</v>
      </c>
      <c r="J29" s="9">
        <v>19</v>
      </c>
      <c r="K29" s="9">
        <v>17</v>
      </c>
      <c r="L29" s="10">
        <f t="shared" si="0"/>
        <v>2219</v>
      </c>
    </row>
    <row r="30" spans="1:12" ht="12.75">
      <c r="A30" s="20" t="s">
        <v>38</v>
      </c>
      <c r="B30" s="9">
        <v>1891</v>
      </c>
      <c r="C30" s="9">
        <v>7</v>
      </c>
      <c r="D30" s="9">
        <v>1</v>
      </c>
      <c r="E30" s="9">
        <v>103</v>
      </c>
      <c r="F30" s="9">
        <v>200</v>
      </c>
      <c r="G30" s="9">
        <v>36</v>
      </c>
      <c r="H30" s="9">
        <v>36</v>
      </c>
      <c r="I30" s="9">
        <v>422</v>
      </c>
      <c r="J30" s="9">
        <v>62</v>
      </c>
      <c r="K30" s="9">
        <v>5</v>
      </c>
      <c r="L30" s="10">
        <f t="shared" si="0"/>
        <v>2763</v>
      </c>
    </row>
    <row r="31" spans="1:12" ht="12.75">
      <c r="A31" s="20" t="s">
        <v>39</v>
      </c>
      <c r="B31" s="9">
        <v>1600</v>
      </c>
      <c r="C31" s="9">
        <v>2</v>
      </c>
      <c r="D31" s="9">
        <v>1</v>
      </c>
      <c r="E31" s="9">
        <v>128</v>
      </c>
      <c r="F31" s="9">
        <v>210</v>
      </c>
      <c r="G31" s="9">
        <v>18</v>
      </c>
      <c r="H31" s="9">
        <v>40</v>
      </c>
      <c r="I31" s="9">
        <v>520</v>
      </c>
      <c r="J31" s="9">
        <v>116</v>
      </c>
      <c r="K31" s="9">
        <v>4</v>
      </c>
      <c r="L31" s="10">
        <f t="shared" si="0"/>
        <v>2639</v>
      </c>
    </row>
    <row r="32" spans="1:12" ht="12.75">
      <c r="A32" s="20" t="s">
        <v>40</v>
      </c>
      <c r="B32" s="9">
        <v>1590</v>
      </c>
      <c r="C32" s="9">
        <v>1</v>
      </c>
      <c r="D32" s="9">
        <v>1</v>
      </c>
      <c r="E32" s="9">
        <v>113</v>
      </c>
      <c r="F32" s="9">
        <v>228</v>
      </c>
      <c r="G32" s="9">
        <v>59</v>
      </c>
      <c r="H32" s="9">
        <v>41</v>
      </c>
      <c r="I32" s="9">
        <v>384</v>
      </c>
      <c r="J32" s="9">
        <v>108</v>
      </c>
      <c r="K32" s="9">
        <v>2</v>
      </c>
      <c r="L32" s="10">
        <f t="shared" si="0"/>
        <v>2527</v>
      </c>
    </row>
    <row r="33" spans="1:12" ht="12.75">
      <c r="A33" s="20" t="s">
        <v>41</v>
      </c>
      <c r="B33" s="9">
        <v>1558</v>
      </c>
      <c r="C33" s="9">
        <v>6</v>
      </c>
      <c r="D33" s="9">
        <v>0</v>
      </c>
      <c r="E33" s="9">
        <v>135</v>
      </c>
      <c r="F33" s="9">
        <v>196</v>
      </c>
      <c r="G33" s="9">
        <v>53</v>
      </c>
      <c r="H33" s="9">
        <v>45</v>
      </c>
      <c r="I33" s="9">
        <v>382</v>
      </c>
      <c r="J33" s="9">
        <v>114</v>
      </c>
      <c r="K33" s="9">
        <v>1</v>
      </c>
      <c r="L33" s="10">
        <f t="shared" si="0"/>
        <v>2490</v>
      </c>
    </row>
    <row r="34" spans="1:12" ht="12.75">
      <c r="A34" s="20" t="s">
        <v>42</v>
      </c>
      <c r="B34" s="9">
        <v>2656</v>
      </c>
      <c r="C34" s="9">
        <v>11</v>
      </c>
      <c r="D34" s="9">
        <v>0</v>
      </c>
      <c r="E34" s="9">
        <v>152</v>
      </c>
      <c r="F34" s="9">
        <v>126</v>
      </c>
      <c r="G34" s="9">
        <v>51</v>
      </c>
      <c r="H34" s="9">
        <v>53</v>
      </c>
      <c r="I34" s="9">
        <v>347</v>
      </c>
      <c r="J34" s="9">
        <v>103</v>
      </c>
      <c r="K34" s="9">
        <v>4</v>
      </c>
      <c r="L34" s="10">
        <f t="shared" si="0"/>
        <v>3503</v>
      </c>
    </row>
    <row r="35" spans="1:12" ht="12.75">
      <c r="A35" s="20" t="s">
        <v>43</v>
      </c>
      <c r="B35" s="9">
        <v>1937</v>
      </c>
      <c r="C35" s="9">
        <v>5</v>
      </c>
      <c r="D35" s="9">
        <v>0</v>
      </c>
      <c r="E35" s="9">
        <v>50</v>
      </c>
      <c r="F35" s="9">
        <v>11</v>
      </c>
      <c r="G35" s="9">
        <v>9</v>
      </c>
      <c r="H35" s="9">
        <v>47</v>
      </c>
      <c r="I35" s="9">
        <v>61</v>
      </c>
      <c r="J35" s="9">
        <v>27</v>
      </c>
      <c r="K35" s="9">
        <v>23</v>
      </c>
      <c r="L35" s="10">
        <f t="shared" si="0"/>
        <v>2170</v>
      </c>
    </row>
    <row r="36" spans="1:12" ht="12.75">
      <c r="A36" s="20" t="s">
        <v>44</v>
      </c>
      <c r="B36" s="9">
        <v>2437</v>
      </c>
      <c r="C36" s="9">
        <v>8</v>
      </c>
      <c r="D36" s="9">
        <v>0</v>
      </c>
      <c r="E36" s="9">
        <v>27</v>
      </c>
      <c r="F36" s="9">
        <v>6</v>
      </c>
      <c r="G36" s="9">
        <v>3</v>
      </c>
      <c r="H36" s="9">
        <v>38</v>
      </c>
      <c r="I36" s="9">
        <v>45</v>
      </c>
      <c r="J36" s="9">
        <v>15</v>
      </c>
      <c r="K36" s="9">
        <v>17</v>
      </c>
      <c r="L36" s="10">
        <f t="shared" si="0"/>
        <v>2596</v>
      </c>
    </row>
    <row r="37" spans="1:12" ht="12.75">
      <c r="A37" s="20" t="s">
        <v>45</v>
      </c>
      <c r="B37" s="9">
        <v>1830</v>
      </c>
      <c r="C37" s="9">
        <v>5</v>
      </c>
      <c r="D37" s="9">
        <v>0</v>
      </c>
      <c r="E37" s="9">
        <v>103</v>
      </c>
      <c r="F37" s="9">
        <v>190</v>
      </c>
      <c r="G37" s="9">
        <v>54</v>
      </c>
      <c r="H37" s="9">
        <v>47</v>
      </c>
      <c r="I37" s="9">
        <v>436</v>
      </c>
      <c r="J37" s="9">
        <v>67</v>
      </c>
      <c r="K37" s="9">
        <v>12</v>
      </c>
      <c r="L37" s="10">
        <f t="shared" si="0"/>
        <v>2744</v>
      </c>
    </row>
    <row r="38" spans="1:12" ht="12.75">
      <c r="A38" s="20" t="s">
        <v>46</v>
      </c>
      <c r="B38" s="9">
        <v>1540</v>
      </c>
      <c r="C38" s="9">
        <v>9</v>
      </c>
      <c r="D38" s="9">
        <v>2</v>
      </c>
      <c r="E38" s="9">
        <v>118</v>
      </c>
      <c r="F38" s="9">
        <v>209</v>
      </c>
      <c r="G38" s="9">
        <v>36</v>
      </c>
      <c r="H38" s="9">
        <v>42</v>
      </c>
      <c r="I38" s="9">
        <v>488</v>
      </c>
      <c r="J38" s="9">
        <v>101</v>
      </c>
      <c r="K38" s="9">
        <v>2</v>
      </c>
      <c r="L38" s="10">
        <f t="shared" si="0"/>
        <v>2547</v>
      </c>
    </row>
    <row r="39" spans="1:12" ht="12.75">
      <c r="A39" s="20" t="s">
        <v>47</v>
      </c>
      <c r="B39" s="9">
        <v>1487</v>
      </c>
      <c r="C39" s="9">
        <v>8</v>
      </c>
      <c r="D39" s="9">
        <v>0</v>
      </c>
      <c r="E39" s="9">
        <v>112</v>
      </c>
      <c r="F39" s="9">
        <v>171</v>
      </c>
      <c r="G39" s="9">
        <v>30</v>
      </c>
      <c r="H39" s="9">
        <v>41</v>
      </c>
      <c r="I39" s="9">
        <v>342</v>
      </c>
      <c r="J39" s="9">
        <v>102</v>
      </c>
      <c r="K39" s="9">
        <v>1</v>
      </c>
      <c r="L39" s="10">
        <f t="shared" si="0"/>
        <v>2294</v>
      </c>
    </row>
    <row r="40" spans="1:12" ht="12.75">
      <c r="A40" s="20" t="s">
        <v>48</v>
      </c>
      <c r="B40" s="9">
        <v>1675</v>
      </c>
      <c r="C40" s="9">
        <v>6</v>
      </c>
      <c r="D40" s="9">
        <v>0</v>
      </c>
      <c r="E40" s="9">
        <v>119</v>
      </c>
      <c r="F40" s="9">
        <v>167</v>
      </c>
      <c r="G40" s="9">
        <v>49</v>
      </c>
      <c r="H40" s="9">
        <v>56</v>
      </c>
      <c r="I40" s="9">
        <v>412</v>
      </c>
      <c r="J40" s="9">
        <v>96</v>
      </c>
      <c r="K40" s="9">
        <v>8</v>
      </c>
      <c r="L40" s="10">
        <f t="shared" si="0"/>
        <v>2588</v>
      </c>
    </row>
    <row r="41" spans="1:12" ht="12.75">
      <c r="A41" s="20" t="s">
        <v>49</v>
      </c>
      <c r="B41" s="9">
        <v>2217</v>
      </c>
      <c r="C41" s="9">
        <v>4</v>
      </c>
      <c r="D41" s="9">
        <v>1</v>
      </c>
      <c r="E41" s="9">
        <v>127</v>
      </c>
      <c r="F41" s="9">
        <v>172</v>
      </c>
      <c r="G41" s="9">
        <v>36</v>
      </c>
      <c r="H41" s="9">
        <v>48</v>
      </c>
      <c r="I41" s="9">
        <v>371</v>
      </c>
      <c r="J41" s="9">
        <v>90</v>
      </c>
      <c r="K41" s="9">
        <v>7</v>
      </c>
      <c r="L41" s="10">
        <f t="shared" si="0"/>
        <v>3073</v>
      </c>
    </row>
    <row r="42" spans="1:12" ht="12.75">
      <c r="A42" s="20" t="s">
        <v>50</v>
      </c>
      <c r="B42" s="9">
        <v>1738</v>
      </c>
      <c r="C42" s="9">
        <v>8</v>
      </c>
      <c r="D42" s="9">
        <v>1</v>
      </c>
      <c r="E42" s="9">
        <v>53</v>
      </c>
      <c r="F42" s="9">
        <v>103</v>
      </c>
      <c r="G42" s="9">
        <v>13</v>
      </c>
      <c r="H42" s="9">
        <v>47</v>
      </c>
      <c r="I42" s="9">
        <v>215</v>
      </c>
      <c r="J42" s="9">
        <v>54</v>
      </c>
      <c r="K42" s="9">
        <v>3</v>
      </c>
      <c r="L42" s="10">
        <f t="shared" si="0"/>
        <v>2235</v>
      </c>
    </row>
    <row r="43" spans="1:12" ht="12.75">
      <c r="A43" s="20" t="s">
        <v>51</v>
      </c>
      <c r="B43" s="9">
        <v>1764</v>
      </c>
      <c r="C43" s="9">
        <v>5</v>
      </c>
      <c r="D43" s="9">
        <v>0</v>
      </c>
      <c r="E43" s="9">
        <v>19</v>
      </c>
      <c r="F43" s="9">
        <v>6</v>
      </c>
      <c r="G43" s="9">
        <v>3</v>
      </c>
      <c r="H43" s="9">
        <v>34</v>
      </c>
      <c r="I43" s="9">
        <v>34</v>
      </c>
      <c r="J43" s="9">
        <v>12</v>
      </c>
      <c r="K43" s="9">
        <v>4</v>
      </c>
      <c r="L43" s="10">
        <f t="shared" si="0"/>
        <v>1881</v>
      </c>
    </row>
    <row r="44" spans="1:12" ht="12.75">
      <c r="A44" s="20" t="s">
        <v>52</v>
      </c>
      <c r="B44" s="9">
        <v>1704</v>
      </c>
      <c r="C44" s="9">
        <v>3</v>
      </c>
      <c r="D44" s="9">
        <v>0</v>
      </c>
      <c r="E44" s="9">
        <v>75</v>
      </c>
      <c r="F44" s="9">
        <v>129</v>
      </c>
      <c r="G44" s="9">
        <v>30</v>
      </c>
      <c r="H44" s="9">
        <v>40</v>
      </c>
      <c r="I44" s="9">
        <v>305</v>
      </c>
      <c r="J44" s="9">
        <v>69</v>
      </c>
      <c r="K44" s="9">
        <v>2</v>
      </c>
      <c r="L44" s="10">
        <f t="shared" si="0"/>
        <v>2357</v>
      </c>
    </row>
    <row r="45" spans="1:12" ht="13.5" thickBot="1">
      <c r="A45" s="20" t="s">
        <v>53</v>
      </c>
      <c r="B45" s="9">
        <v>1400</v>
      </c>
      <c r="C45" s="9">
        <v>6</v>
      </c>
      <c r="D45" s="9">
        <v>0</v>
      </c>
      <c r="E45" s="9">
        <v>127</v>
      </c>
      <c r="F45" s="9">
        <v>143</v>
      </c>
      <c r="G45" s="9">
        <v>19</v>
      </c>
      <c r="H45" s="9">
        <v>39</v>
      </c>
      <c r="I45" s="9">
        <v>376</v>
      </c>
      <c r="J45" s="9">
        <v>110</v>
      </c>
      <c r="K45" s="9">
        <v>1</v>
      </c>
      <c r="L45" s="10">
        <f t="shared" si="0"/>
        <v>2221</v>
      </c>
    </row>
    <row r="46" spans="1:12" ht="12.75">
      <c r="A46" s="21" t="s">
        <v>19</v>
      </c>
      <c r="B46" s="11">
        <f aca="true" t="shared" si="1" ref="B46:L46">SUM(B15:B45)</f>
        <v>58167</v>
      </c>
      <c r="C46" s="11">
        <f t="shared" si="1"/>
        <v>200</v>
      </c>
      <c r="D46" s="11">
        <f t="shared" si="1"/>
        <v>17</v>
      </c>
      <c r="E46" s="11">
        <f t="shared" si="1"/>
        <v>3063</v>
      </c>
      <c r="F46" s="11">
        <f t="shared" si="1"/>
        <v>4753</v>
      </c>
      <c r="G46" s="11">
        <f t="shared" si="1"/>
        <v>964</v>
      </c>
      <c r="H46" s="11">
        <f t="shared" si="1"/>
        <v>1394</v>
      </c>
      <c r="I46" s="11">
        <f t="shared" si="1"/>
        <v>10638</v>
      </c>
      <c r="J46" s="11">
        <f t="shared" si="1"/>
        <v>2380</v>
      </c>
      <c r="K46" s="11">
        <f t="shared" si="1"/>
        <v>209</v>
      </c>
      <c r="L46" s="12">
        <f t="shared" si="1"/>
        <v>81785</v>
      </c>
    </row>
    <row r="47" spans="1:12" ht="13.5" thickBot="1">
      <c r="A47" s="22" t="s">
        <v>54</v>
      </c>
      <c r="B47" s="13">
        <f aca="true" t="shared" si="2" ref="B47:L47">(B46/$M13)</f>
        <v>1876.3548387096773</v>
      </c>
      <c r="C47" s="13">
        <f t="shared" si="2"/>
        <v>6.451612903225806</v>
      </c>
      <c r="D47" s="13">
        <f t="shared" si="2"/>
        <v>0.5483870967741935</v>
      </c>
      <c r="E47" s="13">
        <f t="shared" si="2"/>
        <v>98.80645161290323</v>
      </c>
      <c r="F47" s="13">
        <f t="shared" si="2"/>
        <v>153.32258064516128</v>
      </c>
      <c r="G47" s="13">
        <f t="shared" si="2"/>
        <v>31.096774193548388</v>
      </c>
      <c r="H47" s="13">
        <f t="shared" si="2"/>
        <v>44.96774193548387</v>
      </c>
      <c r="I47" s="13">
        <f t="shared" si="2"/>
        <v>343.16129032258067</v>
      </c>
      <c r="J47" s="13">
        <f t="shared" si="2"/>
        <v>76.7741935483871</v>
      </c>
      <c r="K47" s="13">
        <f t="shared" si="2"/>
        <v>6.741935483870968</v>
      </c>
      <c r="L47" s="14">
        <f t="shared" si="2"/>
        <v>2638.2258064516127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2016-06-03T19:26:03Z</cp:lastPrinted>
  <dcterms:created xsi:type="dcterms:W3CDTF">2004-02-06T13:10:41Z</dcterms:created>
  <dcterms:modified xsi:type="dcterms:W3CDTF">2016-06-06T20:44:18Z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Mayo</vt:lpwstr>
  </property>
  <property fmtid="{D5CDD505-2E9C-101B-9397-08002B2CF9AE}" pid="4" name="A">
    <vt:lpwstr>2016</vt:lpwstr>
  </property>
  <property fmtid="{D5CDD505-2E9C-101B-9397-08002B2CF9AE}" pid="5" name="URL Documen">
    <vt:lpwstr>/PasadasVehiculares/Vehic-MAYO-2016.xls</vt:lpwstr>
  </property>
  <property fmtid="{D5CDD505-2E9C-101B-9397-08002B2CF9AE}" pid="6" name="N_M">
    <vt:lpwstr>5.00000000000000</vt:lpwstr>
  </property>
</Properties>
</file>