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mayo-11" sheetId="1" r:id="rId1"/>
    <sheet name="cor-mayo-11" sheetId="2" r:id="rId2"/>
    <sheet name="las-raices-mayo-11" sheetId="3" r:id="rId3"/>
    <sheet name="cris-may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<sst xmlns="http://schemas.openxmlformats.org/spreadsheetml/2006/main" count="245" uniqueCount="67">
  <si>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</si>
  <si>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</si>
  <si>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</si>
  <si>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</si>
  <si>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</si>
  <si>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</si>
  <si>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</si>
  <si>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</si>
  <si>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</si>
  <si>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</si>
  <si>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</si>
  <si>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</si>
  <si>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</si>
  <si>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</si>
  <si>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</si>
  <si>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</si>
  <si>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</si>
  <si>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</si>
  <si>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</si>
  <si>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</si>
  <si>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</si>
  <si>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</si>
  <si>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</si>
  <si>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</si>
  <si>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</si>
  <si>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</si>
  <si>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</si>
  <si>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</si>
  <si>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</si>
  <si>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</si>
  <si>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</si>
  <si>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</si>
  <si>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</si>
  <si>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</si>
  <si>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</si>
  <si>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</si>
  <si>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</si>
  <si>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</si>
  <si>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</si>
  <si>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</si>
  <si>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</si>
  <si>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</si>
  <si>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</si>
  <si>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</si>
  <si>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</si>
  <si>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</si>
  <si>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</si>
  <si>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</si>
  <si>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</si>
  <si>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</si>
  <si>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</si>
  <si>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</si>
  <si>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</si>
  <si>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</si>
  <si>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</si>
  <si>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</si>
  <si>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</si>
  <si>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</si>
  <si>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</si>
  <si>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</si>
  <si>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</si>
  <si>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</si>
  <si>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</si>
  <si>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</si>
  <si>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 Horario de atención   00.00 a  24.00 hrs.</t>
  </si>
  <si>
    <t>NOTA:    Esta plaza cobra el importe del peaje en sentido   Este.</t>
  </si>
  <si>
    <t>MAYO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</si>
</sst>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3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7464</v>
      </c>
      <c r="C15" s="9">
        <v>21</v>
      </c>
      <c r="D15" s="9">
        <v>0</v>
      </c>
      <c r="E15" s="9">
        <v>242</v>
      </c>
      <c r="F15" s="9">
        <v>48</v>
      </c>
      <c r="G15" s="9">
        <v>27</v>
      </c>
      <c r="H15" s="9">
        <v>427</v>
      </c>
      <c r="I15" s="9">
        <v>211</v>
      </c>
      <c r="J15" s="9">
        <v>59</v>
      </c>
      <c r="K15" s="9">
        <v>53</v>
      </c>
      <c r="L15" s="10">
        <f>SUM(B15:K15)</f>
        <v>8552</v>
      </c>
    </row>
    <row r="16" spans="1:12" ht="12.75">
      <c r="A16" s="20" t="s">
        <v>25</v>
      </c>
      <c r="B16" s="9">
        <v>4833</v>
      </c>
      <c r="C16" s="9">
        <v>10</v>
      </c>
      <c r="D16" s="9">
        <v>0</v>
      </c>
      <c r="E16" s="9">
        <v>575</v>
      </c>
      <c r="F16" s="9">
        <v>185</v>
      </c>
      <c r="G16" s="9">
        <v>180</v>
      </c>
      <c r="H16" s="9">
        <v>459</v>
      </c>
      <c r="I16" s="9">
        <v>1378</v>
      </c>
      <c r="J16" s="9">
        <v>228</v>
      </c>
      <c r="K16" s="9">
        <v>20</v>
      </c>
      <c r="L16" s="10">
        <f>SUM(B16:K16)</f>
        <v>7868</v>
      </c>
    </row>
    <row r="17" spans="1:12" ht="12.75">
      <c r="A17" s="20" t="s">
        <v>26</v>
      </c>
      <c r="B17" s="9">
        <v>4551</v>
      </c>
      <c r="C17" s="9">
        <v>9</v>
      </c>
      <c r="D17" s="9">
        <v>1</v>
      </c>
      <c r="E17" s="9">
        <v>729</v>
      </c>
      <c r="F17" s="9">
        <v>220</v>
      </c>
      <c r="G17" s="9">
        <v>260</v>
      </c>
      <c r="H17" s="9">
        <v>441</v>
      </c>
      <c r="I17" s="9">
        <v>1581</v>
      </c>
      <c r="J17" s="9">
        <v>263</v>
      </c>
      <c r="K17" s="9">
        <v>9</v>
      </c>
      <c r="L17" s="10">
        <f aca="true" t="shared" si="0" ref="L17:L45">SUM(B17:K17)</f>
        <v>8064</v>
      </c>
    </row>
    <row r="18" spans="1:12" ht="12.75">
      <c r="A18" s="20" t="s">
        <v>27</v>
      </c>
      <c r="B18" s="9">
        <v>4709</v>
      </c>
      <c r="C18" s="9">
        <v>7</v>
      </c>
      <c r="D18" s="9">
        <v>1</v>
      </c>
      <c r="E18" s="9">
        <v>697</v>
      </c>
      <c r="F18" s="9">
        <v>228</v>
      </c>
      <c r="G18" s="9">
        <v>312</v>
      </c>
      <c r="H18" s="9">
        <v>443</v>
      </c>
      <c r="I18" s="9">
        <v>1619</v>
      </c>
      <c r="J18" s="9">
        <v>272</v>
      </c>
      <c r="K18" s="9">
        <v>18</v>
      </c>
      <c r="L18" s="10">
        <f t="shared" si="0"/>
        <v>8306</v>
      </c>
    </row>
    <row r="19" spans="1:12" ht="12.75">
      <c r="A19" s="20" t="s">
        <v>28</v>
      </c>
      <c r="B19" s="9">
        <v>4896</v>
      </c>
      <c r="C19" s="9">
        <v>9</v>
      </c>
      <c r="D19" s="9">
        <v>0</v>
      </c>
      <c r="E19" s="9">
        <v>693</v>
      </c>
      <c r="F19" s="9">
        <v>236</v>
      </c>
      <c r="G19" s="9">
        <v>309</v>
      </c>
      <c r="H19" s="9">
        <v>424</v>
      </c>
      <c r="I19" s="9">
        <v>1648</v>
      </c>
      <c r="J19" s="9">
        <v>356</v>
      </c>
      <c r="K19" s="9">
        <v>16</v>
      </c>
      <c r="L19" s="10">
        <f t="shared" si="0"/>
        <v>8587</v>
      </c>
    </row>
    <row r="20" spans="1:12" ht="12.75">
      <c r="A20" s="20" t="s">
        <v>29</v>
      </c>
      <c r="B20" s="9">
        <v>5964</v>
      </c>
      <c r="C20" s="9">
        <v>13</v>
      </c>
      <c r="D20" s="9">
        <v>1</v>
      </c>
      <c r="E20" s="9">
        <v>750</v>
      </c>
      <c r="F20" s="9">
        <v>220</v>
      </c>
      <c r="G20" s="9">
        <v>257</v>
      </c>
      <c r="H20" s="9">
        <v>504</v>
      </c>
      <c r="I20" s="9">
        <v>1606</v>
      </c>
      <c r="J20" s="9">
        <v>353</v>
      </c>
      <c r="K20" s="9">
        <v>15</v>
      </c>
      <c r="L20" s="10">
        <f t="shared" si="0"/>
        <v>9683</v>
      </c>
    </row>
    <row r="21" spans="1:12" ht="12.75">
      <c r="A21" s="20" t="s">
        <v>30</v>
      </c>
      <c r="B21" s="9">
        <v>7377</v>
      </c>
      <c r="C21" s="9">
        <v>6</v>
      </c>
      <c r="D21" s="9">
        <v>1</v>
      </c>
      <c r="E21" s="9">
        <v>534</v>
      </c>
      <c r="F21" s="9">
        <v>150</v>
      </c>
      <c r="G21" s="9">
        <v>146</v>
      </c>
      <c r="H21" s="9">
        <v>460</v>
      </c>
      <c r="I21" s="9">
        <v>881</v>
      </c>
      <c r="J21" s="9">
        <v>261</v>
      </c>
      <c r="K21" s="9">
        <v>53</v>
      </c>
      <c r="L21" s="10">
        <f t="shared" si="0"/>
        <v>9869</v>
      </c>
    </row>
    <row r="22" spans="1:12" ht="12.75">
      <c r="A22" s="20" t="s">
        <v>31</v>
      </c>
      <c r="B22" s="9">
        <v>8099</v>
      </c>
      <c r="C22" s="9">
        <v>11</v>
      </c>
      <c r="D22" s="9">
        <v>1</v>
      </c>
      <c r="E22" s="9">
        <v>201</v>
      </c>
      <c r="F22" s="9">
        <v>48</v>
      </c>
      <c r="G22" s="9">
        <v>30</v>
      </c>
      <c r="H22" s="9">
        <v>424</v>
      </c>
      <c r="I22" s="9">
        <v>193</v>
      </c>
      <c r="J22" s="9">
        <v>57</v>
      </c>
      <c r="K22" s="9">
        <v>39</v>
      </c>
      <c r="L22" s="10">
        <f t="shared" si="0"/>
        <v>9103</v>
      </c>
    </row>
    <row r="23" spans="1:12" ht="12.75">
      <c r="A23" s="20" t="s">
        <v>32</v>
      </c>
      <c r="B23" s="9">
        <v>4675</v>
      </c>
      <c r="C23" s="9">
        <v>5</v>
      </c>
      <c r="D23" s="9">
        <v>1</v>
      </c>
      <c r="E23" s="9">
        <v>605</v>
      </c>
      <c r="F23" s="9">
        <v>174</v>
      </c>
      <c r="G23" s="9">
        <v>233</v>
      </c>
      <c r="H23" s="9">
        <v>455</v>
      </c>
      <c r="I23" s="9">
        <v>1371</v>
      </c>
      <c r="J23" s="9">
        <v>208</v>
      </c>
      <c r="K23" s="9">
        <v>10</v>
      </c>
      <c r="L23" s="10">
        <f t="shared" si="0"/>
        <v>7737</v>
      </c>
    </row>
    <row r="24" spans="1:12" ht="12.75">
      <c r="A24" s="20" t="s">
        <v>33</v>
      </c>
      <c r="B24" s="9">
        <v>4454</v>
      </c>
      <c r="C24" s="9">
        <v>7</v>
      </c>
      <c r="D24" s="9">
        <v>2</v>
      </c>
      <c r="E24" s="9">
        <v>698</v>
      </c>
      <c r="F24" s="9">
        <v>204</v>
      </c>
      <c r="G24" s="9">
        <v>288</v>
      </c>
      <c r="H24" s="9">
        <v>427</v>
      </c>
      <c r="I24" s="9">
        <v>1555</v>
      </c>
      <c r="J24" s="9">
        <v>316</v>
      </c>
      <c r="K24" s="9">
        <v>8</v>
      </c>
      <c r="L24" s="10">
        <f t="shared" si="0"/>
        <v>7959</v>
      </c>
    </row>
    <row r="25" spans="1:12" ht="12.75">
      <c r="A25" s="20" t="s">
        <v>34</v>
      </c>
      <c r="B25" s="9">
        <v>4512</v>
      </c>
      <c r="C25" s="9">
        <v>6</v>
      </c>
      <c r="D25" s="9">
        <v>5</v>
      </c>
      <c r="E25" s="9">
        <v>686</v>
      </c>
      <c r="F25" s="9">
        <v>193</v>
      </c>
      <c r="G25" s="9">
        <v>271</v>
      </c>
      <c r="H25" s="9">
        <v>418</v>
      </c>
      <c r="I25" s="9">
        <v>1503</v>
      </c>
      <c r="J25" s="9">
        <v>289</v>
      </c>
      <c r="K25" s="9">
        <v>7</v>
      </c>
      <c r="L25" s="10">
        <f t="shared" si="0"/>
        <v>7890</v>
      </c>
    </row>
    <row r="26" spans="1:12" ht="12.75">
      <c r="A26" s="20" t="s">
        <v>35</v>
      </c>
      <c r="B26" s="9">
        <v>4641</v>
      </c>
      <c r="C26" s="9">
        <v>5</v>
      </c>
      <c r="D26" s="9">
        <v>2</v>
      </c>
      <c r="E26" s="9">
        <v>705</v>
      </c>
      <c r="F26" s="9">
        <v>175</v>
      </c>
      <c r="G26" s="9">
        <v>232</v>
      </c>
      <c r="H26" s="9">
        <v>406</v>
      </c>
      <c r="I26" s="9">
        <v>1427</v>
      </c>
      <c r="J26" s="9">
        <v>322</v>
      </c>
      <c r="K26" s="9">
        <v>6</v>
      </c>
      <c r="L26" s="10">
        <f t="shared" si="0"/>
        <v>7921</v>
      </c>
    </row>
    <row r="27" spans="1:12" ht="12.75">
      <c r="A27" s="20" t="s">
        <v>36</v>
      </c>
      <c r="B27" s="9">
        <v>5733</v>
      </c>
      <c r="C27" s="9">
        <v>14</v>
      </c>
      <c r="D27" s="9">
        <v>1</v>
      </c>
      <c r="E27" s="9">
        <v>727</v>
      </c>
      <c r="F27" s="9">
        <v>176</v>
      </c>
      <c r="G27" s="9">
        <v>279</v>
      </c>
      <c r="H27" s="9">
        <v>492</v>
      </c>
      <c r="I27" s="9">
        <v>1415</v>
      </c>
      <c r="J27" s="9">
        <v>309</v>
      </c>
      <c r="K27" s="9">
        <v>16</v>
      </c>
      <c r="L27" s="10">
        <f t="shared" si="0"/>
        <v>9162</v>
      </c>
    </row>
    <row r="28" spans="1:12" ht="12.75">
      <c r="A28" s="20" t="s">
        <v>37</v>
      </c>
      <c r="B28" s="9">
        <v>6013</v>
      </c>
      <c r="C28" s="9">
        <v>19</v>
      </c>
      <c r="D28" s="9">
        <v>1</v>
      </c>
      <c r="E28" s="9">
        <v>508</v>
      </c>
      <c r="F28" s="9">
        <v>120</v>
      </c>
      <c r="G28" s="9">
        <v>157</v>
      </c>
      <c r="H28" s="9">
        <v>423</v>
      </c>
      <c r="I28" s="9">
        <v>934</v>
      </c>
      <c r="J28" s="9">
        <v>213</v>
      </c>
      <c r="K28" s="9">
        <v>36</v>
      </c>
      <c r="L28" s="10">
        <f t="shared" si="0"/>
        <v>8424</v>
      </c>
    </row>
    <row r="29" spans="1:12" ht="12.75">
      <c r="A29" s="20" t="s">
        <v>38</v>
      </c>
      <c r="B29" s="9">
        <v>6280</v>
      </c>
      <c r="C29" s="9">
        <v>28</v>
      </c>
      <c r="D29" s="9">
        <v>0</v>
      </c>
      <c r="E29" s="9">
        <v>235</v>
      </c>
      <c r="F29" s="9">
        <v>54</v>
      </c>
      <c r="G29" s="9">
        <v>24</v>
      </c>
      <c r="H29" s="9">
        <v>403</v>
      </c>
      <c r="I29" s="9">
        <v>221</v>
      </c>
      <c r="J29" s="9">
        <v>57</v>
      </c>
      <c r="K29" s="9">
        <v>19</v>
      </c>
      <c r="L29" s="10">
        <f t="shared" si="0"/>
        <v>7321</v>
      </c>
    </row>
    <row r="30" spans="1:12" ht="12.75">
      <c r="A30" s="20" t="s">
        <v>39</v>
      </c>
      <c r="B30" s="9">
        <v>4524</v>
      </c>
      <c r="C30" s="9">
        <v>7</v>
      </c>
      <c r="D30" s="9">
        <v>1</v>
      </c>
      <c r="E30" s="9">
        <v>545</v>
      </c>
      <c r="F30" s="9">
        <v>182</v>
      </c>
      <c r="G30" s="9">
        <v>272</v>
      </c>
      <c r="H30" s="9">
        <v>446</v>
      </c>
      <c r="I30" s="9">
        <v>1204</v>
      </c>
      <c r="J30" s="9">
        <v>253</v>
      </c>
      <c r="K30" s="9">
        <v>14</v>
      </c>
      <c r="L30" s="10">
        <f t="shared" si="0"/>
        <v>7448</v>
      </c>
    </row>
    <row r="31" spans="1:12" ht="12.75">
      <c r="A31" s="20" t="s">
        <v>40</v>
      </c>
      <c r="B31" s="9">
        <v>4484</v>
      </c>
      <c r="C31" s="9">
        <v>11</v>
      </c>
      <c r="D31" s="9">
        <v>1</v>
      </c>
      <c r="E31" s="9">
        <v>663</v>
      </c>
      <c r="F31" s="9">
        <v>163</v>
      </c>
      <c r="G31" s="9">
        <v>236</v>
      </c>
      <c r="H31" s="9">
        <v>423</v>
      </c>
      <c r="I31" s="9">
        <v>1596</v>
      </c>
      <c r="J31" s="9">
        <v>274</v>
      </c>
      <c r="K31" s="9">
        <v>24</v>
      </c>
      <c r="L31" s="10">
        <f t="shared" si="0"/>
        <v>7875</v>
      </c>
    </row>
    <row r="32" spans="1:12" ht="12.75">
      <c r="A32" s="20" t="s">
        <v>41</v>
      </c>
      <c r="B32" s="9">
        <v>4631</v>
      </c>
      <c r="C32" s="9">
        <v>12</v>
      </c>
      <c r="D32" s="9">
        <v>0</v>
      </c>
      <c r="E32" s="9">
        <v>703</v>
      </c>
      <c r="F32" s="9">
        <v>180</v>
      </c>
      <c r="G32" s="9">
        <v>209</v>
      </c>
      <c r="H32" s="9">
        <v>419</v>
      </c>
      <c r="I32" s="9">
        <v>1569</v>
      </c>
      <c r="J32" s="9">
        <v>305</v>
      </c>
      <c r="K32" s="9">
        <v>12</v>
      </c>
      <c r="L32" s="10">
        <f t="shared" si="0"/>
        <v>8040</v>
      </c>
    </row>
    <row r="33" spans="1:12" ht="12.75">
      <c r="A33" s="20" t="s">
        <v>42</v>
      </c>
      <c r="B33" s="9">
        <v>4354</v>
      </c>
      <c r="C33" s="9">
        <v>13</v>
      </c>
      <c r="D33" s="9">
        <v>0</v>
      </c>
      <c r="E33" s="9">
        <v>648</v>
      </c>
      <c r="F33" s="9">
        <v>178</v>
      </c>
      <c r="G33" s="9">
        <v>258</v>
      </c>
      <c r="H33" s="9">
        <v>410</v>
      </c>
      <c r="I33" s="9">
        <v>1411</v>
      </c>
      <c r="J33" s="9">
        <v>337</v>
      </c>
      <c r="K33" s="9">
        <v>10</v>
      </c>
      <c r="L33" s="10">
        <f t="shared" si="0"/>
        <v>7619</v>
      </c>
    </row>
    <row r="34" spans="1:12" ht="12.75">
      <c r="A34" s="20" t="s">
        <v>43</v>
      </c>
      <c r="B34" s="9">
        <v>6313</v>
      </c>
      <c r="C34" s="9">
        <v>11</v>
      </c>
      <c r="D34" s="9">
        <v>1</v>
      </c>
      <c r="E34" s="9">
        <v>708</v>
      </c>
      <c r="F34" s="9">
        <v>153</v>
      </c>
      <c r="G34" s="9">
        <v>203</v>
      </c>
      <c r="H34" s="9">
        <v>503</v>
      </c>
      <c r="I34" s="9">
        <v>1395</v>
      </c>
      <c r="J34" s="9">
        <v>253</v>
      </c>
      <c r="K34" s="9">
        <v>17</v>
      </c>
      <c r="L34" s="10">
        <f t="shared" si="0"/>
        <v>9557</v>
      </c>
    </row>
    <row r="35" spans="1:12" ht="12.75">
      <c r="A35" s="20" t="s">
        <v>44</v>
      </c>
      <c r="B35" s="9">
        <v>6391</v>
      </c>
      <c r="C35" s="9">
        <v>16</v>
      </c>
      <c r="D35" s="9">
        <v>0</v>
      </c>
      <c r="E35" s="9">
        <v>310</v>
      </c>
      <c r="F35" s="9">
        <v>62</v>
      </c>
      <c r="G35" s="9">
        <v>50</v>
      </c>
      <c r="H35" s="9">
        <v>379</v>
      </c>
      <c r="I35" s="9">
        <v>313</v>
      </c>
      <c r="J35" s="9">
        <v>114</v>
      </c>
      <c r="K35" s="9">
        <v>39</v>
      </c>
      <c r="L35" s="10">
        <f t="shared" si="0"/>
        <v>7674</v>
      </c>
    </row>
    <row r="36" spans="1:12" ht="12.75">
      <c r="A36" s="20" t="s">
        <v>45</v>
      </c>
      <c r="B36" s="9">
        <v>7333</v>
      </c>
      <c r="C36" s="9">
        <v>12</v>
      </c>
      <c r="D36" s="9">
        <v>0</v>
      </c>
      <c r="E36" s="9">
        <v>204</v>
      </c>
      <c r="F36" s="9">
        <v>47</v>
      </c>
      <c r="G36" s="9">
        <v>15</v>
      </c>
      <c r="H36" s="9">
        <v>414</v>
      </c>
      <c r="I36" s="9">
        <v>173</v>
      </c>
      <c r="J36" s="9">
        <v>24</v>
      </c>
      <c r="K36" s="9">
        <v>66</v>
      </c>
      <c r="L36" s="10">
        <f t="shared" si="0"/>
        <v>8288</v>
      </c>
    </row>
    <row r="37" spans="1:12" ht="12.75">
      <c r="A37" s="20" t="s">
        <v>46</v>
      </c>
      <c r="B37" s="9">
        <v>4679</v>
      </c>
      <c r="C37" s="9">
        <v>5</v>
      </c>
      <c r="D37" s="9">
        <v>1</v>
      </c>
      <c r="E37" s="9">
        <v>555</v>
      </c>
      <c r="F37" s="9">
        <v>185</v>
      </c>
      <c r="G37" s="9">
        <v>210</v>
      </c>
      <c r="H37" s="9">
        <v>448</v>
      </c>
      <c r="I37" s="9">
        <v>1428</v>
      </c>
      <c r="J37" s="9">
        <v>259</v>
      </c>
      <c r="K37" s="9">
        <v>7</v>
      </c>
      <c r="L37" s="10">
        <f t="shared" si="0"/>
        <v>7777</v>
      </c>
    </row>
    <row r="38" spans="1:12" ht="12.75">
      <c r="A38" s="20" t="s">
        <v>47</v>
      </c>
      <c r="B38" s="9">
        <v>4615</v>
      </c>
      <c r="C38" s="9">
        <v>9</v>
      </c>
      <c r="D38" s="9">
        <v>1</v>
      </c>
      <c r="E38" s="9">
        <v>681</v>
      </c>
      <c r="F38" s="9">
        <v>176</v>
      </c>
      <c r="G38" s="9">
        <v>257</v>
      </c>
      <c r="H38" s="9">
        <v>429</v>
      </c>
      <c r="I38" s="9">
        <v>1570</v>
      </c>
      <c r="J38" s="9">
        <v>241</v>
      </c>
      <c r="K38" s="9">
        <v>4</v>
      </c>
      <c r="L38" s="10">
        <f t="shared" si="0"/>
        <v>7983</v>
      </c>
    </row>
    <row r="39" spans="1:12" ht="12.75">
      <c r="A39" s="20" t="s">
        <v>48</v>
      </c>
      <c r="B39" s="9">
        <v>4764</v>
      </c>
      <c r="C39" s="9">
        <v>8</v>
      </c>
      <c r="D39" s="9">
        <v>0</v>
      </c>
      <c r="E39" s="9">
        <v>676</v>
      </c>
      <c r="F39" s="9">
        <v>188</v>
      </c>
      <c r="G39" s="9">
        <v>222</v>
      </c>
      <c r="H39" s="9">
        <v>428</v>
      </c>
      <c r="I39" s="9">
        <v>1617</v>
      </c>
      <c r="J39" s="9">
        <v>223</v>
      </c>
      <c r="K39" s="9">
        <v>8</v>
      </c>
      <c r="L39" s="10">
        <f t="shared" si="0"/>
        <v>8134</v>
      </c>
    </row>
    <row r="40" spans="1:12" ht="12.75">
      <c r="A40" s="20" t="s">
        <v>49</v>
      </c>
      <c r="B40" s="9">
        <v>4718</v>
      </c>
      <c r="C40" s="9">
        <v>9</v>
      </c>
      <c r="D40" s="9">
        <v>1</v>
      </c>
      <c r="E40" s="9">
        <v>670</v>
      </c>
      <c r="F40" s="9">
        <v>187</v>
      </c>
      <c r="G40" s="9">
        <v>242</v>
      </c>
      <c r="H40" s="9">
        <v>426</v>
      </c>
      <c r="I40" s="9">
        <v>1616</v>
      </c>
      <c r="J40" s="9">
        <v>302</v>
      </c>
      <c r="K40" s="9">
        <v>10</v>
      </c>
      <c r="L40" s="10">
        <f t="shared" si="0"/>
        <v>8181</v>
      </c>
    </row>
    <row r="41" spans="1:12" ht="12.75">
      <c r="A41" s="20" t="s">
        <v>50</v>
      </c>
      <c r="B41" s="9">
        <v>5892</v>
      </c>
      <c r="C41" s="9">
        <v>8</v>
      </c>
      <c r="D41" s="9">
        <v>0</v>
      </c>
      <c r="E41" s="9">
        <v>708</v>
      </c>
      <c r="F41" s="9">
        <v>207</v>
      </c>
      <c r="G41" s="9">
        <v>208</v>
      </c>
      <c r="H41" s="9">
        <v>461</v>
      </c>
      <c r="I41" s="9">
        <v>1635</v>
      </c>
      <c r="J41" s="9">
        <v>298</v>
      </c>
      <c r="K41" s="9">
        <v>10</v>
      </c>
      <c r="L41" s="10">
        <f t="shared" si="0"/>
        <v>9427</v>
      </c>
    </row>
    <row r="42" spans="1:12" ht="12.75">
      <c r="A42" s="20" t="s">
        <v>51</v>
      </c>
      <c r="B42" s="9">
        <v>6076</v>
      </c>
      <c r="C42" s="9">
        <v>26</v>
      </c>
      <c r="D42" s="9">
        <v>0</v>
      </c>
      <c r="E42" s="9">
        <v>511</v>
      </c>
      <c r="F42" s="9">
        <v>140</v>
      </c>
      <c r="G42" s="9">
        <v>183</v>
      </c>
      <c r="H42" s="9">
        <v>411</v>
      </c>
      <c r="I42" s="9">
        <v>906</v>
      </c>
      <c r="J42" s="9">
        <v>268</v>
      </c>
      <c r="K42" s="9">
        <v>34</v>
      </c>
      <c r="L42" s="10">
        <f t="shared" si="0"/>
        <v>8555</v>
      </c>
    </row>
    <row r="43" spans="1:12" ht="12.75">
      <c r="A43" s="20" t="s">
        <v>52</v>
      </c>
      <c r="B43" s="9">
        <v>6825</v>
      </c>
      <c r="C43" s="9">
        <v>7</v>
      </c>
      <c r="D43" s="9">
        <v>0</v>
      </c>
      <c r="E43" s="9">
        <v>209</v>
      </c>
      <c r="F43" s="9">
        <v>54</v>
      </c>
      <c r="G43" s="9">
        <v>41</v>
      </c>
      <c r="H43" s="9">
        <v>391</v>
      </c>
      <c r="I43" s="9">
        <v>291</v>
      </c>
      <c r="J43" s="9">
        <v>74</v>
      </c>
      <c r="K43" s="9">
        <v>88</v>
      </c>
      <c r="L43" s="10">
        <f t="shared" si="0"/>
        <v>7980</v>
      </c>
    </row>
    <row r="44" spans="1:12" ht="12.75">
      <c r="A44" s="20" t="s">
        <v>53</v>
      </c>
      <c r="B44" s="9">
        <v>4556</v>
      </c>
      <c r="C44" s="9">
        <v>5</v>
      </c>
      <c r="D44" s="9">
        <v>0</v>
      </c>
      <c r="E44" s="9">
        <v>601</v>
      </c>
      <c r="F44" s="9">
        <v>141</v>
      </c>
      <c r="G44" s="9">
        <v>229</v>
      </c>
      <c r="H44" s="9">
        <v>439</v>
      </c>
      <c r="I44" s="9">
        <v>1385</v>
      </c>
      <c r="J44" s="9">
        <v>294</v>
      </c>
      <c r="K44" s="9">
        <v>9</v>
      </c>
      <c r="L44" s="10">
        <f t="shared" si="0"/>
        <v>7659</v>
      </c>
    </row>
    <row r="45" spans="1:12" ht="13.5" thickBot="1">
      <c r="A45" s="20" t="s">
        <v>54</v>
      </c>
      <c r="B45" s="9">
        <v>4720</v>
      </c>
      <c r="C45" s="9">
        <v>8</v>
      </c>
      <c r="D45" s="9">
        <v>0</v>
      </c>
      <c r="E45" s="9">
        <v>645</v>
      </c>
      <c r="F45" s="9">
        <v>172</v>
      </c>
      <c r="G45" s="9">
        <v>204</v>
      </c>
      <c r="H45" s="9">
        <v>448</v>
      </c>
      <c r="I45" s="9">
        <v>1583</v>
      </c>
      <c r="J45" s="9">
        <v>259</v>
      </c>
      <c r="K45" s="9">
        <v>13</v>
      </c>
      <c r="L45" s="10">
        <f t="shared" si="0"/>
        <v>8052</v>
      </c>
    </row>
    <row r="46" spans="1:12" ht="12.75">
      <c r="A46" s="21" t="s">
        <v>19</v>
      </c>
      <c r="B46" s="11">
        <f aca="true" t="shared" si="1" ref="B46:J46">SUM(B15:B45)</f>
        <v>169076</v>
      </c>
      <c r="C46" s="11">
        <f t="shared" si="1"/>
        <v>337</v>
      </c>
      <c r="D46" s="11">
        <f t="shared" si="1"/>
        <v>23</v>
      </c>
      <c r="E46" s="11">
        <f t="shared" si="1"/>
        <v>17622</v>
      </c>
      <c r="F46" s="11">
        <f t="shared" si="1"/>
        <v>4846</v>
      </c>
      <c r="G46" s="11">
        <f t="shared" si="1"/>
        <v>6044</v>
      </c>
      <c r="H46" s="11">
        <f t="shared" si="1"/>
        <v>13481</v>
      </c>
      <c r="I46" s="11">
        <f t="shared" si="1"/>
        <v>37235</v>
      </c>
      <c r="J46" s="11">
        <f t="shared" si="1"/>
        <v>7341</v>
      </c>
      <c r="K46" s="11">
        <f>SUM(K15:K45)</f>
        <v>690</v>
      </c>
      <c r="L46" s="12">
        <f>SUM(L15:L45)</f>
        <v>256695</v>
      </c>
    </row>
    <row r="47" spans="1:12" ht="13.5" thickBot="1">
      <c r="A47" s="22" t="s">
        <v>55</v>
      </c>
      <c r="B47" s="13">
        <f aca="true" t="shared" si="2" ref="B47:K47">(B46/$M13)</f>
        <v>5454.064516129032</v>
      </c>
      <c r="C47" s="13">
        <f t="shared" si="2"/>
        <v>10.870967741935484</v>
      </c>
      <c r="D47" s="13">
        <f t="shared" si="2"/>
        <v>0.7419354838709677</v>
      </c>
      <c r="E47" s="13">
        <f t="shared" si="2"/>
        <v>568.4516129032259</v>
      </c>
      <c r="F47" s="13">
        <f t="shared" si="2"/>
        <v>156.32258064516128</v>
      </c>
      <c r="G47" s="13">
        <f t="shared" si="2"/>
        <v>194.96774193548387</v>
      </c>
      <c r="H47" s="13">
        <f t="shared" si="2"/>
        <v>434.8709677419355</v>
      </c>
      <c r="I47" s="13">
        <f t="shared" si="2"/>
        <v>1201.1290322580646</v>
      </c>
      <c r="J47" s="13">
        <f t="shared" si="2"/>
        <v>236.80645161290323</v>
      </c>
      <c r="K47" s="13">
        <f t="shared" si="2"/>
        <v>22.258064516129032</v>
      </c>
      <c r="L47" s="14">
        <f>SUM(B47:K47)</f>
        <v>8280.48387096774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2571</v>
      </c>
      <c r="C15" s="9">
        <v>6</v>
      </c>
      <c r="D15" s="9">
        <v>0</v>
      </c>
      <c r="E15" s="9">
        <v>79</v>
      </c>
      <c r="F15" s="9">
        <v>15</v>
      </c>
      <c r="G15" s="9">
        <v>25</v>
      </c>
      <c r="H15" s="9">
        <v>294</v>
      </c>
      <c r="I15" s="9">
        <v>92</v>
      </c>
      <c r="J15" s="9">
        <v>65</v>
      </c>
      <c r="K15" s="9">
        <v>24</v>
      </c>
      <c r="L15" s="10">
        <f>SUM(B15:K15)</f>
        <v>3171</v>
      </c>
    </row>
    <row r="16" spans="1:12" ht="12.75">
      <c r="A16" s="20" t="s">
        <v>25</v>
      </c>
      <c r="B16" s="9">
        <v>4924</v>
      </c>
      <c r="C16" s="9">
        <v>3</v>
      </c>
      <c r="D16" s="9">
        <v>1</v>
      </c>
      <c r="E16" s="9">
        <v>417</v>
      </c>
      <c r="F16" s="9">
        <v>238</v>
      </c>
      <c r="G16" s="9">
        <v>148</v>
      </c>
      <c r="H16" s="9">
        <v>456</v>
      </c>
      <c r="I16" s="9">
        <v>683</v>
      </c>
      <c r="J16" s="9">
        <v>180</v>
      </c>
      <c r="K16" s="9">
        <v>32</v>
      </c>
      <c r="L16" s="10">
        <f>SUM(B16:K16)</f>
        <v>7082</v>
      </c>
    </row>
    <row r="17" spans="1:12" ht="12.75">
      <c r="A17" s="20" t="s">
        <v>26</v>
      </c>
      <c r="B17" s="9">
        <v>5490</v>
      </c>
      <c r="C17" s="9">
        <v>3</v>
      </c>
      <c r="D17" s="9">
        <v>2</v>
      </c>
      <c r="E17" s="9">
        <v>523</v>
      </c>
      <c r="F17" s="9">
        <v>283</v>
      </c>
      <c r="G17" s="9">
        <v>169</v>
      </c>
      <c r="H17" s="9">
        <v>542</v>
      </c>
      <c r="I17" s="9">
        <v>882</v>
      </c>
      <c r="J17" s="9">
        <v>182</v>
      </c>
      <c r="K17" s="9">
        <v>30</v>
      </c>
      <c r="L17" s="10">
        <f aca="true" t="shared" si="0" ref="L17:L45">SUM(B17:K17)</f>
        <v>8106</v>
      </c>
    </row>
    <row r="18" spans="1:12" ht="12.75">
      <c r="A18" s="20" t="s">
        <v>27</v>
      </c>
      <c r="B18" s="9">
        <v>5690</v>
      </c>
      <c r="C18" s="9">
        <v>4</v>
      </c>
      <c r="D18" s="9">
        <v>2</v>
      </c>
      <c r="E18" s="9">
        <v>496</v>
      </c>
      <c r="F18" s="9">
        <v>262</v>
      </c>
      <c r="G18" s="9">
        <v>200</v>
      </c>
      <c r="H18" s="9">
        <v>542</v>
      </c>
      <c r="I18" s="9">
        <v>857</v>
      </c>
      <c r="J18" s="9">
        <v>201</v>
      </c>
      <c r="K18" s="9">
        <v>44</v>
      </c>
      <c r="L18" s="10">
        <f t="shared" si="0"/>
        <v>8298</v>
      </c>
    </row>
    <row r="19" spans="1:12" ht="12.75">
      <c r="A19" s="20" t="s">
        <v>28</v>
      </c>
      <c r="B19" s="9">
        <v>5648</v>
      </c>
      <c r="C19" s="9">
        <v>1</v>
      </c>
      <c r="D19" s="9">
        <v>2</v>
      </c>
      <c r="E19" s="9">
        <v>548</v>
      </c>
      <c r="F19" s="9">
        <v>246</v>
      </c>
      <c r="G19" s="9">
        <v>144</v>
      </c>
      <c r="H19" s="9">
        <v>555</v>
      </c>
      <c r="I19" s="9">
        <v>939</v>
      </c>
      <c r="J19" s="9">
        <v>135</v>
      </c>
      <c r="K19" s="9">
        <v>29</v>
      </c>
      <c r="L19" s="10">
        <f t="shared" si="0"/>
        <v>8247</v>
      </c>
    </row>
    <row r="20" spans="1:12" ht="12.75">
      <c r="A20" s="20" t="s">
        <v>29</v>
      </c>
      <c r="B20" s="9">
        <v>6248</v>
      </c>
      <c r="C20" s="9">
        <v>4</v>
      </c>
      <c r="D20" s="9">
        <v>1</v>
      </c>
      <c r="E20" s="9">
        <v>576</v>
      </c>
      <c r="F20" s="9">
        <v>298</v>
      </c>
      <c r="G20" s="9">
        <v>220</v>
      </c>
      <c r="H20" s="9">
        <v>581</v>
      </c>
      <c r="I20" s="9">
        <v>891</v>
      </c>
      <c r="J20" s="9">
        <v>162</v>
      </c>
      <c r="K20" s="9">
        <v>28</v>
      </c>
      <c r="L20" s="10">
        <f t="shared" si="0"/>
        <v>9009</v>
      </c>
    </row>
    <row r="21" spans="1:12" ht="12.75">
      <c r="A21" s="20" t="s">
        <v>30</v>
      </c>
      <c r="B21" s="9">
        <v>4122</v>
      </c>
      <c r="C21" s="9">
        <v>5</v>
      </c>
      <c r="D21" s="9">
        <v>2</v>
      </c>
      <c r="E21" s="9">
        <v>313</v>
      </c>
      <c r="F21" s="9">
        <v>163</v>
      </c>
      <c r="G21" s="9">
        <v>126</v>
      </c>
      <c r="H21" s="9">
        <v>484</v>
      </c>
      <c r="I21" s="9">
        <v>572</v>
      </c>
      <c r="J21" s="9">
        <v>133</v>
      </c>
      <c r="K21" s="9">
        <v>29</v>
      </c>
      <c r="L21" s="10">
        <f t="shared" si="0"/>
        <v>5949</v>
      </c>
    </row>
    <row r="22" spans="1:12" ht="12.75">
      <c r="A22" s="20" t="s">
        <v>31</v>
      </c>
      <c r="B22" s="9">
        <v>3204</v>
      </c>
      <c r="C22" s="9">
        <v>0</v>
      </c>
      <c r="D22" s="9">
        <v>0</v>
      </c>
      <c r="E22" s="9">
        <v>66</v>
      </c>
      <c r="F22" s="9">
        <v>11</v>
      </c>
      <c r="G22" s="9">
        <v>8</v>
      </c>
      <c r="H22" s="9">
        <v>313</v>
      </c>
      <c r="I22" s="9">
        <v>149</v>
      </c>
      <c r="J22" s="9">
        <v>50</v>
      </c>
      <c r="K22" s="9">
        <v>17</v>
      </c>
      <c r="L22" s="10">
        <f t="shared" si="0"/>
        <v>3818</v>
      </c>
    </row>
    <row r="23" spans="1:12" ht="12.75">
      <c r="A23" s="20" t="s">
        <v>32</v>
      </c>
      <c r="B23" s="9">
        <v>5516</v>
      </c>
      <c r="C23" s="9">
        <v>4</v>
      </c>
      <c r="D23" s="9">
        <v>1</v>
      </c>
      <c r="E23" s="9">
        <v>469</v>
      </c>
      <c r="F23" s="9">
        <v>210</v>
      </c>
      <c r="G23" s="9">
        <v>198</v>
      </c>
      <c r="H23" s="9">
        <v>553</v>
      </c>
      <c r="I23" s="9">
        <v>816</v>
      </c>
      <c r="J23" s="9">
        <v>144</v>
      </c>
      <c r="K23" s="9">
        <v>23</v>
      </c>
      <c r="L23" s="10">
        <f t="shared" si="0"/>
        <v>7934</v>
      </c>
    </row>
    <row r="24" spans="1:12" ht="12.75">
      <c r="A24" s="20" t="s">
        <v>33</v>
      </c>
      <c r="B24" s="9">
        <v>5325</v>
      </c>
      <c r="C24" s="9">
        <v>4</v>
      </c>
      <c r="D24" s="9">
        <v>0</v>
      </c>
      <c r="E24" s="9">
        <v>467</v>
      </c>
      <c r="F24" s="9">
        <v>241</v>
      </c>
      <c r="G24" s="9">
        <v>175</v>
      </c>
      <c r="H24" s="9">
        <v>534</v>
      </c>
      <c r="I24" s="9">
        <v>834</v>
      </c>
      <c r="J24" s="9">
        <v>175</v>
      </c>
      <c r="K24" s="9">
        <v>15</v>
      </c>
      <c r="L24" s="10">
        <f t="shared" si="0"/>
        <v>7770</v>
      </c>
    </row>
    <row r="25" spans="1:12" ht="12.75">
      <c r="A25" s="20" t="s">
        <v>34</v>
      </c>
      <c r="B25" s="9">
        <v>5341</v>
      </c>
      <c r="C25" s="9">
        <v>4</v>
      </c>
      <c r="D25" s="9">
        <v>1</v>
      </c>
      <c r="E25" s="9">
        <v>478</v>
      </c>
      <c r="F25" s="9">
        <v>252</v>
      </c>
      <c r="G25" s="9">
        <v>125</v>
      </c>
      <c r="H25" s="9">
        <v>545</v>
      </c>
      <c r="I25" s="9">
        <v>818</v>
      </c>
      <c r="J25" s="9">
        <v>152</v>
      </c>
      <c r="K25" s="9">
        <v>18</v>
      </c>
      <c r="L25" s="10">
        <f t="shared" si="0"/>
        <v>7734</v>
      </c>
    </row>
    <row r="26" spans="1:12" ht="12.75">
      <c r="A26" s="20" t="s">
        <v>35</v>
      </c>
      <c r="B26" s="9">
        <v>5500</v>
      </c>
      <c r="C26" s="9">
        <v>2</v>
      </c>
      <c r="D26" s="9">
        <v>2</v>
      </c>
      <c r="E26" s="9">
        <v>540</v>
      </c>
      <c r="F26" s="9">
        <v>260</v>
      </c>
      <c r="G26" s="9">
        <v>175</v>
      </c>
      <c r="H26" s="9">
        <v>561</v>
      </c>
      <c r="I26" s="9">
        <v>743</v>
      </c>
      <c r="J26" s="9">
        <v>164</v>
      </c>
      <c r="K26" s="9">
        <v>23</v>
      </c>
      <c r="L26" s="10">
        <f t="shared" si="0"/>
        <v>7970</v>
      </c>
    </row>
    <row r="27" spans="1:12" ht="12.75">
      <c r="A27" s="20" t="s">
        <v>36</v>
      </c>
      <c r="B27" s="9">
        <v>6078</v>
      </c>
      <c r="C27" s="9">
        <v>4</v>
      </c>
      <c r="D27" s="9">
        <v>2</v>
      </c>
      <c r="E27" s="9">
        <v>572</v>
      </c>
      <c r="F27" s="9">
        <v>299</v>
      </c>
      <c r="G27" s="9">
        <v>179</v>
      </c>
      <c r="H27" s="9">
        <v>561</v>
      </c>
      <c r="I27" s="9">
        <v>735</v>
      </c>
      <c r="J27" s="9">
        <v>159</v>
      </c>
      <c r="K27" s="9">
        <v>27</v>
      </c>
      <c r="L27" s="10">
        <f t="shared" si="0"/>
        <v>8616</v>
      </c>
    </row>
    <row r="28" spans="1:12" ht="12.75">
      <c r="A28" s="20" t="s">
        <v>37</v>
      </c>
      <c r="B28" s="9">
        <v>3710</v>
      </c>
      <c r="C28" s="9">
        <v>2</v>
      </c>
      <c r="D28" s="9">
        <v>1</v>
      </c>
      <c r="E28" s="9">
        <v>352</v>
      </c>
      <c r="F28" s="9">
        <v>187</v>
      </c>
      <c r="G28" s="9">
        <v>104</v>
      </c>
      <c r="H28" s="9">
        <v>445</v>
      </c>
      <c r="I28" s="9">
        <v>475</v>
      </c>
      <c r="J28" s="9">
        <v>121</v>
      </c>
      <c r="K28" s="9">
        <v>30</v>
      </c>
      <c r="L28" s="10">
        <f t="shared" si="0"/>
        <v>5427</v>
      </c>
    </row>
    <row r="29" spans="1:12" ht="12.75">
      <c r="A29" s="20" t="s">
        <v>38</v>
      </c>
      <c r="B29" s="9">
        <v>2639</v>
      </c>
      <c r="C29" s="9">
        <v>1</v>
      </c>
      <c r="D29" s="9">
        <v>0</v>
      </c>
      <c r="E29" s="9">
        <v>75</v>
      </c>
      <c r="F29" s="9">
        <v>9</v>
      </c>
      <c r="G29" s="9">
        <v>11</v>
      </c>
      <c r="H29" s="9">
        <v>305</v>
      </c>
      <c r="I29" s="9">
        <v>75</v>
      </c>
      <c r="J29" s="9">
        <v>26</v>
      </c>
      <c r="K29" s="9">
        <v>2</v>
      </c>
      <c r="L29" s="10">
        <f t="shared" si="0"/>
        <v>3143</v>
      </c>
    </row>
    <row r="30" spans="1:12" ht="12.75">
      <c r="A30" s="20" t="s">
        <v>39</v>
      </c>
      <c r="B30" s="9">
        <v>5548</v>
      </c>
      <c r="C30" s="9">
        <v>3</v>
      </c>
      <c r="D30" s="9">
        <v>2</v>
      </c>
      <c r="E30" s="9">
        <v>485</v>
      </c>
      <c r="F30" s="9">
        <v>210</v>
      </c>
      <c r="G30" s="9">
        <v>134</v>
      </c>
      <c r="H30" s="9">
        <v>541</v>
      </c>
      <c r="I30" s="9">
        <v>750</v>
      </c>
      <c r="J30" s="9">
        <v>104</v>
      </c>
      <c r="K30" s="9">
        <v>35</v>
      </c>
      <c r="L30" s="10">
        <f t="shared" si="0"/>
        <v>7812</v>
      </c>
    </row>
    <row r="31" spans="1:12" ht="12.75">
      <c r="A31" s="20" t="s">
        <v>40</v>
      </c>
      <c r="B31" s="9">
        <v>5750</v>
      </c>
      <c r="C31" s="9">
        <v>3</v>
      </c>
      <c r="D31" s="9">
        <v>2</v>
      </c>
      <c r="E31" s="9">
        <v>478</v>
      </c>
      <c r="F31" s="9">
        <v>277</v>
      </c>
      <c r="G31" s="9">
        <v>155</v>
      </c>
      <c r="H31" s="9">
        <v>573</v>
      </c>
      <c r="I31" s="9">
        <v>860</v>
      </c>
      <c r="J31" s="9">
        <v>177</v>
      </c>
      <c r="K31" s="9">
        <v>21</v>
      </c>
      <c r="L31" s="10">
        <f t="shared" si="0"/>
        <v>8296</v>
      </c>
    </row>
    <row r="32" spans="1:12" ht="12.75">
      <c r="A32" s="20" t="s">
        <v>41</v>
      </c>
      <c r="B32" s="9">
        <v>5810</v>
      </c>
      <c r="C32" s="9">
        <v>1</v>
      </c>
      <c r="D32" s="9">
        <v>0</v>
      </c>
      <c r="E32" s="9">
        <v>538</v>
      </c>
      <c r="F32" s="9">
        <v>300</v>
      </c>
      <c r="G32" s="9">
        <v>112</v>
      </c>
      <c r="H32" s="9">
        <v>568</v>
      </c>
      <c r="I32" s="9">
        <v>768</v>
      </c>
      <c r="J32" s="9">
        <v>135</v>
      </c>
      <c r="K32" s="9">
        <v>23</v>
      </c>
      <c r="L32" s="10">
        <f t="shared" si="0"/>
        <v>8255</v>
      </c>
    </row>
    <row r="33" spans="1:12" ht="12.75">
      <c r="A33" s="20" t="s">
        <v>42</v>
      </c>
      <c r="B33" s="9">
        <v>5507</v>
      </c>
      <c r="C33" s="9">
        <v>2</v>
      </c>
      <c r="D33" s="9">
        <v>1</v>
      </c>
      <c r="E33" s="9">
        <v>482</v>
      </c>
      <c r="F33" s="9">
        <v>258</v>
      </c>
      <c r="G33" s="9">
        <v>111</v>
      </c>
      <c r="H33" s="9">
        <v>543</v>
      </c>
      <c r="I33" s="9">
        <v>686</v>
      </c>
      <c r="J33" s="9">
        <v>129</v>
      </c>
      <c r="K33" s="9">
        <v>4</v>
      </c>
      <c r="L33" s="10">
        <f t="shared" si="0"/>
        <v>7723</v>
      </c>
    </row>
    <row r="34" spans="1:12" ht="12.75">
      <c r="A34" s="20" t="s">
        <v>43</v>
      </c>
      <c r="B34" s="9">
        <v>5656</v>
      </c>
      <c r="C34" s="9">
        <v>5</v>
      </c>
      <c r="D34" s="9">
        <v>0</v>
      </c>
      <c r="E34" s="9">
        <v>505</v>
      </c>
      <c r="F34" s="9">
        <v>275</v>
      </c>
      <c r="G34" s="9">
        <v>167</v>
      </c>
      <c r="H34" s="9">
        <v>549</v>
      </c>
      <c r="I34" s="9">
        <v>656</v>
      </c>
      <c r="J34" s="9">
        <v>121</v>
      </c>
      <c r="K34" s="9">
        <v>20</v>
      </c>
      <c r="L34" s="10">
        <f t="shared" si="0"/>
        <v>7954</v>
      </c>
    </row>
    <row r="35" spans="1:12" ht="12.75">
      <c r="A35" s="20" t="s">
        <v>44</v>
      </c>
      <c r="B35" s="9">
        <v>2493</v>
      </c>
      <c r="C35" s="9">
        <v>3</v>
      </c>
      <c r="D35" s="9">
        <v>0</v>
      </c>
      <c r="E35" s="9">
        <v>157</v>
      </c>
      <c r="F35" s="9">
        <v>31</v>
      </c>
      <c r="G35" s="9">
        <v>10</v>
      </c>
      <c r="H35" s="9">
        <v>356</v>
      </c>
      <c r="I35" s="9">
        <v>91</v>
      </c>
      <c r="J35" s="9">
        <v>30</v>
      </c>
      <c r="K35" s="9">
        <v>10</v>
      </c>
      <c r="L35" s="10">
        <f t="shared" si="0"/>
        <v>3181</v>
      </c>
    </row>
    <row r="36" spans="1:12" ht="12.75">
      <c r="A36" s="20" t="s">
        <v>45</v>
      </c>
      <c r="B36" s="9">
        <v>2729</v>
      </c>
      <c r="C36" s="9">
        <v>10</v>
      </c>
      <c r="D36" s="9">
        <v>0</v>
      </c>
      <c r="E36" s="9">
        <v>61</v>
      </c>
      <c r="F36" s="9">
        <v>10</v>
      </c>
      <c r="G36" s="9">
        <v>2</v>
      </c>
      <c r="H36" s="9">
        <v>316</v>
      </c>
      <c r="I36" s="9">
        <v>23</v>
      </c>
      <c r="J36" s="9">
        <v>4</v>
      </c>
      <c r="K36" s="9">
        <v>21</v>
      </c>
      <c r="L36" s="10">
        <f t="shared" si="0"/>
        <v>3176</v>
      </c>
    </row>
    <row r="37" spans="1:12" ht="12.75">
      <c r="A37" s="20" t="s">
        <v>46</v>
      </c>
      <c r="B37" s="9">
        <v>5634</v>
      </c>
      <c r="C37" s="9">
        <v>2</v>
      </c>
      <c r="D37" s="9">
        <v>1</v>
      </c>
      <c r="E37" s="9">
        <v>453</v>
      </c>
      <c r="F37" s="9">
        <v>220</v>
      </c>
      <c r="G37" s="9">
        <v>102</v>
      </c>
      <c r="H37" s="9">
        <v>558</v>
      </c>
      <c r="I37" s="9">
        <v>728</v>
      </c>
      <c r="J37" s="9">
        <v>112</v>
      </c>
      <c r="K37" s="9">
        <v>28</v>
      </c>
      <c r="L37" s="10">
        <f t="shared" si="0"/>
        <v>7838</v>
      </c>
    </row>
    <row r="38" spans="1:12" ht="12.75">
      <c r="A38" s="20" t="s">
        <v>47</v>
      </c>
      <c r="B38" s="9">
        <v>5570</v>
      </c>
      <c r="C38" s="9">
        <v>6</v>
      </c>
      <c r="D38" s="9">
        <v>4</v>
      </c>
      <c r="E38" s="9">
        <v>439</v>
      </c>
      <c r="F38" s="9">
        <v>239</v>
      </c>
      <c r="G38" s="9">
        <v>127</v>
      </c>
      <c r="H38" s="9">
        <v>562</v>
      </c>
      <c r="I38" s="9">
        <v>932</v>
      </c>
      <c r="J38" s="9">
        <v>148</v>
      </c>
      <c r="K38" s="9">
        <v>18</v>
      </c>
      <c r="L38" s="10">
        <f t="shared" si="0"/>
        <v>8045</v>
      </c>
    </row>
    <row r="39" spans="1:12" ht="12.75">
      <c r="A39" s="20" t="s">
        <v>48</v>
      </c>
      <c r="B39" s="9">
        <v>5471</v>
      </c>
      <c r="C39" s="9">
        <v>3</v>
      </c>
      <c r="D39" s="9">
        <v>3</v>
      </c>
      <c r="E39" s="9">
        <v>492</v>
      </c>
      <c r="F39" s="9">
        <v>291</v>
      </c>
      <c r="G39" s="9">
        <v>154</v>
      </c>
      <c r="H39" s="9">
        <v>538</v>
      </c>
      <c r="I39" s="9">
        <v>780</v>
      </c>
      <c r="J39" s="9">
        <v>137</v>
      </c>
      <c r="K39" s="9">
        <v>16</v>
      </c>
      <c r="L39" s="10">
        <f t="shared" si="0"/>
        <v>7885</v>
      </c>
    </row>
    <row r="40" spans="1:12" ht="12.75">
      <c r="A40" s="20" t="s">
        <v>49</v>
      </c>
      <c r="B40" s="9">
        <v>5716</v>
      </c>
      <c r="C40" s="9">
        <v>3</v>
      </c>
      <c r="D40" s="9">
        <v>0</v>
      </c>
      <c r="E40" s="9">
        <v>530</v>
      </c>
      <c r="F40" s="9">
        <v>235</v>
      </c>
      <c r="G40" s="9">
        <v>205</v>
      </c>
      <c r="H40" s="9">
        <v>566</v>
      </c>
      <c r="I40" s="9">
        <v>792</v>
      </c>
      <c r="J40" s="9">
        <v>158</v>
      </c>
      <c r="K40" s="9">
        <v>12</v>
      </c>
      <c r="L40" s="10">
        <f t="shared" si="0"/>
        <v>8217</v>
      </c>
    </row>
    <row r="41" spans="1:12" ht="12.75">
      <c r="A41" s="20" t="s">
        <v>50</v>
      </c>
      <c r="B41" s="9">
        <v>5450</v>
      </c>
      <c r="C41" s="9">
        <v>1</v>
      </c>
      <c r="D41" s="9">
        <v>1</v>
      </c>
      <c r="E41" s="9">
        <v>540</v>
      </c>
      <c r="F41" s="9">
        <v>225</v>
      </c>
      <c r="G41" s="9">
        <v>149</v>
      </c>
      <c r="H41" s="9">
        <v>488</v>
      </c>
      <c r="I41" s="9">
        <v>845</v>
      </c>
      <c r="J41" s="9">
        <v>119</v>
      </c>
      <c r="K41" s="9">
        <v>10</v>
      </c>
      <c r="L41" s="10">
        <f t="shared" si="0"/>
        <v>7828</v>
      </c>
    </row>
    <row r="42" spans="1:12" ht="12.75">
      <c r="A42" s="20" t="s">
        <v>51</v>
      </c>
      <c r="B42" s="9">
        <v>3571</v>
      </c>
      <c r="C42" s="9">
        <v>1</v>
      </c>
      <c r="D42" s="9">
        <v>0</v>
      </c>
      <c r="E42" s="9">
        <v>292</v>
      </c>
      <c r="F42" s="9">
        <v>178</v>
      </c>
      <c r="G42" s="9">
        <v>114</v>
      </c>
      <c r="H42" s="9">
        <v>453</v>
      </c>
      <c r="I42" s="9">
        <v>602</v>
      </c>
      <c r="J42" s="9">
        <v>67</v>
      </c>
      <c r="K42" s="9">
        <v>17</v>
      </c>
      <c r="L42" s="10">
        <f t="shared" si="0"/>
        <v>5295</v>
      </c>
    </row>
    <row r="43" spans="1:12" ht="12.75">
      <c r="A43" s="20" t="s">
        <v>52</v>
      </c>
      <c r="B43" s="9">
        <v>2624</v>
      </c>
      <c r="C43" s="9">
        <v>1</v>
      </c>
      <c r="D43" s="9">
        <v>0</v>
      </c>
      <c r="E43" s="9">
        <v>74</v>
      </c>
      <c r="F43" s="9">
        <v>8</v>
      </c>
      <c r="G43" s="9">
        <v>18</v>
      </c>
      <c r="H43" s="9">
        <v>310</v>
      </c>
      <c r="I43" s="9">
        <v>124</v>
      </c>
      <c r="J43" s="9">
        <v>15</v>
      </c>
      <c r="K43" s="9">
        <v>115</v>
      </c>
      <c r="L43" s="10">
        <f t="shared" si="0"/>
        <v>3289</v>
      </c>
    </row>
    <row r="44" spans="1:12" ht="12.75">
      <c r="A44" s="20" t="s">
        <v>53</v>
      </c>
      <c r="B44" s="9">
        <v>5438</v>
      </c>
      <c r="C44" s="9">
        <v>0</v>
      </c>
      <c r="D44" s="9">
        <v>2</v>
      </c>
      <c r="E44" s="9">
        <v>467</v>
      </c>
      <c r="F44" s="9">
        <v>233</v>
      </c>
      <c r="G44" s="9">
        <v>136</v>
      </c>
      <c r="H44" s="9">
        <v>509</v>
      </c>
      <c r="I44" s="9">
        <v>715</v>
      </c>
      <c r="J44" s="9">
        <v>153</v>
      </c>
      <c r="K44" s="9">
        <v>21</v>
      </c>
      <c r="L44" s="10">
        <f t="shared" si="0"/>
        <v>7674</v>
      </c>
    </row>
    <row r="45" spans="1:12" ht="13.5" thickBot="1">
      <c r="A45" s="20" t="s">
        <v>54</v>
      </c>
      <c r="B45" s="9">
        <v>5502</v>
      </c>
      <c r="C45" s="9">
        <v>0</v>
      </c>
      <c r="D45" s="9">
        <v>3</v>
      </c>
      <c r="E45" s="9">
        <v>500</v>
      </c>
      <c r="F45" s="9">
        <v>243</v>
      </c>
      <c r="G45" s="9">
        <v>126</v>
      </c>
      <c r="H45" s="9">
        <v>534</v>
      </c>
      <c r="I45" s="9">
        <v>884</v>
      </c>
      <c r="J45" s="9">
        <v>101</v>
      </c>
      <c r="K45" s="9">
        <v>23</v>
      </c>
      <c r="L45" s="10">
        <f t="shared" si="0"/>
        <v>7916</v>
      </c>
    </row>
    <row r="46" spans="1:12" ht="12.75">
      <c r="A46" s="21" t="s">
        <v>19</v>
      </c>
      <c r="B46" s="11">
        <f aca="true" t="shared" si="1" ref="B46:J46">SUM(B15:B45)</f>
        <v>150475</v>
      </c>
      <c r="C46" s="11">
        <f t="shared" si="1"/>
        <v>91</v>
      </c>
      <c r="D46" s="11">
        <f t="shared" si="1"/>
        <v>36</v>
      </c>
      <c r="E46" s="11">
        <f t="shared" si="1"/>
        <v>12464</v>
      </c>
      <c r="F46" s="11">
        <f t="shared" si="1"/>
        <v>6207</v>
      </c>
      <c r="G46" s="11">
        <f t="shared" si="1"/>
        <v>3829</v>
      </c>
      <c r="H46" s="11">
        <f t="shared" si="1"/>
        <v>15235</v>
      </c>
      <c r="I46" s="11">
        <f t="shared" si="1"/>
        <v>19797</v>
      </c>
      <c r="J46" s="11">
        <f t="shared" si="1"/>
        <v>3759</v>
      </c>
      <c r="K46" s="11">
        <f>SUM(K15:K45)</f>
        <v>765</v>
      </c>
      <c r="L46" s="12">
        <f>SUM(L15:L45)</f>
        <v>212658</v>
      </c>
    </row>
    <row r="47" spans="1:12" ht="13.5" thickBot="1">
      <c r="A47" s="22" t="s">
        <v>55</v>
      </c>
      <c r="B47" s="13">
        <f aca="true" t="shared" si="2" ref="B47:K47">(B46/$M13)</f>
        <v>4854.032258064516</v>
      </c>
      <c r="C47" s="13">
        <f t="shared" si="2"/>
        <v>2.935483870967742</v>
      </c>
      <c r="D47" s="13">
        <f t="shared" si="2"/>
        <v>1.1612903225806452</v>
      </c>
      <c r="E47" s="13">
        <f t="shared" si="2"/>
        <v>402.06451612903226</v>
      </c>
      <c r="F47" s="13">
        <f t="shared" si="2"/>
        <v>200.2258064516129</v>
      </c>
      <c r="G47" s="13">
        <f t="shared" si="2"/>
        <v>123.51612903225806</v>
      </c>
      <c r="H47" s="13">
        <f t="shared" si="2"/>
        <v>491.4516129032258</v>
      </c>
      <c r="I47" s="13">
        <f t="shared" si="2"/>
        <v>638.6129032258065</v>
      </c>
      <c r="J47" s="13">
        <f t="shared" si="2"/>
        <v>121.25806451612904</v>
      </c>
      <c r="K47" s="13">
        <f t="shared" si="2"/>
        <v>24.677419354838708</v>
      </c>
      <c r="L47" s="14">
        <f>SUM(B47:K47)</f>
        <v>6859.935483870968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379</v>
      </c>
      <c r="C15" s="9">
        <v>2</v>
      </c>
      <c r="D15" s="9">
        <v>0</v>
      </c>
      <c r="E15" s="9">
        <v>17</v>
      </c>
      <c r="F15" s="9">
        <v>4</v>
      </c>
      <c r="G15" s="9">
        <v>13</v>
      </c>
      <c r="H15" s="9">
        <v>20</v>
      </c>
      <c r="I15" s="9">
        <v>52</v>
      </c>
      <c r="J15" s="9">
        <v>2</v>
      </c>
      <c r="K15" s="9">
        <v>3</v>
      </c>
      <c r="L15" s="10">
        <f aca="true" t="shared" si="0" ref="L15:L45">SUM(B15:K15)</f>
        <v>492</v>
      </c>
      <c r="M15" s="23" t="s">
        <v>61</v>
      </c>
    </row>
    <row r="16" spans="1:13" ht="12.75">
      <c r="A16" s="20" t="s">
        <v>25</v>
      </c>
      <c r="B16" s="9">
        <v>305</v>
      </c>
      <c r="C16" s="9">
        <v>2</v>
      </c>
      <c r="D16" s="9">
        <v>0</v>
      </c>
      <c r="E16" s="9">
        <v>37</v>
      </c>
      <c r="F16" s="9">
        <v>19</v>
      </c>
      <c r="G16" s="9">
        <v>31</v>
      </c>
      <c r="H16" s="9">
        <v>35</v>
      </c>
      <c r="I16" s="9">
        <v>46</v>
      </c>
      <c r="J16" s="9">
        <v>10</v>
      </c>
      <c r="K16" s="9">
        <v>0</v>
      </c>
      <c r="L16" s="10">
        <f t="shared" si="0"/>
        <v>485</v>
      </c>
      <c r="M16" s="28"/>
    </row>
    <row r="17" spans="1:13" ht="12.75">
      <c r="A17" s="20" t="s">
        <v>26</v>
      </c>
      <c r="B17" s="9">
        <v>262</v>
      </c>
      <c r="C17" s="9">
        <v>0</v>
      </c>
      <c r="D17" s="9">
        <v>0</v>
      </c>
      <c r="E17" s="9">
        <v>57</v>
      </c>
      <c r="F17" s="9">
        <v>10</v>
      </c>
      <c r="G17" s="9">
        <v>19</v>
      </c>
      <c r="H17" s="9">
        <v>25</v>
      </c>
      <c r="I17" s="9">
        <v>63</v>
      </c>
      <c r="J17" s="9">
        <v>28</v>
      </c>
      <c r="K17" s="9">
        <v>0</v>
      </c>
      <c r="L17" s="10">
        <f t="shared" si="0"/>
        <v>464</v>
      </c>
      <c r="M17" s="28"/>
    </row>
    <row r="18" spans="1:13" ht="12.75">
      <c r="A18" s="20" t="s">
        <v>27</v>
      </c>
      <c r="B18" s="9">
        <v>310</v>
      </c>
      <c r="C18" s="9">
        <v>3</v>
      </c>
      <c r="D18" s="9">
        <v>0</v>
      </c>
      <c r="E18" s="9">
        <v>56</v>
      </c>
      <c r="F18" s="9">
        <v>5</v>
      </c>
      <c r="G18" s="9">
        <v>32</v>
      </c>
      <c r="H18" s="9">
        <v>24</v>
      </c>
      <c r="I18" s="9">
        <v>52</v>
      </c>
      <c r="J18" s="9">
        <v>13</v>
      </c>
      <c r="K18" s="9">
        <v>0</v>
      </c>
      <c r="L18" s="10">
        <f t="shared" si="0"/>
        <v>495</v>
      </c>
      <c r="M18" s="28"/>
    </row>
    <row r="19" spans="1:13" ht="12.75">
      <c r="A19" s="20" t="s">
        <v>28</v>
      </c>
      <c r="B19" s="9">
        <v>300</v>
      </c>
      <c r="C19" s="9">
        <v>0</v>
      </c>
      <c r="D19" s="9">
        <v>0</v>
      </c>
      <c r="E19" s="9">
        <v>49</v>
      </c>
      <c r="F19" s="9">
        <v>7</v>
      </c>
      <c r="G19" s="9">
        <v>25</v>
      </c>
      <c r="H19" s="9">
        <v>26</v>
      </c>
      <c r="I19" s="9">
        <v>81</v>
      </c>
      <c r="J19" s="9">
        <v>12</v>
      </c>
      <c r="K19" s="9">
        <v>1</v>
      </c>
      <c r="L19" s="10">
        <f t="shared" si="0"/>
        <v>501</v>
      </c>
      <c r="M19" s="28"/>
    </row>
    <row r="20" spans="1:13" ht="12.75">
      <c r="A20" s="20" t="s">
        <v>29</v>
      </c>
      <c r="B20" s="9">
        <v>419</v>
      </c>
      <c r="C20" s="9">
        <v>3</v>
      </c>
      <c r="D20" s="9">
        <v>0</v>
      </c>
      <c r="E20" s="9">
        <v>53</v>
      </c>
      <c r="F20" s="9">
        <v>8</v>
      </c>
      <c r="G20" s="9">
        <v>16</v>
      </c>
      <c r="H20" s="9">
        <v>26</v>
      </c>
      <c r="I20" s="9">
        <v>61</v>
      </c>
      <c r="J20" s="9">
        <v>12</v>
      </c>
      <c r="K20" s="9">
        <v>1</v>
      </c>
      <c r="L20" s="10">
        <f t="shared" si="0"/>
        <v>599</v>
      </c>
      <c r="M20" s="28"/>
    </row>
    <row r="21" spans="1:13" ht="12.75">
      <c r="A21" s="20" t="s">
        <v>30</v>
      </c>
      <c r="B21" s="9">
        <v>374</v>
      </c>
      <c r="C21" s="9">
        <v>3</v>
      </c>
      <c r="D21" s="9">
        <v>0</v>
      </c>
      <c r="E21" s="9">
        <v>27</v>
      </c>
      <c r="F21" s="9">
        <v>4</v>
      </c>
      <c r="G21" s="9">
        <v>12</v>
      </c>
      <c r="H21" s="9">
        <v>24</v>
      </c>
      <c r="I21" s="9">
        <v>36</v>
      </c>
      <c r="J21" s="9">
        <v>3</v>
      </c>
      <c r="K21" s="9">
        <v>6</v>
      </c>
      <c r="L21" s="10">
        <f t="shared" si="0"/>
        <v>489</v>
      </c>
      <c r="M21" s="28"/>
    </row>
    <row r="22" spans="1:13" ht="12.75">
      <c r="A22" s="20" t="s">
        <v>31</v>
      </c>
      <c r="B22" s="9">
        <v>371</v>
      </c>
      <c r="C22" s="9">
        <v>2</v>
      </c>
      <c r="D22" s="9">
        <v>0</v>
      </c>
      <c r="E22" s="9">
        <v>6</v>
      </c>
      <c r="F22" s="9">
        <v>3</v>
      </c>
      <c r="G22" s="9">
        <v>19</v>
      </c>
      <c r="H22" s="9">
        <v>20</v>
      </c>
      <c r="I22" s="9">
        <v>59</v>
      </c>
      <c r="J22" s="9">
        <v>2</v>
      </c>
      <c r="K22" s="9">
        <v>1</v>
      </c>
      <c r="L22" s="10">
        <f t="shared" si="0"/>
        <v>483</v>
      </c>
      <c r="M22" s="28"/>
    </row>
    <row r="23" spans="1:13" ht="12.75">
      <c r="A23" s="20" t="s">
        <v>32</v>
      </c>
      <c r="B23" s="9">
        <v>272</v>
      </c>
      <c r="C23" s="9">
        <v>1</v>
      </c>
      <c r="D23" s="9">
        <v>0</v>
      </c>
      <c r="E23" s="9">
        <v>39</v>
      </c>
      <c r="F23" s="9">
        <v>6</v>
      </c>
      <c r="G23" s="9">
        <v>32</v>
      </c>
      <c r="H23" s="9">
        <v>30</v>
      </c>
      <c r="I23" s="9">
        <v>62</v>
      </c>
      <c r="J23" s="9">
        <v>11</v>
      </c>
      <c r="K23" s="9">
        <v>0</v>
      </c>
      <c r="L23" s="10">
        <f t="shared" si="0"/>
        <v>453</v>
      </c>
      <c r="M23" s="28"/>
    </row>
    <row r="24" spans="1:13" ht="12.75">
      <c r="A24" s="20" t="s">
        <v>33</v>
      </c>
      <c r="B24" s="9">
        <v>273</v>
      </c>
      <c r="C24" s="9">
        <v>1</v>
      </c>
      <c r="D24" s="9">
        <v>0</v>
      </c>
      <c r="E24" s="9">
        <v>41</v>
      </c>
      <c r="F24" s="9">
        <v>5</v>
      </c>
      <c r="G24" s="9">
        <v>27</v>
      </c>
      <c r="H24" s="9">
        <v>26</v>
      </c>
      <c r="I24" s="9">
        <v>76</v>
      </c>
      <c r="J24" s="9">
        <v>19</v>
      </c>
      <c r="K24" s="9">
        <v>1</v>
      </c>
      <c r="L24" s="10">
        <f t="shared" si="0"/>
        <v>469</v>
      </c>
      <c r="M24" s="28"/>
    </row>
    <row r="25" spans="1:13" ht="12.75">
      <c r="A25" s="20" t="s">
        <v>34</v>
      </c>
      <c r="B25" s="9">
        <v>279</v>
      </c>
      <c r="C25" s="9">
        <v>0</v>
      </c>
      <c r="D25" s="9">
        <v>0</v>
      </c>
      <c r="E25" s="9">
        <v>33</v>
      </c>
      <c r="F25" s="9">
        <v>7</v>
      </c>
      <c r="G25" s="9">
        <v>28</v>
      </c>
      <c r="H25" s="9">
        <v>27</v>
      </c>
      <c r="I25" s="9">
        <v>73</v>
      </c>
      <c r="J25" s="9">
        <v>16</v>
      </c>
      <c r="K25" s="9">
        <v>1</v>
      </c>
      <c r="L25" s="10">
        <f t="shared" si="0"/>
        <v>464</v>
      </c>
      <c r="M25" s="28"/>
    </row>
    <row r="26" spans="1:13" ht="12.75">
      <c r="A26" s="20" t="s">
        <v>35</v>
      </c>
      <c r="B26" s="9">
        <v>290</v>
      </c>
      <c r="C26" s="9">
        <v>2</v>
      </c>
      <c r="D26" s="9">
        <v>0</v>
      </c>
      <c r="E26" s="9">
        <v>38</v>
      </c>
      <c r="F26" s="9">
        <v>16</v>
      </c>
      <c r="G26" s="9">
        <v>28</v>
      </c>
      <c r="H26" s="9">
        <v>28</v>
      </c>
      <c r="I26" s="9">
        <v>83</v>
      </c>
      <c r="J26" s="9">
        <v>8</v>
      </c>
      <c r="K26" s="9">
        <v>1</v>
      </c>
      <c r="L26" s="10">
        <f t="shared" si="0"/>
        <v>494</v>
      </c>
      <c r="M26" s="28"/>
    </row>
    <row r="27" spans="1:13" ht="12.75">
      <c r="A27" s="20" t="s">
        <v>36</v>
      </c>
      <c r="B27" s="9">
        <v>335</v>
      </c>
      <c r="C27" s="9">
        <v>2</v>
      </c>
      <c r="D27" s="9">
        <v>0</v>
      </c>
      <c r="E27" s="9">
        <v>49</v>
      </c>
      <c r="F27" s="9">
        <v>3</v>
      </c>
      <c r="G27" s="9">
        <v>13</v>
      </c>
      <c r="H27" s="9">
        <v>27</v>
      </c>
      <c r="I27" s="9">
        <v>75</v>
      </c>
      <c r="J27" s="9">
        <v>17</v>
      </c>
      <c r="K27" s="9">
        <v>0</v>
      </c>
      <c r="L27" s="10">
        <f t="shared" si="0"/>
        <v>521</v>
      </c>
      <c r="M27" s="28"/>
    </row>
    <row r="28" spans="1:12" ht="12.75">
      <c r="A28" s="20">
        <v>14</v>
      </c>
      <c r="B28" s="9">
        <v>354</v>
      </c>
      <c r="C28" s="9">
        <v>6</v>
      </c>
      <c r="D28" s="9">
        <v>0</v>
      </c>
      <c r="E28" s="9">
        <v>34</v>
      </c>
      <c r="F28" s="9">
        <v>4</v>
      </c>
      <c r="G28" s="9">
        <v>14</v>
      </c>
      <c r="H28" s="9">
        <v>24</v>
      </c>
      <c r="I28" s="9">
        <v>36</v>
      </c>
      <c r="J28" s="9">
        <v>1</v>
      </c>
      <c r="K28" s="9">
        <v>5</v>
      </c>
      <c r="L28" s="10">
        <f t="shared" si="0"/>
        <v>478</v>
      </c>
    </row>
    <row r="29" spans="1:12" ht="12.75">
      <c r="A29" s="20" t="s">
        <v>38</v>
      </c>
      <c r="B29" s="9">
        <v>349</v>
      </c>
      <c r="C29" s="9">
        <v>4</v>
      </c>
      <c r="D29" s="9">
        <v>0</v>
      </c>
      <c r="E29" s="9">
        <v>16</v>
      </c>
      <c r="F29" s="9">
        <v>2</v>
      </c>
      <c r="G29" s="9">
        <v>21</v>
      </c>
      <c r="H29" s="9">
        <v>24</v>
      </c>
      <c r="I29" s="9">
        <v>63</v>
      </c>
      <c r="J29" s="9">
        <v>4</v>
      </c>
      <c r="K29" s="9">
        <v>9</v>
      </c>
      <c r="L29" s="10">
        <f t="shared" si="0"/>
        <v>492</v>
      </c>
    </row>
    <row r="30" spans="1:12" ht="12.75">
      <c r="A30" s="20" t="s">
        <v>39</v>
      </c>
      <c r="B30" s="9">
        <v>239</v>
      </c>
      <c r="C30" s="9">
        <v>2</v>
      </c>
      <c r="D30" s="9">
        <v>0</v>
      </c>
      <c r="E30" s="9">
        <v>36</v>
      </c>
      <c r="F30" s="9">
        <v>2</v>
      </c>
      <c r="G30" s="9">
        <v>19</v>
      </c>
      <c r="H30" s="9">
        <v>29</v>
      </c>
      <c r="I30" s="9">
        <v>76</v>
      </c>
      <c r="J30" s="9">
        <v>13</v>
      </c>
      <c r="K30" s="9">
        <v>2</v>
      </c>
      <c r="L30" s="10">
        <f t="shared" si="0"/>
        <v>418</v>
      </c>
    </row>
    <row r="31" spans="1:12" ht="12.75">
      <c r="A31" s="20" t="s">
        <v>40</v>
      </c>
      <c r="B31" s="9">
        <v>253</v>
      </c>
      <c r="C31" s="9">
        <v>0</v>
      </c>
      <c r="D31" s="9">
        <v>0</v>
      </c>
      <c r="E31" s="9">
        <v>37</v>
      </c>
      <c r="F31" s="9">
        <v>5</v>
      </c>
      <c r="G31" s="9">
        <v>25</v>
      </c>
      <c r="H31" s="9">
        <v>27</v>
      </c>
      <c r="I31" s="9">
        <v>64</v>
      </c>
      <c r="J31" s="9">
        <v>9</v>
      </c>
      <c r="K31" s="9">
        <v>0</v>
      </c>
      <c r="L31" s="10">
        <f t="shared" si="0"/>
        <v>420</v>
      </c>
    </row>
    <row r="32" spans="1:12" ht="12.75">
      <c r="A32" s="20" t="s">
        <v>41</v>
      </c>
      <c r="B32" s="9">
        <v>238</v>
      </c>
      <c r="C32" s="9">
        <v>3</v>
      </c>
      <c r="D32" s="9">
        <v>0</v>
      </c>
      <c r="E32" s="9">
        <v>49</v>
      </c>
      <c r="F32" s="9">
        <v>6</v>
      </c>
      <c r="G32" s="9">
        <v>33</v>
      </c>
      <c r="H32" s="9">
        <v>27</v>
      </c>
      <c r="I32" s="9">
        <v>59</v>
      </c>
      <c r="J32" s="9">
        <v>12</v>
      </c>
      <c r="K32" s="9">
        <v>0</v>
      </c>
      <c r="L32" s="10">
        <f t="shared" si="0"/>
        <v>427</v>
      </c>
    </row>
    <row r="33" spans="1:12" ht="12.75">
      <c r="A33" s="20" t="s">
        <v>42</v>
      </c>
      <c r="B33" s="9">
        <v>245</v>
      </c>
      <c r="C33" s="9">
        <v>0</v>
      </c>
      <c r="D33" s="9">
        <v>0</v>
      </c>
      <c r="E33" s="9">
        <v>41</v>
      </c>
      <c r="F33" s="9">
        <v>4</v>
      </c>
      <c r="G33" s="9">
        <v>20</v>
      </c>
      <c r="H33" s="9">
        <v>22</v>
      </c>
      <c r="I33" s="9">
        <v>35</v>
      </c>
      <c r="J33" s="9">
        <v>5</v>
      </c>
      <c r="K33" s="9">
        <v>0</v>
      </c>
      <c r="L33" s="10">
        <f t="shared" si="0"/>
        <v>372</v>
      </c>
    </row>
    <row r="34" spans="1:12" ht="12.75">
      <c r="A34" s="20" t="s">
        <v>43</v>
      </c>
      <c r="B34" s="9">
        <v>346</v>
      </c>
      <c r="C34" s="9">
        <v>1</v>
      </c>
      <c r="D34" s="9">
        <v>0</v>
      </c>
      <c r="E34" s="9">
        <v>46</v>
      </c>
      <c r="F34" s="9">
        <v>4</v>
      </c>
      <c r="G34" s="9">
        <v>12</v>
      </c>
      <c r="H34" s="9">
        <v>28</v>
      </c>
      <c r="I34" s="9">
        <v>67</v>
      </c>
      <c r="J34" s="9">
        <v>18</v>
      </c>
      <c r="K34" s="9">
        <v>2</v>
      </c>
      <c r="L34" s="10">
        <f t="shared" si="0"/>
        <v>524</v>
      </c>
    </row>
    <row r="35" spans="1:12" ht="12.75">
      <c r="A35" s="20" t="s">
        <v>44</v>
      </c>
      <c r="B35" s="9">
        <v>379</v>
      </c>
      <c r="C35" s="9">
        <v>4</v>
      </c>
      <c r="D35" s="9">
        <v>0</v>
      </c>
      <c r="E35" s="9">
        <v>6</v>
      </c>
      <c r="F35" s="9">
        <v>3</v>
      </c>
      <c r="G35" s="9">
        <v>19</v>
      </c>
      <c r="H35" s="9">
        <v>16</v>
      </c>
      <c r="I35" s="9">
        <v>46</v>
      </c>
      <c r="J35" s="9">
        <v>8</v>
      </c>
      <c r="K35" s="9">
        <v>0</v>
      </c>
      <c r="L35" s="10">
        <f t="shared" si="0"/>
        <v>481</v>
      </c>
    </row>
    <row r="36" spans="1:12" ht="12.75">
      <c r="A36" s="20" t="s">
        <v>45</v>
      </c>
      <c r="B36" s="9">
        <v>380</v>
      </c>
      <c r="C36" s="9">
        <v>3</v>
      </c>
      <c r="D36" s="9">
        <v>0</v>
      </c>
      <c r="E36" s="9">
        <v>10</v>
      </c>
      <c r="F36" s="9">
        <v>2</v>
      </c>
      <c r="G36" s="9">
        <v>27</v>
      </c>
      <c r="H36" s="9">
        <v>19</v>
      </c>
      <c r="I36" s="9">
        <v>41</v>
      </c>
      <c r="J36" s="9">
        <v>3</v>
      </c>
      <c r="K36" s="9">
        <v>0</v>
      </c>
      <c r="L36" s="10">
        <f t="shared" si="0"/>
        <v>485</v>
      </c>
    </row>
    <row r="37" spans="1:12" ht="12.75">
      <c r="A37" s="20" t="s">
        <v>46</v>
      </c>
      <c r="B37" s="9">
        <v>274</v>
      </c>
      <c r="C37" s="9">
        <v>4</v>
      </c>
      <c r="D37" s="9">
        <v>0</v>
      </c>
      <c r="E37" s="9">
        <v>39</v>
      </c>
      <c r="F37" s="9">
        <v>6</v>
      </c>
      <c r="G37" s="9">
        <v>31</v>
      </c>
      <c r="H37" s="9">
        <v>30</v>
      </c>
      <c r="I37" s="9">
        <v>59</v>
      </c>
      <c r="J37" s="9">
        <v>11</v>
      </c>
      <c r="K37" s="9">
        <v>1</v>
      </c>
      <c r="L37" s="10">
        <f t="shared" si="0"/>
        <v>455</v>
      </c>
    </row>
    <row r="38" spans="1:12" ht="12.75">
      <c r="A38" s="20" t="s">
        <v>47</v>
      </c>
      <c r="B38" s="9">
        <v>290</v>
      </c>
      <c r="C38" s="9">
        <v>0</v>
      </c>
      <c r="D38" s="9">
        <v>0</v>
      </c>
      <c r="E38" s="9">
        <v>42</v>
      </c>
      <c r="F38" s="9">
        <v>3</v>
      </c>
      <c r="G38" s="9">
        <v>25</v>
      </c>
      <c r="H38" s="9">
        <v>26</v>
      </c>
      <c r="I38" s="9">
        <v>69</v>
      </c>
      <c r="J38" s="9">
        <v>14</v>
      </c>
      <c r="K38" s="9">
        <v>0</v>
      </c>
      <c r="L38" s="10">
        <f t="shared" si="0"/>
        <v>469</v>
      </c>
    </row>
    <row r="39" spans="1:12" ht="12.75">
      <c r="A39" s="20" t="s">
        <v>48</v>
      </c>
      <c r="B39" s="9">
        <v>307</v>
      </c>
      <c r="C39" s="9">
        <v>4</v>
      </c>
      <c r="D39" s="9">
        <v>0</v>
      </c>
      <c r="E39" s="9">
        <v>51</v>
      </c>
      <c r="F39" s="9">
        <v>6</v>
      </c>
      <c r="G39" s="9">
        <v>31</v>
      </c>
      <c r="H39" s="9">
        <v>25</v>
      </c>
      <c r="I39" s="9">
        <v>61</v>
      </c>
      <c r="J39" s="9">
        <v>11</v>
      </c>
      <c r="K39" s="9">
        <v>0</v>
      </c>
      <c r="L39" s="10">
        <f t="shared" si="0"/>
        <v>496</v>
      </c>
    </row>
    <row r="40" spans="1:12" ht="12.75">
      <c r="A40" s="20" t="s">
        <v>49</v>
      </c>
      <c r="B40" s="9">
        <v>339</v>
      </c>
      <c r="C40" s="9">
        <v>4</v>
      </c>
      <c r="D40" s="9">
        <v>0</v>
      </c>
      <c r="E40" s="9">
        <v>44</v>
      </c>
      <c r="F40" s="9">
        <v>5</v>
      </c>
      <c r="G40" s="9">
        <v>29</v>
      </c>
      <c r="H40" s="9">
        <v>26</v>
      </c>
      <c r="I40" s="9">
        <v>42</v>
      </c>
      <c r="J40" s="9">
        <v>9</v>
      </c>
      <c r="K40" s="9">
        <v>0</v>
      </c>
      <c r="L40" s="10">
        <f t="shared" si="0"/>
        <v>498</v>
      </c>
    </row>
    <row r="41" spans="1:12" ht="12.75">
      <c r="A41" s="20" t="s">
        <v>50</v>
      </c>
      <c r="B41" s="9">
        <v>434</v>
      </c>
      <c r="C41" s="9">
        <v>5</v>
      </c>
      <c r="D41" s="9">
        <v>0</v>
      </c>
      <c r="E41" s="9">
        <v>47</v>
      </c>
      <c r="F41" s="9">
        <v>4</v>
      </c>
      <c r="G41" s="9">
        <v>12</v>
      </c>
      <c r="H41" s="9">
        <v>25</v>
      </c>
      <c r="I41" s="9">
        <v>70</v>
      </c>
      <c r="J41" s="9">
        <v>11</v>
      </c>
      <c r="K41" s="9">
        <v>0</v>
      </c>
      <c r="L41" s="10">
        <f t="shared" si="0"/>
        <v>608</v>
      </c>
    </row>
    <row r="42" spans="1:12" ht="12.75">
      <c r="A42" s="20" t="s">
        <v>51</v>
      </c>
      <c r="B42" s="9">
        <v>304</v>
      </c>
      <c r="C42" s="9">
        <v>1</v>
      </c>
      <c r="D42" s="9">
        <v>0</v>
      </c>
      <c r="E42" s="9">
        <v>30</v>
      </c>
      <c r="F42" s="9">
        <v>15</v>
      </c>
      <c r="G42" s="9">
        <v>12</v>
      </c>
      <c r="H42" s="9">
        <v>23</v>
      </c>
      <c r="I42" s="9">
        <v>34</v>
      </c>
      <c r="J42" s="9">
        <v>7</v>
      </c>
      <c r="K42" s="9">
        <v>0</v>
      </c>
      <c r="L42" s="10">
        <f t="shared" si="0"/>
        <v>426</v>
      </c>
    </row>
    <row r="43" spans="1:12" ht="12.75">
      <c r="A43" s="20" t="s">
        <v>52</v>
      </c>
      <c r="B43" s="9">
        <v>340</v>
      </c>
      <c r="C43" s="9">
        <v>2</v>
      </c>
      <c r="D43" s="9">
        <v>0</v>
      </c>
      <c r="E43" s="9">
        <v>10</v>
      </c>
      <c r="F43" s="9">
        <v>4</v>
      </c>
      <c r="G43" s="9">
        <v>34</v>
      </c>
      <c r="H43" s="9">
        <v>22</v>
      </c>
      <c r="I43" s="9">
        <v>44</v>
      </c>
      <c r="J43" s="9">
        <v>3</v>
      </c>
      <c r="K43" s="9">
        <v>3</v>
      </c>
      <c r="L43" s="10">
        <f t="shared" si="0"/>
        <v>462</v>
      </c>
    </row>
    <row r="44" spans="1:12" ht="12.75">
      <c r="A44" s="20" t="s">
        <v>53</v>
      </c>
      <c r="B44" s="9">
        <v>252</v>
      </c>
      <c r="C44" s="9">
        <v>1</v>
      </c>
      <c r="D44" s="9">
        <v>0</v>
      </c>
      <c r="E44" s="9">
        <v>40</v>
      </c>
      <c r="F44" s="9">
        <v>7</v>
      </c>
      <c r="G44" s="9">
        <v>21</v>
      </c>
      <c r="H44" s="9">
        <v>26</v>
      </c>
      <c r="I44" s="9">
        <v>62</v>
      </c>
      <c r="J44" s="9">
        <v>8</v>
      </c>
      <c r="K44" s="9">
        <v>0</v>
      </c>
      <c r="L44" s="10">
        <f t="shared" si="0"/>
        <v>417</v>
      </c>
    </row>
    <row r="45" spans="1:12" ht="13.5" thickBot="1">
      <c r="A45" s="20" t="s">
        <v>54</v>
      </c>
      <c r="B45" s="9">
        <v>266</v>
      </c>
      <c r="C45" s="9">
        <v>4</v>
      </c>
      <c r="D45" s="9">
        <v>0</v>
      </c>
      <c r="E45" s="9">
        <v>42</v>
      </c>
      <c r="F45" s="9">
        <v>4</v>
      </c>
      <c r="G45" s="9">
        <v>24</v>
      </c>
      <c r="H45" s="9">
        <v>23</v>
      </c>
      <c r="I45" s="9">
        <v>52</v>
      </c>
      <c r="J45" s="9">
        <v>14</v>
      </c>
      <c r="K45" s="9">
        <v>0</v>
      </c>
      <c r="L45" s="10">
        <f t="shared" si="0"/>
        <v>429</v>
      </c>
    </row>
    <row r="46" spans="1:12" ht="12.75">
      <c r="A46" s="21" t="s">
        <v>19</v>
      </c>
      <c r="B46" s="11">
        <f aca="true" t="shared" si="1" ref="B46:L46">SUM(B15:B45)</f>
        <v>9758</v>
      </c>
      <c r="C46" s="11">
        <f t="shared" si="1"/>
        <v>69</v>
      </c>
      <c r="D46" s="11">
        <f t="shared" si="1"/>
        <v>0</v>
      </c>
      <c r="E46" s="11">
        <f t="shared" si="1"/>
        <v>1122</v>
      </c>
      <c r="F46" s="11">
        <f t="shared" si="1"/>
        <v>183</v>
      </c>
      <c r="G46" s="11">
        <f t="shared" si="1"/>
        <v>704</v>
      </c>
      <c r="H46" s="11">
        <f t="shared" si="1"/>
        <v>780</v>
      </c>
      <c r="I46" s="11">
        <f t="shared" si="1"/>
        <v>1799</v>
      </c>
      <c r="J46" s="11">
        <f t="shared" si="1"/>
        <v>314</v>
      </c>
      <c r="K46" s="11">
        <f t="shared" si="1"/>
        <v>37</v>
      </c>
      <c r="L46" s="12">
        <f t="shared" si="1"/>
        <v>14766</v>
      </c>
    </row>
    <row r="47" spans="1:12" ht="13.5" thickBot="1">
      <c r="A47" s="22" t="s">
        <v>55</v>
      </c>
      <c r="B47" s="13">
        <f aca="true" t="shared" si="2" ref="B47:L47">(B46/$M13)</f>
        <v>314.7741935483871</v>
      </c>
      <c r="C47" s="13">
        <f t="shared" si="2"/>
        <v>2.225806451612903</v>
      </c>
      <c r="D47" s="13">
        <f t="shared" si="2"/>
        <v>0</v>
      </c>
      <c r="E47" s="13">
        <f t="shared" si="2"/>
        <v>36.193548387096776</v>
      </c>
      <c r="F47" s="13">
        <f t="shared" si="2"/>
        <v>5.903225806451613</v>
      </c>
      <c r="G47" s="13">
        <f t="shared" si="2"/>
        <v>22.70967741935484</v>
      </c>
      <c r="H47" s="13">
        <f t="shared" si="2"/>
        <v>25.161290322580644</v>
      </c>
      <c r="I47" s="13">
        <f t="shared" si="2"/>
        <v>58.03225806451613</v>
      </c>
      <c r="J47" s="13">
        <f t="shared" si="2"/>
        <v>10.129032258064516</v>
      </c>
      <c r="K47" s="13">
        <f t="shared" si="2"/>
        <v>1.1935483870967742</v>
      </c>
      <c r="L47" s="14">
        <f t="shared" si="2"/>
        <v>476.3225806451613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226</v>
      </c>
      <c r="C15" s="9">
        <v>0</v>
      </c>
      <c r="D15" s="9">
        <v>0</v>
      </c>
      <c r="E15" s="9">
        <v>8</v>
      </c>
      <c r="F15" s="9">
        <v>21</v>
      </c>
      <c r="G15" s="9">
        <v>23</v>
      </c>
      <c r="H15" s="9">
        <v>11</v>
      </c>
      <c r="I15" s="9">
        <v>130</v>
      </c>
      <c r="J15" s="9">
        <v>23</v>
      </c>
      <c r="K15" s="9">
        <v>13</v>
      </c>
      <c r="L15" s="10">
        <f aca="true" t="shared" si="0" ref="L15:L45">SUM(B15:K15)</f>
        <v>455</v>
      </c>
      <c r="M15" s="23" t="s">
        <v>61</v>
      </c>
    </row>
    <row r="16" spans="1:13" ht="12.75">
      <c r="A16" s="20" t="s">
        <v>25</v>
      </c>
      <c r="B16" s="9">
        <v>179</v>
      </c>
      <c r="C16" s="9">
        <v>0</v>
      </c>
      <c r="D16" s="9">
        <v>0</v>
      </c>
      <c r="E16" s="9">
        <v>21</v>
      </c>
      <c r="F16" s="9">
        <v>34</v>
      </c>
      <c r="G16" s="9">
        <v>49</v>
      </c>
      <c r="H16" s="9">
        <v>22</v>
      </c>
      <c r="I16" s="9">
        <v>151</v>
      </c>
      <c r="J16" s="9">
        <v>49</v>
      </c>
      <c r="K16" s="9">
        <v>7</v>
      </c>
      <c r="L16" s="10">
        <f t="shared" si="0"/>
        <v>512</v>
      </c>
      <c r="M16" s="28"/>
    </row>
    <row r="17" spans="1:13" ht="12.75">
      <c r="A17" s="20" t="s">
        <v>26</v>
      </c>
      <c r="B17" s="9">
        <v>168</v>
      </c>
      <c r="C17" s="9">
        <v>0</v>
      </c>
      <c r="D17" s="9">
        <v>0</v>
      </c>
      <c r="E17" s="9">
        <v>20</v>
      </c>
      <c r="F17" s="9">
        <v>44</v>
      </c>
      <c r="G17" s="9">
        <v>278</v>
      </c>
      <c r="H17" s="9">
        <v>13</v>
      </c>
      <c r="I17" s="9">
        <v>182</v>
      </c>
      <c r="J17" s="9">
        <v>41</v>
      </c>
      <c r="K17" s="9">
        <v>7</v>
      </c>
      <c r="L17" s="10">
        <f t="shared" si="0"/>
        <v>753</v>
      </c>
      <c r="M17" s="28"/>
    </row>
    <row r="18" spans="1:13" ht="12.75">
      <c r="A18" s="20" t="s">
        <v>27</v>
      </c>
      <c r="B18" s="9">
        <v>150</v>
      </c>
      <c r="C18" s="9">
        <v>0</v>
      </c>
      <c r="D18" s="9">
        <v>0</v>
      </c>
      <c r="E18" s="9">
        <v>19</v>
      </c>
      <c r="F18" s="9">
        <v>39</v>
      </c>
      <c r="G18" s="9">
        <v>314</v>
      </c>
      <c r="H18" s="9">
        <v>17</v>
      </c>
      <c r="I18" s="9">
        <v>218</v>
      </c>
      <c r="J18" s="9">
        <v>48</v>
      </c>
      <c r="K18" s="9">
        <v>10</v>
      </c>
      <c r="L18" s="10">
        <f t="shared" si="0"/>
        <v>815</v>
      </c>
      <c r="M18" s="28"/>
    </row>
    <row r="19" spans="1:13" ht="12.75">
      <c r="A19" s="20" t="s">
        <v>28</v>
      </c>
      <c r="B19" s="9">
        <v>239</v>
      </c>
      <c r="C19" s="9">
        <v>0</v>
      </c>
      <c r="D19" s="9">
        <v>0</v>
      </c>
      <c r="E19" s="9">
        <v>17</v>
      </c>
      <c r="F19" s="9">
        <v>38</v>
      </c>
      <c r="G19" s="9">
        <v>311</v>
      </c>
      <c r="H19" s="9">
        <v>24</v>
      </c>
      <c r="I19" s="9">
        <v>219</v>
      </c>
      <c r="J19" s="9">
        <v>53</v>
      </c>
      <c r="K19" s="9">
        <v>2</v>
      </c>
      <c r="L19" s="10">
        <f t="shared" si="0"/>
        <v>903</v>
      </c>
      <c r="M19" s="28"/>
    </row>
    <row r="20" spans="1:13" ht="12.75">
      <c r="A20" s="20" t="s">
        <v>29</v>
      </c>
      <c r="B20" s="9">
        <v>316</v>
      </c>
      <c r="C20" s="9">
        <v>0</v>
      </c>
      <c r="D20" s="9">
        <v>0</v>
      </c>
      <c r="E20" s="9">
        <v>23</v>
      </c>
      <c r="F20" s="9">
        <v>29</v>
      </c>
      <c r="G20" s="9">
        <v>306</v>
      </c>
      <c r="H20" s="9">
        <v>21</v>
      </c>
      <c r="I20" s="9">
        <v>266</v>
      </c>
      <c r="J20" s="9">
        <v>39</v>
      </c>
      <c r="K20" s="9">
        <v>4</v>
      </c>
      <c r="L20" s="10">
        <f t="shared" si="0"/>
        <v>1004</v>
      </c>
      <c r="M20" s="28"/>
    </row>
    <row r="21" spans="1:13" ht="12.75">
      <c r="A21" s="20" t="s">
        <v>30</v>
      </c>
      <c r="B21" s="9">
        <v>208</v>
      </c>
      <c r="C21" s="9">
        <v>0</v>
      </c>
      <c r="D21" s="9">
        <v>0</v>
      </c>
      <c r="E21" s="9">
        <v>14</v>
      </c>
      <c r="F21" s="9">
        <v>24</v>
      </c>
      <c r="G21" s="9">
        <v>274</v>
      </c>
      <c r="H21" s="9">
        <v>15</v>
      </c>
      <c r="I21" s="9">
        <v>254</v>
      </c>
      <c r="J21" s="9">
        <v>52</v>
      </c>
      <c r="K21" s="9">
        <v>6</v>
      </c>
      <c r="L21" s="10">
        <f t="shared" si="0"/>
        <v>847</v>
      </c>
      <c r="M21" s="28"/>
    </row>
    <row r="22" spans="1:13" ht="12.75">
      <c r="A22" s="20" t="s">
        <v>31</v>
      </c>
      <c r="B22" s="9">
        <v>254</v>
      </c>
      <c r="C22" s="9">
        <v>0</v>
      </c>
      <c r="D22" s="9">
        <v>0</v>
      </c>
      <c r="E22" s="9">
        <v>4</v>
      </c>
      <c r="F22" s="9">
        <v>18</v>
      </c>
      <c r="G22" s="9">
        <v>87</v>
      </c>
      <c r="H22" s="9">
        <v>11</v>
      </c>
      <c r="I22" s="9">
        <v>74</v>
      </c>
      <c r="J22" s="9">
        <v>9</v>
      </c>
      <c r="K22" s="9">
        <v>5</v>
      </c>
      <c r="L22" s="10">
        <f t="shared" si="0"/>
        <v>462</v>
      </c>
      <c r="M22" s="28"/>
    </row>
    <row r="23" spans="1:13" ht="12.75">
      <c r="A23" s="20" t="s">
        <v>32</v>
      </c>
      <c r="B23" s="9">
        <v>196</v>
      </c>
      <c r="C23" s="9">
        <v>0</v>
      </c>
      <c r="D23" s="9">
        <v>0</v>
      </c>
      <c r="E23" s="9">
        <v>18</v>
      </c>
      <c r="F23" s="9">
        <v>19</v>
      </c>
      <c r="G23" s="9">
        <v>157</v>
      </c>
      <c r="H23" s="9">
        <v>19</v>
      </c>
      <c r="I23" s="9">
        <v>72</v>
      </c>
      <c r="J23" s="9">
        <v>27</v>
      </c>
      <c r="K23" s="9">
        <v>3</v>
      </c>
      <c r="L23" s="10">
        <f t="shared" si="0"/>
        <v>511</v>
      </c>
      <c r="M23" s="28"/>
    </row>
    <row r="24" spans="1:13" ht="12.75">
      <c r="A24" s="20" t="s">
        <v>33</v>
      </c>
      <c r="B24" s="9">
        <v>167</v>
      </c>
      <c r="C24" s="9">
        <v>0</v>
      </c>
      <c r="D24" s="9">
        <v>0</v>
      </c>
      <c r="E24" s="9">
        <v>25</v>
      </c>
      <c r="F24" s="9">
        <v>20</v>
      </c>
      <c r="G24" s="9">
        <v>95</v>
      </c>
      <c r="H24" s="9">
        <v>16</v>
      </c>
      <c r="I24" s="9">
        <v>354</v>
      </c>
      <c r="J24" s="9">
        <v>95</v>
      </c>
      <c r="K24" s="9">
        <v>2</v>
      </c>
      <c r="L24" s="10">
        <f t="shared" si="0"/>
        <v>774</v>
      </c>
      <c r="M24" s="28"/>
    </row>
    <row r="25" spans="1:13" ht="12.75">
      <c r="A25" s="20" t="s">
        <v>34</v>
      </c>
      <c r="B25" s="9">
        <v>174</v>
      </c>
      <c r="C25" s="9">
        <v>0</v>
      </c>
      <c r="D25" s="9">
        <v>0</v>
      </c>
      <c r="E25" s="9">
        <v>22</v>
      </c>
      <c r="F25" s="9">
        <v>14</v>
      </c>
      <c r="G25" s="9">
        <v>90</v>
      </c>
      <c r="H25" s="9">
        <v>19</v>
      </c>
      <c r="I25" s="9">
        <v>371</v>
      </c>
      <c r="J25" s="9">
        <v>90</v>
      </c>
      <c r="K25" s="9">
        <v>6</v>
      </c>
      <c r="L25" s="10">
        <f t="shared" si="0"/>
        <v>786</v>
      </c>
      <c r="M25" s="28"/>
    </row>
    <row r="26" spans="1:13" ht="12.75">
      <c r="A26" s="20" t="s">
        <v>35</v>
      </c>
      <c r="B26" s="9">
        <v>240</v>
      </c>
      <c r="C26" s="9">
        <v>0</v>
      </c>
      <c r="D26" s="9">
        <v>0</v>
      </c>
      <c r="E26" s="9">
        <v>20</v>
      </c>
      <c r="F26" s="9">
        <v>23</v>
      </c>
      <c r="G26" s="9">
        <v>65</v>
      </c>
      <c r="H26" s="9">
        <v>24</v>
      </c>
      <c r="I26" s="9">
        <v>468</v>
      </c>
      <c r="J26" s="9">
        <v>65</v>
      </c>
      <c r="K26" s="9">
        <v>6</v>
      </c>
      <c r="L26" s="10">
        <f t="shared" si="0"/>
        <v>911</v>
      </c>
      <c r="M26" s="28"/>
    </row>
    <row r="27" spans="1:13" ht="12.75">
      <c r="A27" s="20" t="s">
        <v>36</v>
      </c>
      <c r="B27" s="9">
        <v>350</v>
      </c>
      <c r="C27" s="9">
        <v>0</v>
      </c>
      <c r="D27" s="9">
        <v>0</v>
      </c>
      <c r="E27" s="9">
        <v>14</v>
      </c>
      <c r="F27" s="9">
        <v>16</v>
      </c>
      <c r="G27" s="9">
        <v>98</v>
      </c>
      <c r="H27" s="9">
        <v>24</v>
      </c>
      <c r="I27" s="9">
        <v>422</v>
      </c>
      <c r="J27" s="9">
        <v>98</v>
      </c>
      <c r="K27" s="9">
        <v>9</v>
      </c>
      <c r="L27" s="10">
        <f t="shared" si="0"/>
        <v>1031</v>
      </c>
      <c r="M27" s="28"/>
    </row>
    <row r="28" spans="1:12" ht="12.75">
      <c r="A28" s="20">
        <v>14</v>
      </c>
      <c r="B28" s="9">
        <v>212</v>
      </c>
      <c r="C28" s="9">
        <v>0</v>
      </c>
      <c r="D28" s="9">
        <v>0</v>
      </c>
      <c r="E28" s="9">
        <v>10</v>
      </c>
      <c r="F28" s="9">
        <v>20</v>
      </c>
      <c r="G28" s="9">
        <v>83</v>
      </c>
      <c r="H28" s="9">
        <v>15</v>
      </c>
      <c r="I28" s="9">
        <v>402</v>
      </c>
      <c r="J28" s="9">
        <v>83</v>
      </c>
      <c r="K28" s="9">
        <v>5</v>
      </c>
      <c r="L28" s="10">
        <f t="shared" si="0"/>
        <v>830</v>
      </c>
    </row>
    <row r="29" spans="1:12" ht="12.75">
      <c r="A29" s="20" t="s">
        <v>38</v>
      </c>
      <c r="B29" s="9">
        <v>226</v>
      </c>
      <c r="C29" s="9">
        <v>0</v>
      </c>
      <c r="D29" s="9">
        <v>0</v>
      </c>
      <c r="E29" s="9">
        <v>11</v>
      </c>
      <c r="F29" s="9">
        <v>19</v>
      </c>
      <c r="G29" s="9">
        <v>35</v>
      </c>
      <c r="H29" s="9">
        <v>15</v>
      </c>
      <c r="I29" s="9">
        <v>106</v>
      </c>
      <c r="J29" s="9">
        <v>35</v>
      </c>
      <c r="K29" s="9">
        <v>6</v>
      </c>
      <c r="L29" s="10">
        <f t="shared" si="0"/>
        <v>453</v>
      </c>
    </row>
    <row r="30" spans="1:12" ht="12.75">
      <c r="A30" s="20" t="s">
        <v>39</v>
      </c>
      <c r="B30" s="9">
        <v>181</v>
      </c>
      <c r="C30" s="9">
        <v>0</v>
      </c>
      <c r="D30" s="9">
        <v>0</v>
      </c>
      <c r="E30" s="9">
        <v>13</v>
      </c>
      <c r="F30" s="9">
        <v>21</v>
      </c>
      <c r="G30" s="9">
        <v>34</v>
      </c>
      <c r="H30" s="9">
        <v>19</v>
      </c>
      <c r="I30" s="9">
        <v>154</v>
      </c>
      <c r="J30" s="9">
        <v>34</v>
      </c>
      <c r="K30" s="9">
        <v>1</v>
      </c>
      <c r="L30" s="10">
        <f t="shared" si="0"/>
        <v>457</v>
      </c>
    </row>
    <row r="31" spans="1:12" ht="12.75">
      <c r="A31" s="20" t="s">
        <v>40</v>
      </c>
      <c r="B31" s="9">
        <v>145</v>
      </c>
      <c r="C31" s="9">
        <v>0</v>
      </c>
      <c r="D31" s="9">
        <v>0</v>
      </c>
      <c r="E31" s="9">
        <v>14</v>
      </c>
      <c r="F31" s="9">
        <v>36</v>
      </c>
      <c r="G31" s="9">
        <v>308</v>
      </c>
      <c r="H31" s="9">
        <v>17</v>
      </c>
      <c r="I31" s="9">
        <v>207</v>
      </c>
      <c r="J31" s="9">
        <v>52</v>
      </c>
      <c r="K31" s="9">
        <v>3</v>
      </c>
      <c r="L31" s="10">
        <f t="shared" si="0"/>
        <v>782</v>
      </c>
    </row>
    <row r="32" spans="1:12" ht="12.75">
      <c r="A32" s="20" t="s">
        <v>41</v>
      </c>
      <c r="B32" s="9">
        <v>168</v>
      </c>
      <c r="C32" s="9">
        <v>0</v>
      </c>
      <c r="D32" s="9">
        <v>0</v>
      </c>
      <c r="E32" s="9">
        <v>18</v>
      </c>
      <c r="F32" s="9">
        <v>32</v>
      </c>
      <c r="G32" s="9">
        <v>293</v>
      </c>
      <c r="H32" s="9">
        <v>17</v>
      </c>
      <c r="I32" s="9">
        <v>223</v>
      </c>
      <c r="J32" s="9">
        <v>44</v>
      </c>
      <c r="K32" s="9">
        <v>3</v>
      </c>
      <c r="L32" s="10">
        <f t="shared" si="0"/>
        <v>798</v>
      </c>
    </row>
    <row r="33" spans="1:12" ht="12.75">
      <c r="A33" s="20" t="s">
        <v>42</v>
      </c>
      <c r="B33" s="9">
        <v>219</v>
      </c>
      <c r="C33" s="9">
        <v>0</v>
      </c>
      <c r="D33" s="9">
        <v>0</v>
      </c>
      <c r="E33" s="9">
        <v>23</v>
      </c>
      <c r="F33" s="9">
        <v>28</v>
      </c>
      <c r="G33" s="9">
        <v>212</v>
      </c>
      <c r="H33" s="9">
        <v>23</v>
      </c>
      <c r="I33" s="9">
        <v>236</v>
      </c>
      <c r="J33" s="9">
        <v>32</v>
      </c>
      <c r="K33" s="9">
        <v>1</v>
      </c>
      <c r="L33" s="10">
        <f t="shared" si="0"/>
        <v>774</v>
      </c>
    </row>
    <row r="34" spans="1:12" ht="12.75">
      <c r="A34" s="20" t="s">
        <v>43</v>
      </c>
      <c r="B34" s="9">
        <v>427</v>
      </c>
      <c r="C34" s="9">
        <v>0</v>
      </c>
      <c r="D34" s="9">
        <v>0</v>
      </c>
      <c r="E34" s="9">
        <v>19</v>
      </c>
      <c r="F34" s="9">
        <v>24</v>
      </c>
      <c r="G34" s="9">
        <v>359</v>
      </c>
      <c r="H34" s="9">
        <v>35</v>
      </c>
      <c r="I34" s="9">
        <v>222</v>
      </c>
      <c r="J34" s="9">
        <v>43</v>
      </c>
      <c r="K34" s="9">
        <v>3</v>
      </c>
      <c r="L34" s="10">
        <f t="shared" si="0"/>
        <v>1132</v>
      </c>
    </row>
    <row r="35" spans="1:12" ht="12.75">
      <c r="A35" s="20" t="s">
        <v>44</v>
      </c>
      <c r="B35" s="9">
        <v>197</v>
      </c>
      <c r="C35" s="9">
        <v>0</v>
      </c>
      <c r="D35" s="9">
        <v>0</v>
      </c>
      <c r="E35" s="9">
        <v>7</v>
      </c>
      <c r="F35" s="9">
        <v>25</v>
      </c>
      <c r="G35" s="9">
        <v>187</v>
      </c>
      <c r="H35" s="9">
        <v>15</v>
      </c>
      <c r="I35" s="9">
        <v>179</v>
      </c>
      <c r="J35" s="9">
        <v>36</v>
      </c>
      <c r="K35" s="9">
        <v>4</v>
      </c>
      <c r="L35" s="10">
        <f t="shared" si="0"/>
        <v>650</v>
      </c>
    </row>
    <row r="36" spans="1:12" ht="12.75">
      <c r="A36" s="20" t="s">
        <v>45</v>
      </c>
      <c r="B36" s="9">
        <v>176</v>
      </c>
      <c r="C36" s="9">
        <v>0</v>
      </c>
      <c r="D36" s="9">
        <v>0</v>
      </c>
      <c r="E36" s="9">
        <v>6</v>
      </c>
      <c r="F36" s="9">
        <v>14</v>
      </c>
      <c r="G36" s="9">
        <v>45</v>
      </c>
      <c r="H36" s="9">
        <v>8</v>
      </c>
      <c r="I36" s="9">
        <v>49</v>
      </c>
      <c r="J36" s="9">
        <v>19</v>
      </c>
      <c r="K36" s="9">
        <v>4</v>
      </c>
      <c r="L36" s="10">
        <f t="shared" si="0"/>
        <v>321</v>
      </c>
    </row>
    <row r="37" spans="1:12" ht="12.75">
      <c r="A37" s="20" t="s">
        <v>46</v>
      </c>
      <c r="B37" s="9">
        <v>153</v>
      </c>
      <c r="C37" s="9">
        <v>0</v>
      </c>
      <c r="D37" s="9">
        <v>0</v>
      </c>
      <c r="E37" s="9">
        <v>16</v>
      </c>
      <c r="F37" s="9">
        <v>17</v>
      </c>
      <c r="G37" s="9">
        <v>153</v>
      </c>
      <c r="H37" s="9">
        <v>22</v>
      </c>
      <c r="I37" s="9">
        <v>113</v>
      </c>
      <c r="J37" s="9">
        <v>26</v>
      </c>
      <c r="K37" s="9">
        <v>3</v>
      </c>
      <c r="L37" s="10">
        <f t="shared" si="0"/>
        <v>503</v>
      </c>
    </row>
    <row r="38" spans="1:12" ht="12.75">
      <c r="A38" s="20" t="s">
        <v>47</v>
      </c>
      <c r="B38" s="9">
        <v>117</v>
      </c>
      <c r="C38" s="9">
        <v>0</v>
      </c>
      <c r="D38" s="9">
        <v>0</v>
      </c>
      <c r="E38" s="9">
        <v>11</v>
      </c>
      <c r="F38" s="9">
        <v>22</v>
      </c>
      <c r="G38" s="9">
        <v>44</v>
      </c>
      <c r="H38" s="9">
        <v>11</v>
      </c>
      <c r="I38" s="9">
        <v>146</v>
      </c>
      <c r="J38" s="9">
        <v>44</v>
      </c>
      <c r="K38" s="9">
        <v>2</v>
      </c>
      <c r="L38" s="10">
        <f t="shared" si="0"/>
        <v>397</v>
      </c>
    </row>
    <row r="39" spans="1:12" ht="12.75">
      <c r="A39" s="20" t="s">
        <v>48</v>
      </c>
      <c r="B39" s="9">
        <v>242</v>
      </c>
      <c r="C39" s="9">
        <v>0</v>
      </c>
      <c r="D39" s="9">
        <v>0</v>
      </c>
      <c r="E39" s="9">
        <v>13</v>
      </c>
      <c r="F39" s="9">
        <v>22</v>
      </c>
      <c r="G39" s="9">
        <v>84</v>
      </c>
      <c r="H39" s="9">
        <v>16</v>
      </c>
      <c r="I39" s="9">
        <v>610</v>
      </c>
      <c r="J39" s="9">
        <v>84</v>
      </c>
      <c r="K39" s="9">
        <v>1</v>
      </c>
      <c r="L39" s="10">
        <f t="shared" si="0"/>
        <v>1072</v>
      </c>
    </row>
    <row r="40" spans="1:12" ht="12.75">
      <c r="A40" s="20" t="s">
        <v>49</v>
      </c>
      <c r="B40" s="9">
        <v>251</v>
      </c>
      <c r="C40" s="9">
        <v>0</v>
      </c>
      <c r="D40" s="9">
        <v>0</v>
      </c>
      <c r="E40" s="9">
        <v>19</v>
      </c>
      <c r="F40" s="9">
        <v>16</v>
      </c>
      <c r="G40" s="9">
        <v>85</v>
      </c>
      <c r="H40" s="9">
        <v>19</v>
      </c>
      <c r="I40" s="9">
        <v>386</v>
      </c>
      <c r="J40" s="9">
        <v>85</v>
      </c>
      <c r="K40" s="9">
        <v>0</v>
      </c>
      <c r="L40" s="10">
        <f t="shared" si="0"/>
        <v>861</v>
      </c>
    </row>
    <row r="41" spans="1:12" ht="12.75">
      <c r="A41" s="20" t="s">
        <v>50</v>
      </c>
      <c r="B41" s="9">
        <v>322</v>
      </c>
      <c r="C41" s="9">
        <v>0</v>
      </c>
      <c r="D41" s="9">
        <v>0</v>
      </c>
      <c r="E41" s="9">
        <v>18</v>
      </c>
      <c r="F41" s="9">
        <v>27</v>
      </c>
      <c r="G41" s="9">
        <v>89</v>
      </c>
      <c r="H41" s="9">
        <v>21</v>
      </c>
      <c r="I41" s="9">
        <v>412</v>
      </c>
      <c r="J41" s="9">
        <v>89</v>
      </c>
      <c r="K41" s="9">
        <v>15</v>
      </c>
      <c r="L41" s="10">
        <f t="shared" si="0"/>
        <v>993</v>
      </c>
    </row>
    <row r="42" spans="1:12" ht="12.75">
      <c r="A42" s="20" t="s">
        <v>51</v>
      </c>
      <c r="B42" s="9">
        <v>220</v>
      </c>
      <c r="C42" s="9">
        <v>0</v>
      </c>
      <c r="D42" s="9">
        <v>0</v>
      </c>
      <c r="E42" s="9">
        <v>21</v>
      </c>
      <c r="F42" s="9">
        <v>13</v>
      </c>
      <c r="G42" s="9">
        <v>91</v>
      </c>
      <c r="H42" s="9">
        <v>22</v>
      </c>
      <c r="I42" s="9">
        <v>337</v>
      </c>
      <c r="J42" s="9">
        <v>91</v>
      </c>
      <c r="K42" s="9">
        <v>33</v>
      </c>
      <c r="L42" s="10">
        <f t="shared" si="0"/>
        <v>828</v>
      </c>
    </row>
    <row r="43" spans="1:12" ht="12.75">
      <c r="A43" s="20" t="s">
        <v>52</v>
      </c>
      <c r="B43" s="9">
        <v>298</v>
      </c>
      <c r="C43" s="9">
        <v>0</v>
      </c>
      <c r="D43" s="9">
        <v>0</v>
      </c>
      <c r="E43" s="9">
        <v>10</v>
      </c>
      <c r="F43" s="9">
        <v>20</v>
      </c>
      <c r="G43" s="9">
        <v>35</v>
      </c>
      <c r="H43" s="9">
        <v>11</v>
      </c>
      <c r="I43" s="9">
        <v>88</v>
      </c>
      <c r="J43" s="9">
        <v>35</v>
      </c>
      <c r="K43" s="9">
        <v>10</v>
      </c>
      <c r="L43" s="10">
        <f t="shared" si="0"/>
        <v>507</v>
      </c>
    </row>
    <row r="44" spans="1:12" ht="12.75">
      <c r="A44" s="20" t="s">
        <v>53</v>
      </c>
      <c r="B44" s="9">
        <v>163</v>
      </c>
      <c r="C44" s="9">
        <v>0</v>
      </c>
      <c r="D44" s="9">
        <v>0</v>
      </c>
      <c r="E44" s="9">
        <v>18</v>
      </c>
      <c r="F44" s="9">
        <v>13</v>
      </c>
      <c r="G44" s="9">
        <v>50</v>
      </c>
      <c r="H44" s="9">
        <v>21</v>
      </c>
      <c r="I44" s="9">
        <v>144</v>
      </c>
      <c r="J44" s="9">
        <v>50</v>
      </c>
      <c r="K44" s="9">
        <v>1</v>
      </c>
      <c r="L44" s="10">
        <f t="shared" si="0"/>
        <v>460</v>
      </c>
    </row>
    <row r="45" spans="1:12" ht="13.5" thickBot="1">
      <c r="A45" s="20" t="s">
        <v>54</v>
      </c>
      <c r="B45" s="9">
        <v>144</v>
      </c>
      <c r="C45" s="9">
        <v>0</v>
      </c>
      <c r="D45" s="9">
        <v>0</v>
      </c>
      <c r="E45" s="9">
        <v>13</v>
      </c>
      <c r="F45" s="9">
        <v>28</v>
      </c>
      <c r="G45" s="9">
        <v>86</v>
      </c>
      <c r="H45" s="9">
        <v>20</v>
      </c>
      <c r="I45" s="9">
        <v>404</v>
      </c>
      <c r="J45" s="9">
        <v>86</v>
      </c>
      <c r="K45" s="9">
        <v>1</v>
      </c>
      <c r="L45" s="10">
        <f t="shared" si="0"/>
        <v>782</v>
      </c>
    </row>
    <row r="46" spans="1:12" ht="12.75">
      <c r="A46" s="21" t="s">
        <v>19</v>
      </c>
      <c r="B46" s="11">
        <f aca="true" t="shared" si="1" ref="B46:L46">SUM(B15:B45)</f>
        <v>6728</v>
      </c>
      <c r="C46" s="11">
        <f t="shared" si="1"/>
        <v>0</v>
      </c>
      <c r="D46" s="11">
        <f t="shared" si="1"/>
        <v>0</v>
      </c>
      <c r="E46" s="11">
        <f t="shared" si="1"/>
        <v>485</v>
      </c>
      <c r="F46" s="11">
        <f t="shared" si="1"/>
        <v>736</v>
      </c>
      <c r="G46" s="11">
        <f t="shared" si="1"/>
        <v>4420</v>
      </c>
      <c r="H46" s="11">
        <f t="shared" si="1"/>
        <v>563</v>
      </c>
      <c r="I46" s="11">
        <f t="shared" si="1"/>
        <v>7599</v>
      </c>
      <c r="J46" s="11">
        <f t="shared" si="1"/>
        <v>1657</v>
      </c>
      <c r="K46" s="11">
        <f t="shared" si="1"/>
        <v>176</v>
      </c>
      <c r="L46" s="12">
        <f t="shared" si="1"/>
        <v>22364</v>
      </c>
    </row>
    <row r="47" spans="1:12" ht="13.5" thickBot="1">
      <c r="A47" s="22" t="s">
        <v>55</v>
      </c>
      <c r="B47" s="13">
        <f aca="true" t="shared" si="2" ref="B47:L47">(B46/$M13)</f>
        <v>217.03225806451613</v>
      </c>
      <c r="C47" s="13">
        <f t="shared" si="2"/>
        <v>0</v>
      </c>
      <c r="D47" s="13">
        <f t="shared" si="2"/>
        <v>0</v>
      </c>
      <c r="E47" s="13">
        <f t="shared" si="2"/>
        <v>15.64516129032258</v>
      </c>
      <c r="F47" s="13">
        <f t="shared" si="2"/>
        <v>23.741935483870968</v>
      </c>
      <c r="G47" s="13">
        <f t="shared" si="2"/>
        <v>142.58064516129033</v>
      </c>
      <c r="H47" s="13">
        <f t="shared" si="2"/>
        <v>18.161290322580644</v>
      </c>
      <c r="I47" s="13">
        <f t="shared" si="2"/>
        <v>245.1290322580645</v>
      </c>
      <c r="J47" s="13">
        <f t="shared" si="2"/>
        <v>53.45161290322581</v>
      </c>
      <c r="K47" s="13">
        <f t="shared" si="2"/>
        <v>5.67741935483871</v>
      </c>
      <c r="L47" s="14">
        <f t="shared" si="2"/>
        <v>721.4193548387096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2011-06-15T14:58:22Z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Mayo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/PasadasVehiculares/Vehic-MAYO-2011.xls</vt:lpwstr>
  </property>
  <property fmtid="{D5CDD505-2E9C-101B-9397-08002B2CF9AE}" pid="7" name="N_M">
    <vt:lpwstr>5.00000000000000</vt:lpwstr>
  </property>
</Properties>
</file>