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580" windowHeight="6540" tabRatio="875" activeTab="0"/>
  </bookViews>
  <sheets>
    <sheet name="Cristo-Redentor-Mar-23 Set Orie" sheetId="1" r:id="rId1"/>
    <sheet name="Chaimavida Marzo 23-ambos-senti" sheetId="2" r:id="rId2"/>
    <sheet name="Chaimavida-Marzo-23-sent-Bulnes" sheetId="3" r:id="rId3"/>
    <sheet name="Chaimavida-Marzo-23-sent-Concep" sheetId="4" r:id="rId4"/>
    <sheet name="Las-Raices-Marzo-23-ambos-sent" sheetId="5" r:id="rId5"/>
    <sheet name="Las-Raices-Mar-23-sent-Curacaut" sheetId="6" r:id="rId6"/>
    <sheet name="Las-Raices-Mar-23-sent-Lonquim" sheetId="7" r:id="rId7"/>
    <sheet name="San-Roque-Mar-23-ambos-sentid" sheetId="8" r:id="rId8"/>
    <sheet name="San-Roque-Mar-23-sent-SantJuana" sheetId="9" r:id="rId9"/>
    <sheet name="San-Roque-Mar-23-sent-Nacimient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<sst xmlns="http://schemas.openxmlformats.org/spreadsheetml/2006/main" count="603" uniqueCount="75">
  <si>
    <t xml:space="preserve">PLAZA DE PEAJE :   </t>
  </si>
  <si>
    <t>CHAIMAVIDA</t>
  </si>
  <si>
    <t xml:space="preserve">MES  : </t>
  </si>
  <si>
    <t xml:space="preserve">AÑO:  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</si>
  <si>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</si>
  <si>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</si>
  <si>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</si>
  <si>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</si>
  <si>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</si>
  <si>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</si>
  <si>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</si>
  <si>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</si>
  <si>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</si>
  <si>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</si>
  <si>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</si>
  <si>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</si>
  <si>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</si>
  <si>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</si>
  <si>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</si>
  <si>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</si>
  <si>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</si>
  <si>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</si>
  <si>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</si>
  <si>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</si>
  <si>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</si>
  <si>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</si>
  <si>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</si>
  <si>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</si>
  <si>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</si>
  <si>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</si>
  <si>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</si>
  <si>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</si>
  <si>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</si>
  <si>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</si>
  <si>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</si>
  <si>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</si>
  <si>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</si>
  <si>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</si>
  <si>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</si>
  <si>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</si>
  <si>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</si>
  <si>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</si>
  <si>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</si>
  <si>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</si>
  <si>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</si>
  <si>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</si>
  <si>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</si>
  <si>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</si>
  <si>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</si>
  <si>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</si>
  <si>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</si>
  <si>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</si>
  <si>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</si>
  <si>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</si>
  <si>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</si>
  <si>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</si>
  <si>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</si>
  <si>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NOTA:     Esta plaza cobra el importe del peaje en sentido   Oriente.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</si>
  <si>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</si>
  <si>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</si>
  <si>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</si>
  <si>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</si>
  <si>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</si>
  <si>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</si>
  <si>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</si>
  <si>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</si>
  <si>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</si>
  <si>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</si>
  <si>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</si>
  <si>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</si>
  <si>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</si>
  <si>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FLUJO   MENSUAL   DE   VEHICULOS</t>
  </si>
  <si>
    <t>BUS  3  Y</t>
  </si>
  <si>
    <t>MAS EJES</t>
  </si>
  <si>
    <t>SAN ROQUE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</si>
</sst>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\-&quot;$&quot;\ #,##0"/>
    <numFmt numFmtId="167" formatCode="&quot;$&quot;\ #,##0;[Red]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&quot;$&quot;\ * #,##0.00_-;\-&quot;$&quot;\ * #,##0.00_-;_-&quot;$&quot;\ 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0" borderId="10" xfId="0" applyNumberFormat="1" applyFont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 horizontal="right"/>
      <protection locked="0"/>
    </xf>
    <xf numFmtId="37" fontId="5" fillId="0" borderId="13" xfId="0" applyNumberFormat="1" applyFont="1" applyBorder="1" applyAlignment="1" applyProtection="1">
      <alignment horizontal="right"/>
      <protection locked="0"/>
    </xf>
    <xf numFmtId="37" fontId="4" fillId="0" borderId="14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16" xfId="0" applyFont="1" applyBorder="1" applyAlignment="1" applyProtection="1" quotePrefix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2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3" fillId="0" borderId="0" xfId="0" applyFont="1" applyAlignment="1" quotePrefix="1">
      <alignment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16" xfId="0" applyFont="1" applyBorder="1" applyAlignment="1" applyProtection="1" quotePrefix="1">
      <alignment horizont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190500</xdr:colOff>
      <xdr:row>4</xdr:row>
      <xdr:rowOff>142875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647700</xdr:colOff>
      <xdr:row>5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285750</xdr:colOff>
      <xdr:row>4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19050</xdr:colOff>
      <xdr:row>5</xdr:row>
      <xdr:rowOff>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152400</xdr:colOff>
      <xdr:row>4</xdr:row>
      <xdr:rowOff>114300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0</xdr:col>
      <xdr:colOff>685800</xdr:colOff>
      <xdr:row>4</xdr:row>
      <xdr:rowOff>142875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600075</xdr:colOff>
      <xdr:row>4</xdr:row>
      <xdr:rowOff>142875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04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85725</xdr:colOff>
      <xdr:row>4</xdr:row>
      <xdr:rowOff>133350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742950</xdr:colOff>
      <xdr:row>4</xdr:row>
      <xdr:rowOff>133350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-2022-2023-INFORMACION-FLUJO-VEHI-QUINCENAS-MENSUALES-original-CRISTIAN1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7"/>
      <sheetName val="Hoja1"/>
      <sheetName val="Hoja3"/>
      <sheetName val="Hoja4"/>
      <sheetName val="Hoja2"/>
      <sheetName val="FLUJO MENSUAL POR PLAZA E PEAJE"/>
      <sheetName val="GRAFICOS MENSUALES X PLAZA"/>
      <sheetName val="COMPARACION QUINCENA"/>
      <sheetName val="COMPARACION TRANST MENSUAL 2022"/>
      <sheetName val="COMPARACION TRANSITO MES A MES "/>
      <sheetName val="ESP-ENE-IMP"/>
      <sheetName val="FLUJO MENSUAL DE VEHICULOS"/>
      <sheetName val="FLUJO VEHIC MENSUAL POR PLAZA"/>
      <sheetName val="FLUJO  MENS POR PLAZA DE PEAJE"/>
      <sheetName val="FLUJOMENVEH X PLAZA Y PROY 2023"/>
      <sheetName val="FLUJO MEN VEH X PLAZA 2021-2022"/>
      <sheetName val="COMPARACION VEHICULOS 2021-2022"/>
      <sheetName val="VEHICULOS Y PROYECCION 22"/>
    </sheetNames>
    <sheetDataSet>
      <sheetData sheetId="4">
        <row r="1">
          <cell r="B1" t="str">
            <v>Marzo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/>
      <c r="I5" s="2"/>
      <c r="J5" s="2"/>
    </row>
    <row r="6" spans="6:11" ht="12.75">
      <c r="F6" s="54" t="s">
        <v>0</v>
      </c>
      <c r="G6" s="54"/>
      <c r="H6" s="54"/>
      <c r="I6" s="55" t="s">
        <v>52</v>
      </c>
      <c r="J6" s="55"/>
      <c r="K6" s="55"/>
    </row>
    <row r="7" spans="1:10" ht="11.25" customHeight="1">
      <c r="A7" s="53"/>
      <c r="B7" s="53"/>
      <c r="D7" s="43"/>
      <c r="J7" s="44"/>
    </row>
    <row r="8" spans="1:11" ht="15" customHeight="1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/>
    <row r="13" spans="1:13" ht="12.75">
      <c r="A13" s="12"/>
      <c r="B13" s="46" t="s">
        <v>17</v>
      </c>
      <c r="C13" s="46" t="s">
        <v>4</v>
      </c>
      <c r="D13" s="46" t="s">
        <v>72</v>
      </c>
      <c r="E13" s="46" t="s">
        <v>5</v>
      </c>
      <c r="F13" s="46" t="s">
        <v>5</v>
      </c>
      <c r="G13" s="46" t="s">
        <v>5</v>
      </c>
      <c r="H13" s="46" t="s">
        <v>7</v>
      </c>
      <c r="I13" s="46" t="s">
        <v>5</v>
      </c>
      <c r="J13" s="46" t="s">
        <v>8</v>
      </c>
      <c r="K13" s="49" t="s">
        <v>15</v>
      </c>
      <c r="L13" s="51" t="s">
        <v>16</v>
      </c>
      <c r="M13" s="21">
        <v>31</v>
      </c>
    </row>
    <row r="14" spans="1:13" ht="13.5" thickBot="1">
      <c r="A14" s="22" t="s">
        <v>18</v>
      </c>
      <c r="B14" s="47" t="s">
        <v>19</v>
      </c>
      <c r="C14" s="47" t="s">
        <v>9</v>
      </c>
      <c r="D14" s="47" t="s">
        <v>73</v>
      </c>
      <c r="E14" s="47" t="s">
        <v>10</v>
      </c>
      <c r="F14" s="47" t="s">
        <v>11</v>
      </c>
      <c r="G14" s="47" t="s">
        <v>12</v>
      </c>
      <c r="H14" s="47" t="s">
        <v>10</v>
      </c>
      <c r="I14" s="47" t="s">
        <v>13</v>
      </c>
      <c r="J14" s="47" t="s">
        <v>14</v>
      </c>
      <c r="K14" s="50"/>
      <c r="L14" s="52"/>
      <c r="M14" s="21"/>
    </row>
    <row r="15" spans="1:13" ht="12.75">
      <c r="A15" s="13" t="s">
        <v>20</v>
      </c>
      <c r="B15" s="3">
        <v>478</v>
      </c>
      <c r="C15" s="3">
        <v>3</v>
      </c>
      <c r="D15" s="3">
        <v>19</v>
      </c>
      <c r="E15" s="3">
        <v>3</v>
      </c>
      <c r="F15" s="3">
        <v>5</v>
      </c>
      <c r="G15" s="3">
        <v>352</v>
      </c>
      <c r="H15" s="3">
        <v>5</v>
      </c>
      <c r="I15" s="3">
        <v>260</v>
      </c>
      <c r="J15" s="3">
        <v>44</v>
      </c>
      <c r="K15" s="3">
        <v>16</v>
      </c>
      <c r="L15" s="4">
        <f aca="true" t="shared" si="0" ref="L15:L45">SUM(B15:K15)</f>
        <v>1185</v>
      </c>
      <c r="M15" s="16" t="s">
        <v>56</v>
      </c>
    </row>
    <row r="16" spans="1:13" ht="12.75">
      <c r="A16" s="13" t="s">
        <v>21</v>
      </c>
      <c r="B16" s="3">
        <v>577</v>
      </c>
      <c r="C16" s="3">
        <v>3</v>
      </c>
      <c r="D16" s="3">
        <v>19</v>
      </c>
      <c r="E16" s="3">
        <v>9</v>
      </c>
      <c r="F16" s="3">
        <v>2</v>
      </c>
      <c r="G16" s="3">
        <v>377</v>
      </c>
      <c r="H16" s="3">
        <v>6</v>
      </c>
      <c r="I16" s="3">
        <v>132</v>
      </c>
      <c r="J16" s="3">
        <v>68</v>
      </c>
      <c r="K16" s="3">
        <v>36</v>
      </c>
      <c r="L16" s="4">
        <f t="shared" si="0"/>
        <v>1229</v>
      </c>
      <c r="M16" s="21"/>
    </row>
    <row r="17" spans="1:13" ht="12.75">
      <c r="A17" s="13" t="s">
        <v>22</v>
      </c>
      <c r="B17" s="3">
        <v>768</v>
      </c>
      <c r="C17" s="3">
        <v>3</v>
      </c>
      <c r="D17" s="3">
        <v>14</v>
      </c>
      <c r="E17" s="3">
        <v>9</v>
      </c>
      <c r="F17" s="3">
        <v>14</v>
      </c>
      <c r="G17" s="3">
        <v>388</v>
      </c>
      <c r="H17" s="3">
        <v>9</v>
      </c>
      <c r="I17" s="3">
        <v>214</v>
      </c>
      <c r="J17" s="3">
        <v>46</v>
      </c>
      <c r="K17" s="3">
        <v>64</v>
      </c>
      <c r="L17" s="4">
        <f t="shared" si="0"/>
        <v>1529</v>
      </c>
      <c r="M17" s="21"/>
    </row>
    <row r="18" spans="1:13" ht="12.75">
      <c r="A18" s="13" t="s">
        <v>23</v>
      </c>
      <c r="B18" s="3">
        <v>548</v>
      </c>
      <c r="C18" s="3">
        <v>0</v>
      </c>
      <c r="D18" s="3">
        <v>21</v>
      </c>
      <c r="E18" s="3">
        <v>11</v>
      </c>
      <c r="F18" s="3">
        <v>4</v>
      </c>
      <c r="G18" s="3">
        <v>352</v>
      </c>
      <c r="H18" s="3">
        <v>7</v>
      </c>
      <c r="I18" s="3">
        <v>154</v>
      </c>
      <c r="J18" s="3">
        <v>61</v>
      </c>
      <c r="K18" s="3">
        <v>31</v>
      </c>
      <c r="L18" s="4">
        <f t="shared" si="0"/>
        <v>1189</v>
      </c>
      <c r="M18" s="21"/>
    </row>
    <row r="19" spans="1:13" ht="12.75">
      <c r="A19" s="13" t="s">
        <v>24</v>
      </c>
      <c r="B19" s="3">
        <v>508</v>
      </c>
      <c r="C19" s="3">
        <v>0</v>
      </c>
      <c r="D19" s="3">
        <v>16</v>
      </c>
      <c r="E19" s="3">
        <v>2</v>
      </c>
      <c r="F19" s="3">
        <v>1</v>
      </c>
      <c r="G19" s="3">
        <v>31</v>
      </c>
      <c r="H19" s="3">
        <v>6</v>
      </c>
      <c r="I19" s="3">
        <v>35</v>
      </c>
      <c r="J19" s="3">
        <v>9</v>
      </c>
      <c r="K19" s="3">
        <v>28</v>
      </c>
      <c r="L19" s="4">
        <f t="shared" si="0"/>
        <v>636</v>
      </c>
      <c r="M19" s="21"/>
    </row>
    <row r="20" spans="1:13" ht="12.75">
      <c r="A20" s="13" t="s">
        <v>25</v>
      </c>
      <c r="B20" s="3">
        <v>475</v>
      </c>
      <c r="C20" s="3">
        <v>1</v>
      </c>
      <c r="D20" s="3">
        <v>14</v>
      </c>
      <c r="E20" s="3">
        <v>11</v>
      </c>
      <c r="F20" s="3">
        <v>7</v>
      </c>
      <c r="G20" s="3">
        <v>299</v>
      </c>
      <c r="H20" s="3">
        <v>7</v>
      </c>
      <c r="I20" s="3">
        <v>73</v>
      </c>
      <c r="J20" s="3">
        <v>28</v>
      </c>
      <c r="K20" s="3">
        <v>34</v>
      </c>
      <c r="L20" s="4">
        <f t="shared" si="0"/>
        <v>949</v>
      </c>
      <c r="M20" s="21"/>
    </row>
    <row r="21" spans="1:13" ht="12.75">
      <c r="A21" s="13" t="s">
        <v>26</v>
      </c>
      <c r="B21" s="3">
        <v>328</v>
      </c>
      <c r="C21" s="3">
        <v>0</v>
      </c>
      <c r="D21" s="3">
        <v>17</v>
      </c>
      <c r="E21" s="3">
        <v>4</v>
      </c>
      <c r="F21" s="3">
        <v>4</v>
      </c>
      <c r="G21" s="3">
        <v>483</v>
      </c>
      <c r="H21" s="3">
        <v>6</v>
      </c>
      <c r="I21" s="3">
        <v>173</v>
      </c>
      <c r="J21" s="3">
        <v>53</v>
      </c>
      <c r="K21" s="3">
        <v>26</v>
      </c>
      <c r="L21" s="4">
        <f t="shared" si="0"/>
        <v>1094</v>
      </c>
      <c r="M21" s="21"/>
    </row>
    <row r="22" spans="1:13" ht="12.75">
      <c r="A22" s="13" t="s">
        <v>27</v>
      </c>
      <c r="B22" s="3">
        <v>357</v>
      </c>
      <c r="C22" s="3">
        <v>0</v>
      </c>
      <c r="D22" s="3">
        <v>20</v>
      </c>
      <c r="E22" s="3">
        <v>10</v>
      </c>
      <c r="F22" s="3">
        <v>3</v>
      </c>
      <c r="G22" s="3">
        <v>445</v>
      </c>
      <c r="H22" s="3">
        <v>8</v>
      </c>
      <c r="I22" s="3">
        <v>124</v>
      </c>
      <c r="J22" s="3">
        <v>55</v>
      </c>
      <c r="K22" s="3">
        <v>24</v>
      </c>
      <c r="L22" s="4">
        <f t="shared" si="0"/>
        <v>1046</v>
      </c>
      <c r="M22" s="21"/>
    </row>
    <row r="23" spans="1:13" ht="12.75">
      <c r="A23" s="13" t="s">
        <v>28</v>
      </c>
      <c r="B23" s="3">
        <v>483</v>
      </c>
      <c r="C23" s="3">
        <v>0</v>
      </c>
      <c r="D23" s="3">
        <v>14</v>
      </c>
      <c r="E23" s="3">
        <v>8</v>
      </c>
      <c r="F23" s="3">
        <v>8</v>
      </c>
      <c r="G23" s="3">
        <v>440</v>
      </c>
      <c r="H23" s="3">
        <v>11</v>
      </c>
      <c r="I23" s="3">
        <v>109</v>
      </c>
      <c r="J23" s="3">
        <v>47</v>
      </c>
      <c r="K23" s="3">
        <v>88</v>
      </c>
      <c r="L23" s="4">
        <f t="shared" si="0"/>
        <v>1208</v>
      </c>
      <c r="M23" s="21"/>
    </row>
    <row r="24" spans="1:13" ht="12.75">
      <c r="A24" s="13" t="s">
        <v>29</v>
      </c>
      <c r="B24" s="3">
        <v>635</v>
      </c>
      <c r="C24" s="3">
        <v>7</v>
      </c>
      <c r="D24" s="3">
        <v>25</v>
      </c>
      <c r="E24" s="3">
        <v>8</v>
      </c>
      <c r="F24" s="3">
        <v>0</v>
      </c>
      <c r="G24" s="3">
        <v>476</v>
      </c>
      <c r="H24" s="3">
        <v>7</v>
      </c>
      <c r="I24" s="3">
        <v>150</v>
      </c>
      <c r="J24" s="3">
        <v>79</v>
      </c>
      <c r="K24" s="3">
        <v>57</v>
      </c>
      <c r="L24" s="4">
        <f t="shared" si="0"/>
        <v>1444</v>
      </c>
      <c r="M24" s="21"/>
    </row>
    <row r="25" spans="1:13" ht="12.75">
      <c r="A25" s="13" t="s">
        <v>30</v>
      </c>
      <c r="B25" s="3">
        <v>455</v>
      </c>
      <c r="C25" s="3">
        <v>1</v>
      </c>
      <c r="D25" s="3">
        <v>20</v>
      </c>
      <c r="E25" s="3">
        <v>9</v>
      </c>
      <c r="F25" s="3">
        <v>2</v>
      </c>
      <c r="G25" s="3">
        <v>195</v>
      </c>
      <c r="H25" s="3">
        <v>6</v>
      </c>
      <c r="I25" s="3">
        <v>250</v>
      </c>
      <c r="J25" s="3">
        <v>103</v>
      </c>
      <c r="K25" s="3">
        <v>31</v>
      </c>
      <c r="L25" s="4">
        <f t="shared" si="0"/>
        <v>1072</v>
      </c>
      <c r="M25" s="21"/>
    </row>
    <row r="26" spans="1:13" ht="12.75">
      <c r="A26" s="13" t="s">
        <v>31</v>
      </c>
      <c r="B26" s="3">
        <v>475</v>
      </c>
      <c r="C26" s="3">
        <v>0</v>
      </c>
      <c r="D26" s="3">
        <v>13</v>
      </c>
      <c r="E26" s="3">
        <v>3</v>
      </c>
      <c r="F26" s="3">
        <v>0</v>
      </c>
      <c r="G26" s="3">
        <v>34</v>
      </c>
      <c r="H26" s="3">
        <v>7</v>
      </c>
      <c r="I26" s="3">
        <v>41</v>
      </c>
      <c r="J26" s="3">
        <v>17</v>
      </c>
      <c r="K26" s="3">
        <v>57</v>
      </c>
      <c r="L26" s="4">
        <f t="shared" si="0"/>
        <v>647</v>
      </c>
      <c r="M26" s="21"/>
    </row>
    <row r="27" spans="1:13" ht="12.75">
      <c r="A27" s="13" t="s">
        <v>32</v>
      </c>
      <c r="B27" s="3">
        <v>418</v>
      </c>
      <c r="C27" s="3">
        <v>0</v>
      </c>
      <c r="D27" s="3">
        <v>17</v>
      </c>
      <c r="E27" s="3">
        <v>3</v>
      </c>
      <c r="F27" s="3">
        <v>0</v>
      </c>
      <c r="G27" s="3">
        <v>221</v>
      </c>
      <c r="H27" s="3">
        <v>6</v>
      </c>
      <c r="I27" s="3">
        <v>180</v>
      </c>
      <c r="J27" s="3">
        <v>40</v>
      </c>
      <c r="K27" s="3">
        <v>60</v>
      </c>
      <c r="L27" s="4">
        <f t="shared" si="0"/>
        <v>945</v>
      </c>
      <c r="M27" s="21"/>
    </row>
    <row r="28" spans="1:12" ht="12.75">
      <c r="A28" s="13">
        <v>14</v>
      </c>
      <c r="B28" s="3">
        <v>294</v>
      </c>
      <c r="C28" s="3">
        <v>1</v>
      </c>
      <c r="D28" s="3">
        <v>17</v>
      </c>
      <c r="E28" s="3">
        <v>12</v>
      </c>
      <c r="F28" s="3">
        <v>0</v>
      </c>
      <c r="G28" s="3">
        <v>486</v>
      </c>
      <c r="H28" s="3">
        <v>5</v>
      </c>
      <c r="I28" s="3">
        <v>213</v>
      </c>
      <c r="J28" s="3">
        <v>60</v>
      </c>
      <c r="K28" s="3">
        <v>72</v>
      </c>
      <c r="L28" s="4">
        <f t="shared" si="0"/>
        <v>1160</v>
      </c>
    </row>
    <row r="29" spans="1:12" ht="12.75">
      <c r="A29" s="13" t="s">
        <v>34</v>
      </c>
      <c r="B29" s="3">
        <v>387</v>
      </c>
      <c r="C29" s="3">
        <v>1</v>
      </c>
      <c r="D29" s="3">
        <v>16</v>
      </c>
      <c r="E29" s="3">
        <v>7</v>
      </c>
      <c r="F29" s="3">
        <v>7</v>
      </c>
      <c r="G29" s="3">
        <v>423</v>
      </c>
      <c r="H29" s="3">
        <v>6</v>
      </c>
      <c r="I29" s="3">
        <v>154</v>
      </c>
      <c r="J29" s="3">
        <v>86</v>
      </c>
      <c r="K29" s="3">
        <v>34</v>
      </c>
      <c r="L29" s="4">
        <f t="shared" si="0"/>
        <v>1121</v>
      </c>
    </row>
    <row r="30" spans="1:12" ht="12.75">
      <c r="A30" s="13" t="s">
        <v>35</v>
      </c>
      <c r="B30" s="3">
        <v>469</v>
      </c>
      <c r="C30" s="3">
        <v>0</v>
      </c>
      <c r="D30" s="3">
        <v>21</v>
      </c>
      <c r="E30" s="3">
        <v>6</v>
      </c>
      <c r="F30" s="3">
        <v>1</v>
      </c>
      <c r="G30" s="3">
        <v>387</v>
      </c>
      <c r="H30" s="3">
        <v>6</v>
      </c>
      <c r="I30" s="3">
        <v>142</v>
      </c>
      <c r="J30" s="3">
        <v>74</v>
      </c>
      <c r="K30" s="3">
        <v>51</v>
      </c>
      <c r="L30" s="4">
        <f t="shared" si="0"/>
        <v>1157</v>
      </c>
    </row>
    <row r="31" spans="1:12" ht="12.75">
      <c r="A31" s="13" t="s">
        <v>36</v>
      </c>
      <c r="B31" s="3">
        <v>684</v>
      </c>
      <c r="C31" s="3">
        <v>0</v>
      </c>
      <c r="D31" s="3">
        <v>17</v>
      </c>
      <c r="E31" s="3">
        <v>7</v>
      </c>
      <c r="F31" s="3">
        <v>1</v>
      </c>
      <c r="G31" s="3">
        <v>421</v>
      </c>
      <c r="H31" s="3">
        <v>5</v>
      </c>
      <c r="I31" s="3">
        <v>173</v>
      </c>
      <c r="J31" s="3">
        <v>62</v>
      </c>
      <c r="K31" s="3">
        <v>27</v>
      </c>
      <c r="L31" s="4">
        <f t="shared" si="0"/>
        <v>1397</v>
      </c>
    </row>
    <row r="32" spans="1:12" ht="12.75">
      <c r="A32" s="13" t="s">
        <v>37</v>
      </c>
      <c r="B32" s="3">
        <v>453</v>
      </c>
      <c r="C32" s="3">
        <v>1</v>
      </c>
      <c r="D32" s="3">
        <v>19</v>
      </c>
      <c r="E32" s="3">
        <v>5</v>
      </c>
      <c r="F32" s="3">
        <v>3</v>
      </c>
      <c r="G32" s="3">
        <v>316</v>
      </c>
      <c r="H32" s="3">
        <v>5</v>
      </c>
      <c r="I32" s="3">
        <v>138</v>
      </c>
      <c r="J32" s="3">
        <v>36</v>
      </c>
      <c r="K32" s="3">
        <v>40</v>
      </c>
      <c r="L32" s="4">
        <f t="shared" si="0"/>
        <v>1016</v>
      </c>
    </row>
    <row r="33" spans="1:12" ht="12.75">
      <c r="A33" s="13" t="s">
        <v>38</v>
      </c>
      <c r="B33" s="3">
        <v>459</v>
      </c>
      <c r="C33" s="3">
        <v>6</v>
      </c>
      <c r="D33" s="3">
        <v>14</v>
      </c>
      <c r="E33" s="3">
        <v>2</v>
      </c>
      <c r="F33" s="3">
        <v>0</v>
      </c>
      <c r="G33" s="3">
        <v>47</v>
      </c>
      <c r="H33" s="3">
        <v>7</v>
      </c>
      <c r="I33" s="3">
        <v>21</v>
      </c>
      <c r="J33" s="3">
        <v>10</v>
      </c>
      <c r="K33" s="3">
        <v>24</v>
      </c>
      <c r="L33" s="4">
        <f t="shared" si="0"/>
        <v>590</v>
      </c>
    </row>
    <row r="34" spans="1:12" ht="12.75">
      <c r="A34" s="13" t="s">
        <v>39</v>
      </c>
      <c r="B34" s="3">
        <v>374</v>
      </c>
      <c r="C34" s="3">
        <v>0</v>
      </c>
      <c r="D34" s="3">
        <v>15</v>
      </c>
      <c r="E34" s="3">
        <v>11</v>
      </c>
      <c r="F34" s="3">
        <v>2</v>
      </c>
      <c r="G34" s="3">
        <v>298</v>
      </c>
      <c r="H34" s="3">
        <v>7</v>
      </c>
      <c r="I34" s="3">
        <v>76</v>
      </c>
      <c r="J34" s="3">
        <v>19</v>
      </c>
      <c r="K34" s="3">
        <v>36</v>
      </c>
      <c r="L34" s="4">
        <f t="shared" si="0"/>
        <v>838</v>
      </c>
    </row>
    <row r="35" spans="1:12" ht="12.75">
      <c r="A35" s="13" t="s">
        <v>40</v>
      </c>
      <c r="B35" s="3">
        <v>328</v>
      </c>
      <c r="C35" s="3">
        <v>0</v>
      </c>
      <c r="D35" s="3">
        <v>19</v>
      </c>
      <c r="E35" s="3">
        <v>10</v>
      </c>
      <c r="F35" s="3">
        <v>2</v>
      </c>
      <c r="G35" s="3">
        <v>508</v>
      </c>
      <c r="H35" s="3">
        <v>7</v>
      </c>
      <c r="I35" s="3">
        <v>197</v>
      </c>
      <c r="J35" s="3">
        <v>37</v>
      </c>
      <c r="K35" s="3">
        <v>23</v>
      </c>
      <c r="L35" s="4">
        <f t="shared" si="0"/>
        <v>1131</v>
      </c>
    </row>
    <row r="36" spans="1:12" ht="12.75">
      <c r="A36" s="13" t="s">
        <v>41</v>
      </c>
      <c r="B36" s="3">
        <v>321</v>
      </c>
      <c r="C36" s="3">
        <v>0</v>
      </c>
      <c r="D36" s="3">
        <v>19</v>
      </c>
      <c r="E36" s="3">
        <v>1</v>
      </c>
      <c r="F36" s="3">
        <v>4</v>
      </c>
      <c r="G36" s="3">
        <v>428</v>
      </c>
      <c r="H36" s="3">
        <v>8</v>
      </c>
      <c r="I36" s="3">
        <v>118</v>
      </c>
      <c r="J36" s="3">
        <v>65</v>
      </c>
      <c r="K36" s="3">
        <v>31</v>
      </c>
      <c r="L36" s="4">
        <f t="shared" si="0"/>
        <v>995</v>
      </c>
    </row>
    <row r="37" spans="1:12" ht="12.75">
      <c r="A37" s="13" t="s">
        <v>42</v>
      </c>
      <c r="B37" s="3">
        <v>491</v>
      </c>
      <c r="C37" s="3">
        <v>1</v>
      </c>
      <c r="D37" s="3">
        <v>22</v>
      </c>
      <c r="E37" s="3">
        <v>7</v>
      </c>
      <c r="F37" s="3">
        <v>3</v>
      </c>
      <c r="G37" s="3">
        <v>351</v>
      </c>
      <c r="H37" s="3">
        <v>8</v>
      </c>
      <c r="I37" s="3">
        <v>139</v>
      </c>
      <c r="J37" s="3">
        <v>77</v>
      </c>
      <c r="K37" s="3">
        <v>35</v>
      </c>
      <c r="L37" s="4">
        <f t="shared" si="0"/>
        <v>1134</v>
      </c>
    </row>
    <row r="38" spans="1:12" ht="12.75">
      <c r="A38" s="13" t="s">
        <v>43</v>
      </c>
      <c r="B38" s="3">
        <v>795</v>
      </c>
      <c r="C38" s="3">
        <v>7</v>
      </c>
      <c r="D38" s="3">
        <v>20</v>
      </c>
      <c r="E38" s="3">
        <v>11</v>
      </c>
      <c r="F38" s="3">
        <v>0</v>
      </c>
      <c r="G38" s="3">
        <v>477</v>
      </c>
      <c r="H38" s="3">
        <v>9</v>
      </c>
      <c r="I38" s="3">
        <v>157</v>
      </c>
      <c r="J38" s="3">
        <v>108</v>
      </c>
      <c r="K38" s="3">
        <v>49</v>
      </c>
      <c r="L38" s="4">
        <f t="shared" si="0"/>
        <v>1633</v>
      </c>
    </row>
    <row r="39" spans="1:12" ht="12.75">
      <c r="A39" s="13" t="s">
        <v>44</v>
      </c>
      <c r="B39" s="3">
        <v>527</v>
      </c>
      <c r="C39" s="3">
        <v>2</v>
      </c>
      <c r="D39" s="3">
        <v>18</v>
      </c>
      <c r="E39" s="3">
        <v>5</v>
      </c>
      <c r="F39" s="3">
        <v>1</v>
      </c>
      <c r="G39" s="3">
        <v>219</v>
      </c>
      <c r="H39" s="3">
        <v>8</v>
      </c>
      <c r="I39" s="3">
        <v>168</v>
      </c>
      <c r="J39" s="3">
        <v>103</v>
      </c>
      <c r="K39" s="3">
        <v>75</v>
      </c>
      <c r="L39" s="4">
        <f t="shared" si="0"/>
        <v>1126</v>
      </c>
    </row>
    <row r="40" spans="1:12" ht="12.75">
      <c r="A40" s="13" t="s">
        <v>45</v>
      </c>
      <c r="B40" s="3">
        <v>862</v>
      </c>
      <c r="C40" s="3">
        <v>2</v>
      </c>
      <c r="D40" s="3">
        <v>15</v>
      </c>
      <c r="E40" s="3">
        <v>2</v>
      </c>
      <c r="F40" s="3">
        <v>0</v>
      </c>
      <c r="G40" s="3">
        <v>53</v>
      </c>
      <c r="H40" s="3">
        <v>7</v>
      </c>
      <c r="I40" s="3">
        <v>52</v>
      </c>
      <c r="J40" s="3">
        <v>28</v>
      </c>
      <c r="K40" s="3">
        <v>54</v>
      </c>
      <c r="L40" s="4">
        <f t="shared" si="0"/>
        <v>1075</v>
      </c>
    </row>
    <row r="41" spans="1:12" ht="12.75">
      <c r="A41" s="13" t="s">
        <v>46</v>
      </c>
      <c r="B41" s="3">
        <v>519</v>
      </c>
      <c r="C41" s="3">
        <v>1</v>
      </c>
      <c r="D41" s="3">
        <v>14</v>
      </c>
      <c r="E41" s="3">
        <v>5</v>
      </c>
      <c r="F41" s="3">
        <v>2</v>
      </c>
      <c r="G41" s="3">
        <v>209</v>
      </c>
      <c r="H41" s="3">
        <v>6</v>
      </c>
      <c r="I41" s="3">
        <v>102</v>
      </c>
      <c r="J41" s="3">
        <v>38</v>
      </c>
      <c r="K41" s="3">
        <v>48</v>
      </c>
      <c r="L41" s="4">
        <f t="shared" si="0"/>
        <v>944</v>
      </c>
    </row>
    <row r="42" spans="1:12" ht="12.75">
      <c r="A42" s="13" t="s">
        <v>47</v>
      </c>
      <c r="B42" s="3">
        <v>331</v>
      </c>
      <c r="C42" s="3">
        <v>3</v>
      </c>
      <c r="D42" s="3">
        <v>19</v>
      </c>
      <c r="E42" s="3">
        <v>11</v>
      </c>
      <c r="F42" s="3">
        <v>1</v>
      </c>
      <c r="G42" s="3">
        <v>480</v>
      </c>
      <c r="H42" s="3">
        <v>6</v>
      </c>
      <c r="I42" s="3">
        <v>139</v>
      </c>
      <c r="J42" s="3">
        <v>53</v>
      </c>
      <c r="K42" s="3">
        <v>58</v>
      </c>
      <c r="L42" s="4">
        <f t="shared" si="0"/>
        <v>1101</v>
      </c>
    </row>
    <row r="43" spans="1:12" ht="12.75">
      <c r="A43" s="13" t="s">
        <v>48</v>
      </c>
      <c r="B43" s="3">
        <v>280</v>
      </c>
      <c r="C43" s="3">
        <v>2</v>
      </c>
      <c r="D43" s="3">
        <v>15</v>
      </c>
      <c r="E43" s="3">
        <v>8</v>
      </c>
      <c r="F43" s="3">
        <v>9</v>
      </c>
      <c r="G43" s="3">
        <v>368</v>
      </c>
      <c r="H43" s="3">
        <v>6</v>
      </c>
      <c r="I43" s="3">
        <v>136</v>
      </c>
      <c r="J43" s="3">
        <v>62</v>
      </c>
      <c r="K43" s="3">
        <v>70</v>
      </c>
      <c r="L43" s="4">
        <f t="shared" si="0"/>
        <v>956</v>
      </c>
    </row>
    <row r="44" spans="1:12" ht="12.75">
      <c r="A44" s="13" t="s">
        <v>49</v>
      </c>
      <c r="B44" s="3">
        <v>390</v>
      </c>
      <c r="C44" s="3">
        <v>1</v>
      </c>
      <c r="D44" s="3">
        <v>21</v>
      </c>
      <c r="E44" s="3">
        <v>12</v>
      </c>
      <c r="F44" s="3">
        <v>2</v>
      </c>
      <c r="G44" s="3">
        <v>379</v>
      </c>
      <c r="H44" s="3">
        <v>11</v>
      </c>
      <c r="I44" s="3">
        <v>170</v>
      </c>
      <c r="J44" s="3">
        <v>72</v>
      </c>
      <c r="K44" s="3">
        <v>32</v>
      </c>
      <c r="L44" s="4">
        <f t="shared" si="0"/>
        <v>1090</v>
      </c>
    </row>
    <row r="45" spans="1:12" ht="13.5" thickBot="1">
      <c r="A45" s="13" t="s">
        <v>50</v>
      </c>
      <c r="B45" s="3">
        <v>694</v>
      </c>
      <c r="C45" s="3">
        <v>0</v>
      </c>
      <c r="D45" s="3">
        <v>19</v>
      </c>
      <c r="E45" s="3">
        <v>14</v>
      </c>
      <c r="F45" s="3">
        <v>6</v>
      </c>
      <c r="G45" s="3">
        <v>352</v>
      </c>
      <c r="H45" s="3">
        <v>7</v>
      </c>
      <c r="I45" s="3">
        <v>232</v>
      </c>
      <c r="J45" s="3">
        <v>68</v>
      </c>
      <c r="K45" s="3">
        <v>46</v>
      </c>
      <c r="L45" s="4">
        <f t="shared" si="0"/>
        <v>1438</v>
      </c>
    </row>
    <row r="46" spans="1:12" ht="12.75">
      <c r="A46" s="14" t="s">
        <v>16</v>
      </c>
      <c r="B46" s="5">
        <f aca="true" t="shared" si="1" ref="B46:L46">SUM(B15:B45)</f>
        <v>15163</v>
      </c>
      <c r="C46" s="5">
        <f t="shared" si="1"/>
        <v>46</v>
      </c>
      <c r="D46" s="5">
        <f t="shared" si="1"/>
        <v>549</v>
      </c>
      <c r="E46" s="5">
        <f t="shared" si="1"/>
        <v>226</v>
      </c>
      <c r="F46" s="5">
        <f t="shared" si="1"/>
        <v>94</v>
      </c>
      <c r="G46" s="5">
        <f t="shared" si="1"/>
        <v>10295</v>
      </c>
      <c r="H46" s="5">
        <f t="shared" si="1"/>
        <v>215</v>
      </c>
      <c r="I46" s="5">
        <f t="shared" si="1"/>
        <v>4422</v>
      </c>
      <c r="J46" s="5">
        <f t="shared" si="1"/>
        <v>1708</v>
      </c>
      <c r="K46" s="5">
        <f t="shared" si="1"/>
        <v>1357</v>
      </c>
      <c r="L46" s="6">
        <f t="shared" si="1"/>
        <v>34075</v>
      </c>
    </row>
    <row r="47" spans="1:12" ht="13.5" thickBot="1">
      <c r="A47" s="15" t="s">
        <v>51</v>
      </c>
      <c r="B47" s="7">
        <f aca="true" t="shared" si="2" ref="B47:L47">(B46/$M13)</f>
        <v>489.1290322580645</v>
      </c>
      <c r="C47" s="7">
        <f t="shared" si="2"/>
        <v>1.4838709677419355</v>
      </c>
      <c r="D47" s="7">
        <f t="shared" si="2"/>
        <v>17.70967741935484</v>
      </c>
      <c r="E47" s="7">
        <f t="shared" si="2"/>
        <v>7.290322580645161</v>
      </c>
      <c r="F47" s="7">
        <f t="shared" si="2"/>
        <v>3.032258064516129</v>
      </c>
      <c r="G47" s="7">
        <f t="shared" si="2"/>
        <v>332.0967741935484</v>
      </c>
      <c r="H47" s="7">
        <f t="shared" si="2"/>
        <v>6.935483870967742</v>
      </c>
      <c r="I47" s="7">
        <f t="shared" si="2"/>
        <v>142.6451612903226</v>
      </c>
      <c r="J47" s="7">
        <f t="shared" si="2"/>
        <v>55.096774193548384</v>
      </c>
      <c r="K47" s="7">
        <f t="shared" si="2"/>
        <v>43.774193548387096</v>
      </c>
      <c r="L47" s="8">
        <f t="shared" si="2"/>
        <v>1099.1935483870968</v>
      </c>
    </row>
    <row r="48" spans="1:12" ht="12.75">
      <c r="A48" s="33" t="s">
        <v>57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31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33"/>
      <c r="B51" s="31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16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1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7" spans="1:13" ht="12.75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26"/>
    </row>
    <row r="58" spans="1:13" ht="12.75">
      <c r="A58" s="2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2.75">
      <c r="A61" s="25"/>
      <c r="B61" s="28"/>
      <c r="C61" s="28"/>
      <c r="D61" s="28"/>
      <c r="E61" s="28"/>
      <c r="F61" s="26"/>
      <c r="G61" s="26"/>
      <c r="H61" s="26"/>
      <c r="I61" s="26"/>
      <c r="J61" s="26"/>
      <c r="K61" s="26"/>
      <c r="L61" s="26"/>
      <c r="M61" s="26"/>
    </row>
    <row r="62" spans="1:13" ht="12.75">
      <c r="A62" s="25"/>
      <c r="B62" s="29"/>
      <c r="C62" s="29"/>
      <c r="D62" s="29"/>
      <c r="E62" s="30"/>
      <c r="F62" s="26"/>
      <c r="G62" s="26"/>
      <c r="H62" s="26"/>
      <c r="I62" s="26"/>
      <c r="J62" s="26"/>
      <c r="K62" s="26"/>
      <c r="L62" s="26"/>
      <c r="M62" s="26"/>
    </row>
    <row r="63" spans="1:13" ht="12.75">
      <c r="A63" s="25"/>
      <c r="B63" s="29"/>
      <c r="C63" s="29"/>
      <c r="D63" s="29"/>
      <c r="E63" s="30"/>
      <c r="F63" s="26"/>
      <c r="G63" s="26"/>
      <c r="H63" s="26"/>
      <c r="I63" s="26"/>
      <c r="J63" s="26"/>
      <c r="K63" s="26"/>
      <c r="L63" s="26"/>
      <c r="M63" s="26"/>
    </row>
    <row r="64" spans="1:13" ht="12.75">
      <c r="A64" s="25"/>
      <c r="B64" s="30"/>
      <c r="C64" s="30"/>
      <c r="D64" s="30"/>
      <c r="E64" s="30"/>
      <c r="F64" s="26"/>
      <c r="G64" s="26"/>
      <c r="H64" s="26"/>
      <c r="I64" s="26"/>
      <c r="J64" s="26"/>
      <c r="K64" s="26"/>
      <c r="L64" s="26"/>
      <c r="M64" s="26"/>
    </row>
  </sheetData>
  <sheetProtection/>
  <mergeCells count="7">
    <mergeCell ref="K13:K14"/>
    <mergeCell ref="L13:L14"/>
    <mergeCell ref="A7:B7"/>
    <mergeCell ref="F6:H6"/>
    <mergeCell ref="I6:K6"/>
    <mergeCell ref="H8:I8"/>
    <mergeCell ref="A10:L10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8">
      <selection activeCell="C14" sqref="C14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/>
      <c r="I5" s="2"/>
      <c r="J5" s="2"/>
    </row>
    <row r="6" spans="6:11" ht="12.75">
      <c r="F6" s="54" t="s">
        <v>0</v>
      </c>
      <c r="G6" s="54"/>
      <c r="H6" s="54"/>
      <c r="I6" s="55" t="s">
        <v>74</v>
      </c>
      <c r="J6" s="55"/>
      <c r="K6" s="55"/>
    </row>
    <row r="7" spans="1:10" ht="12.75">
      <c r="A7" s="53"/>
      <c r="B7" s="53"/>
      <c r="D7" s="43"/>
      <c r="J7" s="44"/>
    </row>
    <row r="8" spans="1:11" ht="12.75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/>
    <row r="13" spans="1:13" ht="12.75">
      <c r="A13" s="12"/>
      <c r="B13" s="19" t="s">
        <v>17</v>
      </c>
      <c r="C13" s="19" t="s">
        <v>4</v>
      </c>
      <c r="D13" s="19" t="s">
        <v>65</v>
      </c>
      <c r="E13" s="19" t="s">
        <v>5</v>
      </c>
      <c r="F13" s="19" t="s">
        <v>53</v>
      </c>
      <c r="G13" s="19" t="s">
        <v>53</v>
      </c>
      <c r="H13" s="19" t="s">
        <v>7</v>
      </c>
      <c r="I13" s="19" t="s">
        <v>5</v>
      </c>
      <c r="J13" s="19" t="s">
        <v>8</v>
      </c>
      <c r="K13" s="19"/>
      <c r="L13" s="20"/>
      <c r="M13" s="21">
        <v>31</v>
      </c>
    </row>
    <row r="14" spans="1:13" ht="13.5" thickBot="1">
      <c r="A14" s="22" t="s">
        <v>18</v>
      </c>
      <c r="B14" s="23" t="s">
        <v>19</v>
      </c>
      <c r="C14" s="23" t="s">
        <v>9</v>
      </c>
      <c r="D14" s="23" t="s">
        <v>66</v>
      </c>
      <c r="E14" s="23" t="s">
        <v>10</v>
      </c>
      <c r="F14" s="23" t="s">
        <v>54</v>
      </c>
      <c r="G14" s="23" t="s">
        <v>55</v>
      </c>
      <c r="H14" s="23" t="s">
        <v>10</v>
      </c>
      <c r="I14" s="23" t="s">
        <v>13</v>
      </c>
      <c r="J14" s="23" t="s">
        <v>14</v>
      </c>
      <c r="K14" s="23" t="s">
        <v>15</v>
      </c>
      <c r="L14" s="24" t="s">
        <v>16</v>
      </c>
      <c r="M14" s="21"/>
    </row>
    <row r="15" spans="1:13" ht="12.75">
      <c r="A15" s="13" t="s">
        <v>20</v>
      </c>
      <c r="B15" s="3">
        <v>804</v>
      </c>
      <c r="C15" s="3">
        <v>11</v>
      </c>
      <c r="D15" s="3">
        <v>0</v>
      </c>
      <c r="E15" s="3">
        <v>60</v>
      </c>
      <c r="F15" s="3">
        <v>120</v>
      </c>
      <c r="G15" s="3">
        <v>17</v>
      </c>
      <c r="H15" s="3">
        <v>9</v>
      </c>
      <c r="I15" s="3">
        <v>212</v>
      </c>
      <c r="J15" s="3">
        <v>34</v>
      </c>
      <c r="K15" s="3">
        <v>10</v>
      </c>
      <c r="L15" s="4">
        <f aca="true" t="shared" si="0" ref="L15:L45">SUM(B15:K15)</f>
        <v>1277</v>
      </c>
      <c r="M15" s="16" t="s">
        <v>56</v>
      </c>
    </row>
    <row r="16" spans="1:13" ht="12.75">
      <c r="A16" s="13" t="s">
        <v>21</v>
      </c>
      <c r="B16" s="3">
        <v>862</v>
      </c>
      <c r="C16" s="3">
        <v>8</v>
      </c>
      <c r="D16" s="3">
        <v>0</v>
      </c>
      <c r="E16" s="3">
        <v>86</v>
      </c>
      <c r="F16" s="3">
        <v>129</v>
      </c>
      <c r="G16" s="3">
        <v>69</v>
      </c>
      <c r="H16" s="3">
        <v>8</v>
      </c>
      <c r="I16" s="3">
        <v>151</v>
      </c>
      <c r="J16" s="3">
        <v>44</v>
      </c>
      <c r="K16" s="3">
        <v>6</v>
      </c>
      <c r="L16" s="4">
        <f t="shared" si="0"/>
        <v>1363</v>
      </c>
      <c r="M16" s="21"/>
    </row>
    <row r="17" spans="1:13" ht="12.75">
      <c r="A17" s="13" t="s">
        <v>22</v>
      </c>
      <c r="B17" s="3">
        <v>1085</v>
      </c>
      <c r="C17" s="3">
        <v>6</v>
      </c>
      <c r="D17" s="3">
        <v>1</v>
      </c>
      <c r="E17" s="3">
        <v>76</v>
      </c>
      <c r="F17" s="3">
        <v>140</v>
      </c>
      <c r="G17" s="3">
        <v>32</v>
      </c>
      <c r="H17" s="3">
        <v>11</v>
      </c>
      <c r="I17" s="3">
        <v>143</v>
      </c>
      <c r="J17" s="3">
        <v>31</v>
      </c>
      <c r="K17" s="3">
        <v>10</v>
      </c>
      <c r="L17" s="4">
        <f t="shared" si="0"/>
        <v>1535</v>
      </c>
      <c r="M17" s="21"/>
    </row>
    <row r="18" spans="1:13" ht="12.75">
      <c r="A18" s="13" t="s">
        <v>23</v>
      </c>
      <c r="B18" s="3">
        <v>1106</v>
      </c>
      <c r="C18" s="3">
        <v>13</v>
      </c>
      <c r="D18" s="3">
        <v>0</v>
      </c>
      <c r="E18" s="3">
        <v>49</v>
      </c>
      <c r="F18" s="3">
        <v>72</v>
      </c>
      <c r="G18" s="3">
        <v>8</v>
      </c>
      <c r="H18" s="3">
        <v>10</v>
      </c>
      <c r="I18" s="3">
        <v>64</v>
      </c>
      <c r="J18" s="3">
        <v>4</v>
      </c>
      <c r="K18" s="3">
        <v>11</v>
      </c>
      <c r="L18" s="4">
        <f t="shared" si="0"/>
        <v>1337</v>
      </c>
      <c r="M18" s="21"/>
    </row>
    <row r="19" spans="1:13" ht="12.75">
      <c r="A19" s="13" t="s">
        <v>24</v>
      </c>
      <c r="B19" s="3">
        <v>1039</v>
      </c>
      <c r="C19" s="3">
        <v>2</v>
      </c>
      <c r="D19" s="3">
        <v>0</v>
      </c>
      <c r="E19" s="3">
        <v>23</v>
      </c>
      <c r="F19" s="3">
        <v>12</v>
      </c>
      <c r="G19" s="3">
        <v>3</v>
      </c>
      <c r="H19" s="3">
        <v>6</v>
      </c>
      <c r="I19" s="3">
        <v>9</v>
      </c>
      <c r="J19" s="3">
        <v>4</v>
      </c>
      <c r="K19" s="3">
        <v>9</v>
      </c>
      <c r="L19" s="4">
        <f t="shared" si="0"/>
        <v>1107</v>
      </c>
      <c r="M19" s="21"/>
    </row>
    <row r="20" spans="1:13" ht="12.75">
      <c r="A20" s="13" t="s">
        <v>25</v>
      </c>
      <c r="B20" s="3">
        <v>1029</v>
      </c>
      <c r="C20" s="3">
        <v>4</v>
      </c>
      <c r="D20" s="3">
        <v>0</v>
      </c>
      <c r="E20" s="3">
        <v>74</v>
      </c>
      <c r="F20" s="3">
        <v>153</v>
      </c>
      <c r="G20" s="3">
        <v>39</v>
      </c>
      <c r="H20" s="3">
        <v>19</v>
      </c>
      <c r="I20" s="3">
        <v>109</v>
      </c>
      <c r="J20" s="3">
        <v>72</v>
      </c>
      <c r="K20" s="3">
        <v>9</v>
      </c>
      <c r="L20" s="4">
        <f t="shared" si="0"/>
        <v>1508</v>
      </c>
      <c r="M20" s="21"/>
    </row>
    <row r="21" spans="1:13" ht="12.75">
      <c r="A21" s="13" t="s">
        <v>26</v>
      </c>
      <c r="B21" s="3">
        <v>940</v>
      </c>
      <c r="C21" s="3">
        <v>9</v>
      </c>
      <c r="D21" s="3">
        <v>2</v>
      </c>
      <c r="E21" s="3">
        <v>79</v>
      </c>
      <c r="F21" s="3">
        <v>166</v>
      </c>
      <c r="G21" s="3">
        <v>31</v>
      </c>
      <c r="H21" s="3">
        <v>17</v>
      </c>
      <c r="I21" s="3">
        <v>212</v>
      </c>
      <c r="J21" s="3">
        <v>57</v>
      </c>
      <c r="K21" s="3">
        <v>7</v>
      </c>
      <c r="L21" s="4">
        <f t="shared" si="0"/>
        <v>1520</v>
      </c>
      <c r="M21" s="21"/>
    </row>
    <row r="22" spans="1:13" ht="12.75">
      <c r="A22" s="13" t="s">
        <v>27</v>
      </c>
      <c r="B22" s="3">
        <v>891</v>
      </c>
      <c r="C22" s="3">
        <v>8</v>
      </c>
      <c r="D22" s="3">
        <v>0</v>
      </c>
      <c r="E22" s="3">
        <v>82</v>
      </c>
      <c r="F22" s="3">
        <v>184</v>
      </c>
      <c r="G22" s="3">
        <v>61</v>
      </c>
      <c r="H22" s="3">
        <v>17</v>
      </c>
      <c r="I22" s="3">
        <v>212</v>
      </c>
      <c r="J22" s="3">
        <v>67</v>
      </c>
      <c r="K22" s="3">
        <v>2</v>
      </c>
      <c r="L22" s="4">
        <f t="shared" si="0"/>
        <v>1524</v>
      </c>
      <c r="M22" s="21"/>
    </row>
    <row r="23" spans="1:13" ht="12.75">
      <c r="A23" s="13" t="s">
        <v>28</v>
      </c>
      <c r="B23" s="3">
        <v>913</v>
      </c>
      <c r="C23" s="3">
        <v>4</v>
      </c>
      <c r="D23" s="3">
        <v>0</v>
      </c>
      <c r="E23" s="3">
        <v>103</v>
      </c>
      <c r="F23" s="3">
        <v>200</v>
      </c>
      <c r="G23" s="3">
        <v>32</v>
      </c>
      <c r="H23" s="3">
        <v>17</v>
      </c>
      <c r="I23" s="3">
        <v>228</v>
      </c>
      <c r="J23" s="3">
        <v>48</v>
      </c>
      <c r="K23" s="3">
        <v>12</v>
      </c>
      <c r="L23" s="4">
        <f t="shared" si="0"/>
        <v>1557</v>
      </c>
      <c r="M23" s="21"/>
    </row>
    <row r="24" spans="1:13" ht="12.75">
      <c r="A24" s="13" t="s">
        <v>29</v>
      </c>
      <c r="B24" s="3">
        <v>1393</v>
      </c>
      <c r="C24" s="3">
        <v>12</v>
      </c>
      <c r="D24" s="3">
        <v>0</v>
      </c>
      <c r="E24" s="3">
        <v>95</v>
      </c>
      <c r="F24" s="3">
        <v>204</v>
      </c>
      <c r="G24" s="3">
        <v>21</v>
      </c>
      <c r="H24" s="3">
        <v>24</v>
      </c>
      <c r="I24" s="3">
        <v>239</v>
      </c>
      <c r="J24" s="3">
        <v>50</v>
      </c>
      <c r="K24" s="3">
        <v>10</v>
      </c>
      <c r="L24" s="4">
        <f t="shared" si="0"/>
        <v>2048</v>
      </c>
      <c r="M24" s="21"/>
    </row>
    <row r="25" spans="1:13" ht="12.75">
      <c r="A25" s="13" t="s">
        <v>30</v>
      </c>
      <c r="B25" s="3">
        <v>1308</v>
      </c>
      <c r="C25" s="3">
        <v>4</v>
      </c>
      <c r="D25" s="3">
        <v>0</v>
      </c>
      <c r="E25" s="3">
        <v>61</v>
      </c>
      <c r="F25" s="3">
        <v>115</v>
      </c>
      <c r="G25" s="3">
        <v>9</v>
      </c>
      <c r="H25" s="3">
        <v>11</v>
      </c>
      <c r="I25" s="3">
        <v>43</v>
      </c>
      <c r="J25" s="3">
        <v>16</v>
      </c>
      <c r="K25" s="3">
        <v>30</v>
      </c>
      <c r="L25" s="4">
        <f t="shared" si="0"/>
        <v>1597</v>
      </c>
      <c r="M25" s="21"/>
    </row>
    <row r="26" spans="1:13" ht="12.75">
      <c r="A26" s="13" t="s">
        <v>31</v>
      </c>
      <c r="B26" s="3">
        <v>1199</v>
      </c>
      <c r="C26" s="3">
        <v>7</v>
      </c>
      <c r="D26" s="3">
        <v>0</v>
      </c>
      <c r="E26" s="3">
        <v>19</v>
      </c>
      <c r="F26" s="3">
        <v>13</v>
      </c>
      <c r="G26" s="3">
        <v>4</v>
      </c>
      <c r="H26" s="3">
        <v>8</v>
      </c>
      <c r="I26" s="3">
        <v>12</v>
      </c>
      <c r="J26" s="3">
        <v>13</v>
      </c>
      <c r="K26" s="3">
        <v>21</v>
      </c>
      <c r="L26" s="4">
        <f t="shared" si="0"/>
        <v>1296</v>
      </c>
      <c r="M26" s="21"/>
    </row>
    <row r="27" spans="1:13" ht="12.75">
      <c r="A27" s="13" t="s">
        <v>32</v>
      </c>
      <c r="B27" s="3">
        <v>1094</v>
      </c>
      <c r="C27" s="3">
        <v>3</v>
      </c>
      <c r="D27" s="3">
        <v>0</v>
      </c>
      <c r="E27" s="3">
        <v>93</v>
      </c>
      <c r="F27" s="3">
        <v>271</v>
      </c>
      <c r="G27" s="3">
        <v>21</v>
      </c>
      <c r="H27" s="3">
        <v>11</v>
      </c>
      <c r="I27" s="3">
        <v>118</v>
      </c>
      <c r="J27" s="3">
        <v>44</v>
      </c>
      <c r="K27" s="3">
        <v>7</v>
      </c>
      <c r="L27" s="4">
        <f t="shared" si="0"/>
        <v>1662</v>
      </c>
      <c r="M27" s="21"/>
    </row>
    <row r="28" spans="1:12" ht="12.75">
      <c r="A28" s="13">
        <v>14</v>
      </c>
      <c r="B28" s="3">
        <v>914</v>
      </c>
      <c r="C28" s="3">
        <v>5</v>
      </c>
      <c r="D28" s="3">
        <v>2</v>
      </c>
      <c r="E28" s="3">
        <v>83</v>
      </c>
      <c r="F28" s="3">
        <v>334</v>
      </c>
      <c r="G28" s="3">
        <v>22</v>
      </c>
      <c r="H28" s="3">
        <v>12</v>
      </c>
      <c r="I28" s="3">
        <v>90</v>
      </c>
      <c r="J28" s="3">
        <v>58</v>
      </c>
      <c r="K28" s="3">
        <v>8</v>
      </c>
      <c r="L28" s="4">
        <f t="shared" si="0"/>
        <v>1528</v>
      </c>
    </row>
    <row r="29" spans="1:12" ht="12.75">
      <c r="A29" s="13" t="s">
        <v>34</v>
      </c>
      <c r="B29" s="3">
        <v>886</v>
      </c>
      <c r="C29" s="3">
        <v>3</v>
      </c>
      <c r="D29" s="3">
        <v>1</v>
      </c>
      <c r="E29" s="3">
        <v>92</v>
      </c>
      <c r="F29" s="3">
        <v>249</v>
      </c>
      <c r="G29" s="3">
        <v>29</v>
      </c>
      <c r="H29" s="3">
        <v>16</v>
      </c>
      <c r="I29" s="3">
        <v>127</v>
      </c>
      <c r="J29" s="3">
        <v>60</v>
      </c>
      <c r="K29" s="3">
        <v>9</v>
      </c>
      <c r="L29" s="4">
        <f t="shared" si="0"/>
        <v>1472</v>
      </c>
    </row>
    <row r="30" spans="1:12" ht="12.75">
      <c r="A30" s="13" t="s">
        <v>35</v>
      </c>
      <c r="B30" s="3">
        <v>909</v>
      </c>
      <c r="C30" s="3">
        <v>4</v>
      </c>
      <c r="D30" s="3">
        <v>0</v>
      </c>
      <c r="E30" s="3">
        <v>103</v>
      </c>
      <c r="F30" s="3">
        <v>182</v>
      </c>
      <c r="G30" s="3">
        <v>27</v>
      </c>
      <c r="H30" s="3">
        <v>24</v>
      </c>
      <c r="I30" s="3">
        <v>227</v>
      </c>
      <c r="J30" s="3">
        <v>74</v>
      </c>
      <c r="K30" s="3">
        <v>6</v>
      </c>
      <c r="L30" s="4">
        <f t="shared" si="0"/>
        <v>1556</v>
      </c>
    </row>
    <row r="31" spans="1:12" ht="12.75">
      <c r="A31" s="13" t="s">
        <v>36</v>
      </c>
      <c r="B31" s="3">
        <v>1343</v>
      </c>
      <c r="C31" s="3">
        <v>9</v>
      </c>
      <c r="D31" s="3">
        <v>1</v>
      </c>
      <c r="E31" s="3">
        <v>85</v>
      </c>
      <c r="F31" s="3">
        <v>178</v>
      </c>
      <c r="G31" s="3">
        <v>27</v>
      </c>
      <c r="H31" s="3">
        <v>25</v>
      </c>
      <c r="I31" s="3">
        <v>184</v>
      </c>
      <c r="J31" s="3">
        <v>50</v>
      </c>
      <c r="K31" s="3">
        <v>10</v>
      </c>
      <c r="L31" s="4">
        <f t="shared" si="0"/>
        <v>1912</v>
      </c>
    </row>
    <row r="32" spans="1:12" ht="12.75">
      <c r="A32" s="13" t="s">
        <v>37</v>
      </c>
      <c r="B32" s="3">
        <v>1260</v>
      </c>
      <c r="C32" s="3">
        <v>7</v>
      </c>
      <c r="D32" s="3">
        <v>0</v>
      </c>
      <c r="E32" s="3">
        <v>46</v>
      </c>
      <c r="F32" s="3">
        <v>80</v>
      </c>
      <c r="G32" s="3">
        <v>13</v>
      </c>
      <c r="H32" s="3">
        <v>24</v>
      </c>
      <c r="I32" s="3">
        <v>69</v>
      </c>
      <c r="J32" s="3">
        <v>10</v>
      </c>
      <c r="K32" s="3">
        <v>7</v>
      </c>
      <c r="L32" s="4">
        <f t="shared" si="0"/>
        <v>1516</v>
      </c>
    </row>
    <row r="33" spans="1:12" ht="12.75">
      <c r="A33" s="13" t="s">
        <v>38</v>
      </c>
      <c r="B33" s="3">
        <v>1150</v>
      </c>
      <c r="C33" s="3">
        <v>12</v>
      </c>
      <c r="D33" s="3">
        <v>0</v>
      </c>
      <c r="E33" s="3">
        <v>16</v>
      </c>
      <c r="F33" s="3">
        <v>3</v>
      </c>
      <c r="G33" s="3">
        <v>13</v>
      </c>
      <c r="H33" s="3">
        <v>18</v>
      </c>
      <c r="I33" s="3">
        <v>12</v>
      </c>
      <c r="J33" s="3">
        <v>24</v>
      </c>
      <c r="K33" s="3">
        <v>10</v>
      </c>
      <c r="L33" s="4">
        <f t="shared" si="0"/>
        <v>1258</v>
      </c>
    </row>
    <row r="34" spans="1:12" ht="12.75">
      <c r="A34" s="13" t="s">
        <v>39</v>
      </c>
      <c r="B34" s="3">
        <v>947</v>
      </c>
      <c r="C34" s="3">
        <v>7</v>
      </c>
      <c r="D34" s="3">
        <v>0</v>
      </c>
      <c r="E34" s="3">
        <v>71</v>
      </c>
      <c r="F34" s="3">
        <v>156</v>
      </c>
      <c r="G34" s="3">
        <v>23</v>
      </c>
      <c r="H34" s="3">
        <v>19</v>
      </c>
      <c r="I34" s="3">
        <v>199</v>
      </c>
      <c r="J34" s="3">
        <v>51</v>
      </c>
      <c r="K34" s="3">
        <v>8</v>
      </c>
      <c r="L34" s="4">
        <f t="shared" si="0"/>
        <v>1481</v>
      </c>
    </row>
    <row r="35" spans="1:12" ht="12.75">
      <c r="A35" s="13" t="s">
        <v>40</v>
      </c>
      <c r="B35" s="3">
        <v>939</v>
      </c>
      <c r="C35" s="3">
        <v>3</v>
      </c>
      <c r="D35" s="3">
        <v>3</v>
      </c>
      <c r="E35" s="3">
        <v>75</v>
      </c>
      <c r="F35" s="3">
        <v>155</v>
      </c>
      <c r="G35" s="3">
        <v>53</v>
      </c>
      <c r="H35" s="3">
        <v>24</v>
      </c>
      <c r="I35" s="3">
        <v>195</v>
      </c>
      <c r="J35" s="3">
        <v>107</v>
      </c>
      <c r="K35" s="3">
        <v>5</v>
      </c>
      <c r="L35" s="4">
        <f t="shared" si="0"/>
        <v>1559</v>
      </c>
    </row>
    <row r="36" spans="1:12" ht="12.75">
      <c r="A36" s="13" t="s">
        <v>41</v>
      </c>
      <c r="B36" s="3">
        <v>907</v>
      </c>
      <c r="C36" s="3">
        <v>9</v>
      </c>
      <c r="D36" s="3">
        <v>2</v>
      </c>
      <c r="E36" s="3">
        <v>82</v>
      </c>
      <c r="F36" s="3">
        <v>178</v>
      </c>
      <c r="G36" s="3">
        <v>51</v>
      </c>
      <c r="H36" s="3">
        <v>23</v>
      </c>
      <c r="I36" s="3">
        <v>218</v>
      </c>
      <c r="J36" s="3">
        <v>95</v>
      </c>
      <c r="K36" s="3">
        <v>5</v>
      </c>
      <c r="L36" s="4">
        <f t="shared" si="0"/>
        <v>1570</v>
      </c>
    </row>
    <row r="37" spans="1:12" ht="12.75">
      <c r="A37" s="13" t="s">
        <v>42</v>
      </c>
      <c r="B37" s="3">
        <v>989</v>
      </c>
      <c r="C37" s="3">
        <v>4</v>
      </c>
      <c r="D37" s="3">
        <v>1</v>
      </c>
      <c r="E37" s="3">
        <v>91</v>
      </c>
      <c r="F37" s="3">
        <v>200</v>
      </c>
      <c r="G37" s="3">
        <v>51</v>
      </c>
      <c r="H37" s="3">
        <v>25</v>
      </c>
      <c r="I37" s="3">
        <v>236</v>
      </c>
      <c r="J37" s="3">
        <v>62</v>
      </c>
      <c r="K37" s="3">
        <v>7</v>
      </c>
      <c r="L37" s="4">
        <f t="shared" si="0"/>
        <v>1666</v>
      </c>
    </row>
    <row r="38" spans="1:12" ht="12.75">
      <c r="A38" s="13" t="s">
        <v>43</v>
      </c>
      <c r="B38" s="3">
        <v>1327</v>
      </c>
      <c r="C38" s="3">
        <v>15</v>
      </c>
      <c r="D38" s="3">
        <v>1</v>
      </c>
      <c r="E38" s="3">
        <v>71</v>
      </c>
      <c r="F38" s="3">
        <v>178</v>
      </c>
      <c r="G38" s="3">
        <v>39</v>
      </c>
      <c r="H38" s="3">
        <v>23</v>
      </c>
      <c r="I38" s="3">
        <v>204</v>
      </c>
      <c r="J38" s="3">
        <v>54</v>
      </c>
      <c r="K38" s="3">
        <v>11</v>
      </c>
      <c r="L38" s="4">
        <f t="shared" si="0"/>
        <v>1923</v>
      </c>
    </row>
    <row r="39" spans="1:12" ht="12.75">
      <c r="A39" s="13" t="s">
        <v>44</v>
      </c>
      <c r="B39" s="3">
        <v>1195</v>
      </c>
      <c r="C39" s="3">
        <v>9</v>
      </c>
      <c r="D39" s="3">
        <v>2</v>
      </c>
      <c r="E39" s="3">
        <v>37</v>
      </c>
      <c r="F39" s="3">
        <v>61</v>
      </c>
      <c r="G39" s="3">
        <v>16</v>
      </c>
      <c r="H39" s="3">
        <v>21</v>
      </c>
      <c r="I39" s="3">
        <v>83</v>
      </c>
      <c r="J39" s="3">
        <v>20</v>
      </c>
      <c r="K39" s="3">
        <v>11</v>
      </c>
      <c r="L39" s="4">
        <f t="shared" si="0"/>
        <v>1455</v>
      </c>
    </row>
    <row r="40" spans="1:12" ht="12.75">
      <c r="A40" s="13" t="s">
        <v>45</v>
      </c>
      <c r="B40" s="3">
        <v>1300</v>
      </c>
      <c r="C40" s="3">
        <v>10</v>
      </c>
      <c r="D40" s="3">
        <v>0</v>
      </c>
      <c r="E40" s="3">
        <v>18</v>
      </c>
      <c r="F40" s="3">
        <v>14</v>
      </c>
      <c r="G40" s="3">
        <v>9</v>
      </c>
      <c r="H40" s="3">
        <v>22</v>
      </c>
      <c r="I40" s="3">
        <v>28</v>
      </c>
      <c r="J40" s="3">
        <v>10</v>
      </c>
      <c r="K40" s="3">
        <v>13</v>
      </c>
      <c r="L40" s="4">
        <f t="shared" si="0"/>
        <v>1424</v>
      </c>
    </row>
    <row r="41" spans="1:12" ht="12.75">
      <c r="A41" s="13" t="s">
        <v>46</v>
      </c>
      <c r="B41" s="3">
        <v>1119</v>
      </c>
      <c r="C41" s="3">
        <v>4</v>
      </c>
      <c r="D41" s="3">
        <v>0</v>
      </c>
      <c r="E41" s="3">
        <v>79</v>
      </c>
      <c r="F41" s="3">
        <v>174</v>
      </c>
      <c r="G41" s="3">
        <v>43</v>
      </c>
      <c r="H41" s="3">
        <v>21</v>
      </c>
      <c r="I41" s="3">
        <v>166</v>
      </c>
      <c r="J41" s="3">
        <v>78</v>
      </c>
      <c r="K41" s="3">
        <v>10</v>
      </c>
      <c r="L41" s="4">
        <f t="shared" si="0"/>
        <v>1694</v>
      </c>
    </row>
    <row r="42" spans="1:12" ht="12.75">
      <c r="A42" s="13" t="s">
        <v>47</v>
      </c>
      <c r="B42" s="3">
        <v>842</v>
      </c>
      <c r="C42" s="3">
        <v>8</v>
      </c>
      <c r="D42" s="3">
        <v>2</v>
      </c>
      <c r="E42" s="3">
        <v>83</v>
      </c>
      <c r="F42" s="3">
        <v>200</v>
      </c>
      <c r="G42" s="3">
        <v>24</v>
      </c>
      <c r="H42" s="3">
        <v>19</v>
      </c>
      <c r="I42" s="3">
        <v>250</v>
      </c>
      <c r="J42" s="3">
        <v>62</v>
      </c>
      <c r="K42" s="3">
        <v>4</v>
      </c>
      <c r="L42" s="4">
        <f t="shared" si="0"/>
        <v>1494</v>
      </c>
    </row>
    <row r="43" spans="1:12" ht="12.75">
      <c r="A43" s="13" t="s">
        <v>48</v>
      </c>
      <c r="B43" s="3">
        <v>928</v>
      </c>
      <c r="C43" s="3">
        <v>12</v>
      </c>
      <c r="D43" s="3">
        <v>1</v>
      </c>
      <c r="E43" s="3">
        <v>82</v>
      </c>
      <c r="F43" s="3">
        <v>162</v>
      </c>
      <c r="G43" s="3">
        <v>50</v>
      </c>
      <c r="H43" s="3">
        <v>23</v>
      </c>
      <c r="I43" s="3">
        <v>255</v>
      </c>
      <c r="J43" s="3">
        <v>97</v>
      </c>
      <c r="K43" s="3">
        <v>5</v>
      </c>
      <c r="L43" s="4">
        <f t="shared" si="0"/>
        <v>1615</v>
      </c>
    </row>
    <row r="44" spans="1:12" ht="12.75">
      <c r="A44" s="13" t="s">
        <v>49</v>
      </c>
      <c r="B44" s="3">
        <v>983</v>
      </c>
      <c r="C44" s="3">
        <v>11</v>
      </c>
      <c r="D44" s="3">
        <v>0</v>
      </c>
      <c r="E44" s="3">
        <v>103</v>
      </c>
      <c r="F44" s="3">
        <v>185</v>
      </c>
      <c r="G44" s="3">
        <v>49</v>
      </c>
      <c r="H44" s="3">
        <v>22</v>
      </c>
      <c r="I44" s="3">
        <v>252</v>
      </c>
      <c r="J44" s="3">
        <v>80</v>
      </c>
      <c r="K44" s="3">
        <v>5</v>
      </c>
      <c r="L44" s="4">
        <f t="shared" si="0"/>
        <v>1690</v>
      </c>
    </row>
    <row r="45" spans="1:12" ht="13.5" thickBot="1">
      <c r="A45" s="13" t="s">
        <v>50</v>
      </c>
      <c r="B45" s="3">
        <v>1404</v>
      </c>
      <c r="C45" s="3">
        <v>10</v>
      </c>
      <c r="D45" s="3">
        <v>0</v>
      </c>
      <c r="E45" s="3">
        <v>93</v>
      </c>
      <c r="F45" s="3">
        <v>186</v>
      </c>
      <c r="G45" s="3">
        <v>18</v>
      </c>
      <c r="H45" s="3">
        <v>23</v>
      </c>
      <c r="I45" s="3">
        <v>294</v>
      </c>
      <c r="J45" s="3">
        <v>56</v>
      </c>
      <c r="K45" s="3">
        <v>9</v>
      </c>
      <c r="L45" s="4">
        <f t="shared" si="0"/>
        <v>2093</v>
      </c>
    </row>
    <row r="46" spans="1:12" ht="12.75">
      <c r="A46" s="14" t="s">
        <v>16</v>
      </c>
      <c r="B46" s="5">
        <f aca="true" t="shared" si="1" ref="B46:L46">SUM(B15:B45)</f>
        <v>33005</v>
      </c>
      <c r="C46" s="5">
        <f t="shared" si="1"/>
        <v>233</v>
      </c>
      <c r="D46" s="5">
        <f t="shared" si="1"/>
        <v>19</v>
      </c>
      <c r="E46" s="5">
        <f t="shared" si="1"/>
        <v>2210</v>
      </c>
      <c r="F46" s="5">
        <f t="shared" si="1"/>
        <v>4654</v>
      </c>
      <c r="G46" s="5">
        <f t="shared" si="1"/>
        <v>904</v>
      </c>
      <c r="H46" s="5">
        <f t="shared" si="1"/>
        <v>552</v>
      </c>
      <c r="I46" s="5">
        <f t="shared" si="1"/>
        <v>4841</v>
      </c>
      <c r="J46" s="5">
        <f t="shared" si="1"/>
        <v>1532</v>
      </c>
      <c r="K46" s="5">
        <f t="shared" si="1"/>
        <v>287</v>
      </c>
      <c r="L46" s="6">
        <f t="shared" si="1"/>
        <v>48237</v>
      </c>
    </row>
    <row r="47" spans="1:12" ht="13.5" thickBot="1">
      <c r="A47" s="15" t="s">
        <v>51</v>
      </c>
      <c r="B47" s="7">
        <f aca="true" t="shared" si="2" ref="B47:L47">(B46/$M13)</f>
        <v>1064.6774193548388</v>
      </c>
      <c r="C47" s="7">
        <f t="shared" si="2"/>
        <v>7.516129032258065</v>
      </c>
      <c r="D47" s="7">
        <f t="shared" si="2"/>
        <v>0.6129032258064516</v>
      </c>
      <c r="E47" s="7">
        <f t="shared" si="2"/>
        <v>71.29032258064517</v>
      </c>
      <c r="F47" s="7">
        <f t="shared" si="2"/>
        <v>150.1290322580645</v>
      </c>
      <c r="G47" s="7">
        <f t="shared" si="2"/>
        <v>29.161290322580644</v>
      </c>
      <c r="H47" s="7">
        <f t="shared" si="2"/>
        <v>17.806451612903224</v>
      </c>
      <c r="I47" s="7">
        <f t="shared" si="2"/>
        <v>156.16129032258064</v>
      </c>
      <c r="J47" s="7">
        <f t="shared" si="2"/>
        <v>49.41935483870968</v>
      </c>
      <c r="K47" s="7">
        <f t="shared" si="2"/>
        <v>9.258064516129032</v>
      </c>
      <c r="L47" s="8">
        <f t="shared" si="2"/>
        <v>1556.032258064516</v>
      </c>
    </row>
    <row r="48" spans="1:12" ht="12.75">
      <c r="A48" s="34" t="s">
        <v>64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35"/>
      <c r="B51" s="37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16"/>
      <c r="B52" s="3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1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</sheetData>
  <sheetProtection/>
  <mergeCells count="5">
    <mergeCell ref="A7:B7"/>
    <mergeCell ref="F6:H6"/>
    <mergeCell ref="I6:K6"/>
    <mergeCell ref="H8:I8"/>
    <mergeCell ref="A10:L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7">
      <selection activeCell="B14" sqref="B1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/>
      <c r="I5" s="2"/>
      <c r="J5" s="2"/>
    </row>
    <row r="6" spans="6:11" ht="12.75">
      <c r="F6" s="54" t="s">
        <v>0</v>
      </c>
      <c r="G6" s="54"/>
      <c r="H6" s="54"/>
      <c r="I6" s="55" t="s">
        <v>1</v>
      </c>
      <c r="J6" s="55"/>
      <c r="K6" s="55"/>
    </row>
    <row r="7" spans="1:10" ht="13.5" customHeight="1">
      <c r="A7" s="53"/>
      <c r="B7" s="53"/>
      <c r="D7" s="43"/>
      <c r="J7" s="44"/>
    </row>
    <row r="8" spans="1:11" ht="14.25" customHeight="1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/>
    <row r="13" spans="1:13" ht="12.75">
      <c r="A13" s="48"/>
      <c r="B13" s="19" t="s">
        <v>17</v>
      </c>
      <c r="C13" s="19" t="s">
        <v>4</v>
      </c>
      <c r="D13" s="19" t="s">
        <v>65</v>
      </c>
      <c r="E13" s="19" t="s">
        <v>5</v>
      </c>
      <c r="F13" s="19" t="s">
        <v>6</v>
      </c>
      <c r="G13" s="19" t="s">
        <v>6</v>
      </c>
      <c r="H13" s="19" t="s">
        <v>7</v>
      </c>
      <c r="I13" s="19" t="s">
        <v>5</v>
      </c>
      <c r="J13" s="19" t="s">
        <v>8</v>
      </c>
      <c r="K13" s="19"/>
      <c r="L13" s="20"/>
      <c r="M13">
        <v>31</v>
      </c>
    </row>
    <row r="14" spans="1:12" ht="13.5" thickBot="1">
      <c r="A14" s="22" t="s">
        <v>18</v>
      </c>
      <c r="B14" s="23" t="s">
        <v>19</v>
      </c>
      <c r="C14" s="23" t="s">
        <v>9</v>
      </c>
      <c r="D14" s="23" t="s">
        <v>66</v>
      </c>
      <c r="E14" s="23" t="s">
        <v>10</v>
      </c>
      <c r="F14" s="23" t="s">
        <v>11</v>
      </c>
      <c r="G14" s="23" t="s">
        <v>12</v>
      </c>
      <c r="H14" s="23" t="s">
        <v>10</v>
      </c>
      <c r="I14" s="23" t="s">
        <v>13</v>
      </c>
      <c r="J14" s="23" t="s">
        <v>14</v>
      </c>
      <c r="K14" s="23" t="s">
        <v>15</v>
      </c>
      <c r="L14" s="24" t="s">
        <v>16</v>
      </c>
    </row>
    <row r="15" spans="1:12" ht="12.75">
      <c r="A15" s="13" t="s">
        <v>20</v>
      </c>
      <c r="B15" s="3">
        <v>2695</v>
      </c>
      <c r="C15" s="3">
        <v>11</v>
      </c>
      <c r="D15" s="3">
        <v>0</v>
      </c>
      <c r="E15" s="3">
        <v>204</v>
      </c>
      <c r="F15" s="3">
        <v>37</v>
      </c>
      <c r="G15" s="3">
        <v>32</v>
      </c>
      <c r="H15" s="3">
        <v>35</v>
      </c>
      <c r="I15" s="3">
        <v>14</v>
      </c>
      <c r="J15" s="3">
        <v>6</v>
      </c>
      <c r="K15" s="3">
        <v>13</v>
      </c>
      <c r="L15" s="4">
        <f>SUM(B15:K15)</f>
        <v>3047</v>
      </c>
    </row>
    <row r="16" spans="1:12" ht="12.75">
      <c r="A16" s="13" t="s">
        <v>21</v>
      </c>
      <c r="B16" s="3">
        <v>2697</v>
      </c>
      <c r="C16" s="3">
        <v>5</v>
      </c>
      <c r="D16" s="3">
        <v>0</v>
      </c>
      <c r="E16" s="3">
        <v>210</v>
      </c>
      <c r="F16" s="3">
        <v>34</v>
      </c>
      <c r="G16" s="3">
        <v>43</v>
      </c>
      <c r="H16" s="3">
        <v>34</v>
      </c>
      <c r="I16" s="3">
        <v>16</v>
      </c>
      <c r="J16" s="3">
        <v>4</v>
      </c>
      <c r="K16" s="3">
        <v>24</v>
      </c>
      <c r="L16" s="4">
        <f>SUM(B16:K16)</f>
        <v>3067</v>
      </c>
    </row>
    <row r="17" spans="1:12" ht="12.75">
      <c r="A17" s="13" t="s">
        <v>22</v>
      </c>
      <c r="B17" s="3">
        <v>3554</v>
      </c>
      <c r="C17" s="3">
        <v>17</v>
      </c>
      <c r="D17" s="3">
        <v>0</v>
      </c>
      <c r="E17" s="3">
        <v>208</v>
      </c>
      <c r="F17" s="3">
        <v>40</v>
      </c>
      <c r="G17" s="3">
        <v>78</v>
      </c>
      <c r="H17" s="3">
        <v>43</v>
      </c>
      <c r="I17" s="3">
        <v>20</v>
      </c>
      <c r="J17" s="3">
        <v>2</v>
      </c>
      <c r="K17" s="3">
        <v>20</v>
      </c>
      <c r="L17" s="4">
        <f aca="true" t="shared" si="0" ref="L17:L45">SUM(B17:K17)</f>
        <v>3982</v>
      </c>
    </row>
    <row r="18" spans="1:12" ht="12.75">
      <c r="A18" s="13" t="s">
        <v>23</v>
      </c>
      <c r="B18" s="3">
        <v>4189</v>
      </c>
      <c r="C18" s="3">
        <v>7</v>
      </c>
      <c r="D18" s="3">
        <v>0</v>
      </c>
      <c r="E18" s="3">
        <v>69</v>
      </c>
      <c r="F18" s="3">
        <v>7</v>
      </c>
      <c r="G18" s="3">
        <v>2</v>
      </c>
      <c r="H18" s="3">
        <v>37</v>
      </c>
      <c r="I18" s="3">
        <v>2</v>
      </c>
      <c r="J18" s="3">
        <v>1</v>
      </c>
      <c r="K18" s="3">
        <v>38</v>
      </c>
      <c r="L18" s="4">
        <f t="shared" si="0"/>
        <v>4352</v>
      </c>
    </row>
    <row r="19" spans="1:12" ht="12.75">
      <c r="A19" s="13" t="s">
        <v>24</v>
      </c>
      <c r="B19" s="3">
        <v>4715</v>
      </c>
      <c r="C19" s="3">
        <v>18</v>
      </c>
      <c r="D19" s="3">
        <v>0</v>
      </c>
      <c r="E19" s="3">
        <v>69</v>
      </c>
      <c r="F19" s="3">
        <v>3</v>
      </c>
      <c r="G19" s="3">
        <v>2</v>
      </c>
      <c r="H19" s="3">
        <v>31</v>
      </c>
      <c r="I19" s="3">
        <v>2</v>
      </c>
      <c r="J19" s="3">
        <v>2</v>
      </c>
      <c r="K19" s="3">
        <v>39</v>
      </c>
      <c r="L19" s="4">
        <f t="shared" si="0"/>
        <v>4881</v>
      </c>
    </row>
    <row r="20" spans="1:12" ht="12.75">
      <c r="A20" s="13" t="s">
        <v>25</v>
      </c>
      <c r="B20" s="3">
        <v>2322</v>
      </c>
      <c r="C20" s="3">
        <v>8</v>
      </c>
      <c r="D20" s="3">
        <v>0</v>
      </c>
      <c r="E20" s="3">
        <v>175</v>
      </c>
      <c r="F20" s="3">
        <v>33</v>
      </c>
      <c r="G20" s="3">
        <v>43</v>
      </c>
      <c r="H20" s="3">
        <v>35</v>
      </c>
      <c r="I20" s="3">
        <v>7</v>
      </c>
      <c r="J20" s="3">
        <v>4</v>
      </c>
      <c r="K20" s="3">
        <v>23</v>
      </c>
      <c r="L20" s="4">
        <f t="shared" si="0"/>
        <v>2650</v>
      </c>
    </row>
    <row r="21" spans="1:12" ht="12.75">
      <c r="A21" s="13" t="s">
        <v>26</v>
      </c>
      <c r="B21" s="3">
        <v>2129</v>
      </c>
      <c r="C21" s="3">
        <v>14</v>
      </c>
      <c r="D21" s="3">
        <v>0</v>
      </c>
      <c r="E21" s="3">
        <v>204</v>
      </c>
      <c r="F21" s="3">
        <v>33</v>
      </c>
      <c r="G21" s="3">
        <v>50</v>
      </c>
      <c r="H21" s="3">
        <v>41</v>
      </c>
      <c r="I21" s="3">
        <v>14</v>
      </c>
      <c r="J21" s="3">
        <v>8</v>
      </c>
      <c r="K21" s="3">
        <v>15</v>
      </c>
      <c r="L21" s="4">
        <f t="shared" si="0"/>
        <v>2508</v>
      </c>
    </row>
    <row r="22" spans="1:12" ht="12.75">
      <c r="A22" s="13" t="s">
        <v>27</v>
      </c>
      <c r="B22" s="3">
        <v>2295</v>
      </c>
      <c r="C22" s="3">
        <v>11</v>
      </c>
      <c r="D22" s="3">
        <v>0</v>
      </c>
      <c r="E22" s="3">
        <v>179</v>
      </c>
      <c r="F22" s="3">
        <v>28</v>
      </c>
      <c r="G22" s="3">
        <v>10</v>
      </c>
      <c r="H22" s="3">
        <v>39</v>
      </c>
      <c r="I22" s="3">
        <v>8</v>
      </c>
      <c r="J22" s="3">
        <v>3</v>
      </c>
      <c r="K22" s="3">
        <v>27</v>
      </c>
      <c r="L22" s="4">
        <f t="shared" si="0"/>
        <v>2600</v>
      </c>
    </row>
    <row r="23" spans="1:12" ht="12.75">
      <c r="A23" s="13" t="s">
        <v>28</v>
      </c>
      <c r="B23" s="3">
        <v>2175</v>
      </c>
      <c r="C23" s="3">
        <v>12</v>
      </c>
      <c r="D23" s="3">
        <v>0</v>
      </c>
      <c r="E23" s="3">
        <v>228</v>
      </c>
      <c r="F23" s="3">
        <v>27</v>
      </c>
      <c r="G23" s="3">
        <v>9</v>
      </c>
      <c r="H23" s="3">
        <v>40</v>
      </c>
      <c r="I23" s="3">
        <v>12</v>
      </c>
      <c r="J23" s="3">
        <v>3</v>
      </c>
      <c r="K23" s="3">
        <v>13</v>
      </c>
      <c r="L23" s="4">
        <f t="shared" si="0"/>
        <v>2519</v>
      </c>
    </row>
    <row r="24" spans="1:12" ht="12.75">
      <c r="A24" s="13" t="s">
        <v>29</v>
      </c>
      <c r="B24" s="3">
        <v>3143</v>
      </c>
      <c r="C24" s="3">
        <v>24</v>
      </c>
      <c r="D24" s="3">
        <v>1</v>
      </c>
      <c r="E24" s="3">
        <v>202</v>
      </c>
      <c r="F24" s="3">
        <v>51</v>
      </c>
      <c r="G24" s="3">
        <v>12</v>
      </c>
      <c r="H24" s="3">
        <v>56</v>
      </c>
      <c r="I24" s="3">
        <v>10</v>
      </c>
      <c r="J24" s="3">
        <v>2</v>
      </c>
      <c r="K24" s="3">
        <v>25</v>
      </c>
      <c r="L24" s="4">
        <f t="shared" si="0"/>
        <v>3526</v>
      </c>
    </row>
    <row r="25" spans="1:12" ht="12.75">
      <c r="A25" s="13" t="s">
        <v>30</v>
      </c>
      <c r="B25" s="3">
        <v>3647</v>
      </c>
      <c r="C25" s="3">
        <v>6</v>
      </c>
      <c r="D25" s="3">
        <v>0</v>
      </c>
      <c r="E25" s="3">
        <v>112</v>
      </c>
      <c r="F25" s="3">
        <v>16</v>
      </c>
      <c r="G25" s="3">
        <v>2</v>
      </c>
      <c r="H25" s="3">
        <v>55</v>
      </c>
      <c r="I25" s="3">
        <v>6</v>
      </c>
      <c r="J25" s="3">
        <v>1</v>
      </c>
      <c r="K25" s="3">
        <v>32</v>
      </c>
      <c r="L25" s="4">
        <f t="shared" si="0"/>
        <v>3877</v>
      </c>
    </row>
    <row r="26" spans="1:12" ht="12.75">
      <c r="A26" s="13" t="s">
        <v>31</v>
      </c>
      <c r="B26" s="3">
        <v>3731</v>
      </c>
      <c r="C26" s="3">
        <v>10</v>
      </c>
      <c r="D26" s="3">
        <v>0</v>
      </c>
      <c r="E26" s="3">
        <v>53</v>
      </c>
      <c r="F26" s="3">
        <v>4</v>
      </c>
      <c r="G26" s="3">
        <v>2</v>
      </c>
      <c r="H26" s="3">
        <v>42</v>
      </c>
      <c r="I26" s="3">
        <v>1</v>
      </c>
      <c r="J26" s="3">
        <v>0</v>
      </c>
      <c r="K26" s="3">
        <v>40</v>
      </c>
      <c r="L26" s="4">
        <f t="shared" si="0"/>
        <v>3883</v>
      </c>
    </row>
    <row r="27" spans="1:12" ht="12.75">
      <c r="A27" s="13" t="s">
        <v>32</v>
      </c>
      <c r="B27" s="3">
        <v>2208</v>
      </c>
      <c r="C27" s="3">
        <v>17</v>
      </c>
      <c r="D27" s="3">
        <v>0</v>
      </c>
      <c r="E27" s="3">
        <v>169</v>
      </c>
      <c r="F27" s="3">
        <v>38</v>
      </c>
      <c r="G27" s="3">
        <v>28</v>
      </c>
      <c r="H27" s="3">
        <v>43</v>
      </c>
      <c r="I27" s="3">
        <v>8</v>
      </c>
      <c r="J27" s="3">
        <v>3</v>
      </c>
      <c r="K27" s="3">
        <v>18</v>
      </c>
      <c r="L27" s="4">
        <f t="shared" si="0"/>
        <v>2532</v>
      </c>
    </row>
    <row r="28" spans="1:12" ht="12.75">
      <c r="A28" s="13" t="s">
        <v>33</v>
      </c>
      <c r="B28" s="3">
        <v>2085</v>
      </c>
      <c r="C28" s="3">
        <v>5</v>
      </c>
      <c r="D28" s="3">
        <v>0</v>
      </c>
      <c r="E28" s="3">
        <v>208</v>
      </c>
      <c r="F28" s="3">
        <v>38</v>
      </c>
      <c r="G28" s="3">
        <v>34</v>
      </c>
      <c r="H28" s="3">
        <v>46</v>
      </c>
      <c r="I28" s="3">
        <v>15</v>
      </c>
      <c r="J28" s="3">
        <v>4</v>
      </c>
      <c r="K28" s="3">
        <v>21</v>
      </c>
      <c r="L28" s="4">
        <f t="shared" si="0"/>
        <v>2456</v>
      </c>
    </row>
    <row r="29" spans="1:12" ht="12.75">
      <c r="A29" s="13" t="s">
        <v>34</v>
      </c>
      <c r="B29" s="3">
        <v>2145</v>
      </c>
      <c r="C29" s="3">
        <v>17</v>
      </c>
      <c r="D29" s="3">
        <v>0</v>
      </c>
      <c r="E29" s="3">
        <v>198</v>
      </c>
      <c r="F29" s="3">
        <v>44</v>
      </c>
      <c r="G29" s="3">
        <v>29</v>
      </c>
      <c r="H29" s="3">
        <v>49</v>
      </c>
      <c r="I29" s="3">
        <v>20</v>
      </c>
      <c r="J29" s="3">
        <v>6</v>
      </c>
      <c r="K29" s="3">
        <v>26</v>
      </c>
      <c r="L29" s="4">
        <f t="shared" si="0"/>
        <v>2534</v>
      </c>
    </row>
    <row r="30" spans="1:12" ht="12.75">
      <c r="A30" s="13" t="s">
        <v>35</v>
      </c>
      <c r="B30" s="3">
        <v>2101</v>
      </c>
      <c r="C30" s="3">
        <v>14</v>
      </c>
      <c r="D30" s="3">
        <v>0</v>
      </c>
      <c r="E30" s="3">
        <v>194</v>
      </c>
      <c r="F30" s="3">
        <v>28</v>
      </c>
      <c r="G30" s="3">
        <v>37</v>
      </c>
      <c r="H30" s="3">
        <v>44</v>
      </c>
      <c r="I30" s="3">
        <v>16</v>
      </c>
      <c r="J30" s="3">
        <v>4</v>
      </c>
      <c r="K30" s="3">
        <v>21</v>
      </c>
      <c r="L30" s="4">
        <f t="shared" si="0"/>
        <v>2459</v>
      </c>
    </row>
    <row r="31" spans="1:12" ht="12.75">
      <c r="A31" s="13" t="s">
        <v>36</v>
      </c>
      <c r="B31" s="3">
        <v>2941</v>
      </c>
      <c r="C31" s="3">
        <v>17</v>
      </c>
      <c r="D31" s="3">
        <v>0</v>
      </c>
      <c r="E31" s="3">
        <v>191</v>
      </c>
      <c r="F31" s="3">
        <v>38</v>
      </c>
      <c r="G31" s="3">
        <v>38</v>
      </c>
      <c r="H31" s="3">
        <v>59</v>
      </c>
      <c r="I31" s="3">
        <v>22</v>
      </c>
      <c r="J31" s="3">
        <v>5</v>
      </c>
      <c r="K31" s="3">
        <v>26</v>
      </c>
      <c r="L31" s="4">
        <f t="shared" si="0"/>
        <v>3337</v>
      </c>
    </row>
    <row r="32" spans="1:12" ht="12.75">
      <c r="A32" s="13" t="s">
        <v>37</v>
      </c>
      <c r="B32" s="3">
        <v>3588</v>
      </c>
      <c r="C32" s="3">
        <v>10</v>
      </c>
      <c r="D32" s="3">
        <v>0</v>
      </c>
      <c r="E32" s="3">
        <v>87</v>
      </c>
      <c r="F32" s="3">
        <v>14</v>
      </c>
      <c r="G32" s="3">
        <v>2</v>
      </c>
      <c r="H32" s="3">
        <v>42</v>
      </c>
      <c r="I32" s="3">
        <v>10</v>
      </c>
      <c r="J32" s="3">
        <v>3</v>
      </c>
      <c r="K32" s="3">
        <v>30</v>
      </c>
      <c r="L32" s="4">
        <f t="shared" si="0"/>
        <v>3786</v>
      </c>
    </row>
    <row r="33" spans="1:12" ht="12.75">
      <c r="A33" s="13" t="s">
        <v>38</v>
      </c>
      <c r="B33" s="3">
        <v>4193</v>
      </c>
      <c r="C33" s="3">
        <v>11</v>
      </c>
      <c r="D33" s="3">
        <v>2</v>
      </c>
      <c r="E33" s="3">
        <v>57</v>
      </c>
      <c r="F33" s="3">
        <v>3</v>
      </c>
      <c r="G33" s="3">
        <v>1</v>
      </c>
      <c r="H33" s="3">
        <v>43</v>
      </c>
      <c r="I33" s="3">
        <v>3</v>
      </c>
      <c r="J33" s="3">
        <v>0</v>
      </c>
      <c r="K33" s="3">
        <v>35</v>
      </c>
      <c r="L33" s="4">
        <f t="shared" si="0"/>
        <v>4348</v>
      </c>
    </row>
    <row r="34" spans="1:12" ht="12.75">
      <c r="A34" s="13" t="s">
        <v>39</v>
      </c>
      <c r="B34" s="3">
        <v>2294</v>
      </c>
      <c r="C34" s="3">
        <v>6</v>
      </c>
      <c r="D34" s="3">
        <v>0</v>
      </c>
      <c r="E34" s="3">
        <v>176</v>
      </c>
      <c r="F34" s="3">
        <v>45</v>
      </c>
      <c r="G34" s="3">
        <v>18</v>
      </c>
      <c r="H34" s="3">
        <v>50</v>
      </c>
      <c r="I34" s="3">
        <v>15</v>
      </c>
      <c r="J34" s="3">
        <v>4</v>
      </c>
      <c r="K34" s="3">
        <v>21</v>
      </c>
      <c r="L34" s="4">
        <f t="shared" si="0"/>
        <v>2629</v>
      </c>
    </row>
    <row r="35" spans="1:12" ht="12.75">
      <c r="A35" s="13" t="s">
        <v>40</v>
      </c>
      <c r="B35" s="3">
        <v>2121</v>
      </c>
      <c r="C35" s="3">
        <v>8</v>
      </c>
      <c r="D35" s="3">
        <v>0</v>
      </c>
      <c r="E35" s="3">
        <v>218</v>
      </c>
      <c r="F35" s="3">
        <v>34</v>
      </c>
      <c r="G35" s="3">
        <v>6</v>
      </c>
      <c r="H35" s="3">
        <v>52</v>
      </c>
      <c r="I35" s="3">
        <v>14</v>
      </c>
      <c r="J35" s="3">
        <v>3</v>
      </c>
      <c r="K35" s="3">
        <v>25</v>
      </c>
      <c r="L35" s="4">
        <f t="shared" si="0"/>
        <v>2481</v>
      </c>
    </row>
    <row r="36" spans="1:12" ht="12.75">
      <c r="A36" s="13" t="s">
        <v>41</v>
      </c>
      <c r="B36" s="3">
        <v>2078</v>
      </c>
      <c r="C36" s="3">
        <v>14</v>
      </c>
      <c r="D36" s="3">
        <v>0</v>
      </c>
      <c r="E36" s="3">
        <v>201</v>
      </c>
      <c r="F36" s="3">
        <v>38</v>
      </c>
      <c r="G36" s="3">
        <v>14</v>
      </c>
      <c r="H36" s="3">
        <v>48</v>
      </c>
      <c r="I36" s="3">
        <v>10</v>
      </c>
      <c r="J36" s="3">
        <v>7</v>
      </c>
      <c r="K36" s="3">
        <v>21</v>
      </c>
      <c r="L36" s="4">
        <f t="shared" si="0"/>
        <v>2431</v>
      </c>
    </row>
    <row r="37" spans="1:12" ht="12.75">
      <c r="A37" s="13" t="s">
        <v>42</v>
      </c>
      <c r="B37" s="3">
        <v>2202</v>
      </c>
      <c r="C37" s="3">
        <v>8</v>
      </c>
      <c r="D37" s="3">
        <v>0</v>
      </c>
      <c r="E37" s="3">
        <v>200</v>
      </c>
      <c r="F37" s="3">
        <v>32</v>
      </c>
      <c r="G37" s="3">
        <v>35</v>
      </c>
      <c r="H37" s="3">
        <v>44</v>
      </c>
      <c r="I37" s="3">
        <v>21</v>
      </c>
      <c r="J37" s="3">
        <v>7</v>
      </c>
      <c r="K37" s="3">
        <v>19</v>
      </c>
      <c r="L37" s="4">
        <f t="shared" si="0"/>
        <v>2568</v>
      </c>
    </row>
    <row r="38" spans="1:12" ht="12.75">
      <c r="A38" s="13" t="s">
        <v>43</v>
      </c>
      <c r="B38" s="3">
        <v>2984</v>
      </c>
      <c r="C38" s="3">
        <v>11</v>
      </c>
      <c r="D38" s="3">
        <v>0</v>
      </c>
      <c r="E38" s="3">
        <v>216</v>
      </c>
      <c r="F38" s="3">
        <v>45</v>
      </c>
      <c r="G38" s="3">
        <v>33</v>
      </c>
      <c r="H38" s="3">
        <v>57</v>
      </c>
      <c r="I38" s="3">
        <v>20</v>
      </c>
      <c r="J38" s="3">
        <v>6</v>
      </c>
      <c r="K38" s="3">
        <v>19</v>
      </c>
      <c r="L38" s="4">
        <f t="shared" si="0"/>
        <v>3391</v>
      </c>
    </row>
    <row r="39" spans="1:12" ht="12.75">
      <c r="A39" s="13" t="s">
        <v>44</v>
      </c>
      <c r="B39" s="3">
        <v>3550</v>
      </c>
      <c r="C39" s="3">
        <v>13</v>
      </c>
      <c r="D39" s="3">
        <v>0</v>
      </c>
      <c r="E39" s="3">
        <v>100</v>
      </c>
      <c r="F39" s="3">
        <v>10</v>
      </c>
      <c r="G39" s="3">
        <v>0</v>
      </c>
      <c r="H39" s="3">
        <v>57</v>
      </c>
      <c r="I39" s="3">
        <v>9</v>
      </c>
      <c r="J39" s="3">
        <v>0</v>
      </c>
      <c r="K39" s="3">
        <v>32</v>
      </c>
      <c r="L39" s="4">
        <f t="shared" si="0"/>
        <v>3771</v>
      </c>
    </row>
    <row r="40" spans="1:12" ht="12.75">
      <c r="A40" s="13" t="s">
        <v>45</v>
      </c>
      <c r="B40" s="3">
        <v>3856</v>
      </c>
      <c r="C40" s="3">
        <v>16</v>
      </c>
      <c r="D40" s="3">
        <v>0</v>
      </c>
      <c r="E40" s="3">
        <v>55</v>
      </c>
      <c r="F40" s="3">
        <v>4</v>
      </c>
      <c r="G40" s="3">
        <v>2</v>
      </c>
      <c r="H40" s="3">
        <v>38</v>
      </c>
      <c r="I40" s="3">
        <v>1</v>
      </c>
      <c r="J40" s="3">
        <v>0</v>
      </c>
      <c r="K40" s="3">
        <v>31</v>
      </c>
      <c r="L40" s="4">
        <f t="shared" si="0"/>
        <v>4003</v>
      </c>
    </row>
    <row r="41" spans="1:12" ht="12.75">
      <c r="A41" s="13" t="s">
        <v>46</v>
      </c>
      <c r="B41" s="3">
        <v>2249</v>
      </c>
      <c r="C41" s="3">
        <v>9</v>
      </c>
      <c r="D41" s="3">
        <v>0</v>
      </c>
      <c r="E41" s="3">
        <v>206</v>
      </c>
      <c r="F41" s="3">
        <v>28</v>
      </c>
      <c r="G41" s="3">
        <v>5</v>
      </c>
      <c r="H41" s="3">
        <v>56</v>
      </c>
      <c r="I41" s="3">
        <v>9</v>
      </c>
      <c r="J41" s="3">
        <v>1</v>
      </c>
      <c r="K41" s="3">
        <v>22</v>
      </c>
      <c r="L41" s="4">
        <f t="shared" si="0"/>
        <v>2585</v>
      </c>
    </row>
    <row r="42" spans="1:12" ht="12.75">
      <c r="A42" s="13" t="s">
        <v>47</v>
      </c>
      <c r="B42" s="3">
        <v>1896</v>
      </c>
      <c r="C42" s="3">
        <v>9</v>
      </c>
      <c r="D42" s="3">
        <v>0</v>
      </c>
      <c r="E42" s="3">
        <v>204</v>
      </c>
      <c r="F42" s="3">
        <v>25</v>
      </c>
      <c r="G42" s="3">
        <v>9</v>
      </c>
      <c r="H42" s="3">
        <v>52</v>
      </c>
      <c r="I42" s="3">
        <v>11</v>
      </c>
      <c r="J42" s="3">
        <v>2</v>
      </c>
      <c r="K42" s="3">
        <v>7</v>
      </c>
      <c r="L42" s="4">
        <f t="shared" si="0"/>
        <v>2215</v>
      </c>
    </row>
    <row r="43" spans="1:12" ht="12.75">
      <c r="A43" s="13" t="s">
        <v>48</v>
      </c>
      <c r="B43" s="3">
        <v>2125</v>
      </c>
      <c r="C43" s="3">
        <v>18</v>
      </c>
      <c r="D43" s="3">
        <v>0</v>
      </c>
      <c r="E43" s="3">
        <v>194</v>
      </c>
      <c r="F43" s="3">
        <v>41</v>
      </c>
      <c r="G43" s="3">
        <v>29</v>
      </c>
      <c r="H43" s="3">
        <v>53</v>
      </c>
      <c r="I43" s="3">
        <v>16</v>
      </c>
      <c r="J43" s="3">
        <v>3</v>
      </c>
      <c r="K43" s="3">
        <v>22</v>
      </c>
      <c r="L43" s="4">
        <f t="shared" si="0"/>
        <v>2501</v>
      </c>
    </row>
    <row r="44" spans="1:12" ht="12.75">
      <c r="A44" s="13" t="s">
        <v>49</v>
      </c>
      <c r="B44" s="3">
        <v>2140</v>
      </c>
      <c r="C44" s="3">
        <v>17</v>
      </c>
      <c r="D44" s="3">
        <v>0</v>
      </c>
      <c r="E44" s="3">
        <v>222</v>
      </c>
      <c r="F44" s="3">
        <v>39</v>
      </c>
      <c r="G44" s="3">
        <v>45</v>
      </c>
      <c r="H44" s="3">
        <v>52</v>
      </c>
      <c r="I44" s="3">
        <v>22</v>
      </c>
      <c r="J44" s="3">
        <v>12</v>
      </c>
      <c r="K44" s="3">
        <v>10</v>
      </c>
      <c r="L44" s="4">
        <f t="shared" si="0"/>
        <v>2559</v>
      </c>
    </row>
    <row r="45" spans="1:12" ht="13.5" thickBot="1">
      <c r="A45" s="13" t="s">
        <v>50</v>
      </c>
      <c r="B45" s="3">
        <v>2897</v>
      </c>
      <c r="C45" s="3">
        <v>10</v>
      </c>
      <c r="D45" s="3">
        <v>2</v>
      </c>
      <c r="E45" s="3">
        <v>210</v>
      </c>
      <c r="F45" s="3">
        <v>59</v>
      </c>
      <c r="G45" s="3">
        <v>27</v>
      </c>
      <c r="H45" s="3">
        <v>55</v>
      </c>
      <c r="I45" s="3">
        <v>16</v>
      </c>
      <c r="J45" s="3">
        <v>7</v>
      </c>
      <c r="K45" s="3">
        <v>21</v>
      </c>
      <c r="L45" s="4">
        <f t="shared" si="0"/>
        <v>3304</v>
      </c>
    </row>
    <row r="46" spans="1:12" ht="12.75">
      <c r="A46" s="14" t="s">
        <v>16</v>
      </c>
      <c r="B46" s="5">
        <f aca="true" t="shared" si="1" ref="B46:J46">SUM(B15:B45)</f>
        <v>86945</v>
      </c>
      <c r="C46" s="5">
        <f t="shared" si="1"/>
        <v>373</v>
      </c>
      <c r="D46" s="5">
        <f t="shared" si="1"/>
        <v>5</v>
      </c>
      <c r="E46" s="5">
        <f t="shared" si="1"/>
        <v>5219</v>
      </c>
      <c r="F46" s="5">
        <f t="shared" si="1"/>
        <v>916</v>
      </c>
      <c r="G46" s="5">
        <f t="shared" si="1"/>
        <v>677</v>
      </c>
      <c r="H46" s="5">
        <f t="shared" si="1"/>
        <v>1428</v>
      </c>
      <c r="I46" s="5">
        <f t="shared" si="1"/>
        <v>370</v>
      </c>
      <c r="J46" s="5">
        <f t="shared" si="1"/>
        <v>113</v>
      </c>
      <c r="K46" s="5">
        <f>SUM(K15:K45)</f>
        <v>736</v>
      </c>
      <c r="L46" s="6">
        <f>SUM(L15:L45)</f>
        <v>96782</v>
      </c>
    </row>
    <row r="47" spans="1:12" ht="13.5" thickBot="1">
      <c r="A47" s="15" t="s">
        <v>51</v>
      </c>
      <c r="B47" s="7">
        <f aca="true" t="shared" si="2" ref="B47:K47">(B46/$M13)</f>
        <v>2804.6774193548385</v>
      </c>
      <c r="C47" s="7">
        <f t="shared" si="2"/>
        <v>12.03225806451613</v>
      </c>
      <c r="D47" s="7">
        <f t="shared" si="2"/>
        <v>0.16129032258064516</v>
      </c>
      <c r="E47" s="7">
        <f t="shared" si="2"/>
        <v>168.3548387096774</v>
      </c>
      <c r="F47" s="7">
        <f t="shared" si="2"/>
        <v>29.548387096774192</v>
      </c>
      <c r="G47" s="7">
        <f t="shared" si="2"/>
        <v>21.838709677419356</v>
      </c>
      <c r="H47" s="7">
        <f t="shared" si="2"/>
        <v>46.064516129032256</v>
      </c>
      <c r="I47" s="7">
        <f t="shared" si="2"/>
        <v>11.935483870967742</v>
      </c>
      <c r="J47" s="7">
        <f t="shared" si="2"/>
        <v>3.6451612903225805</v>
      </c>
      <c r="K47" s="7">
        <f t="shared" si="2"/>
        <v>23.741935483870968</v>
      </c>
      <c r="L47" s="8">
        <f>SUM(B47:K47)</f>
        <v>3121.9999999999995</v>
      </c>
    </row>
    <row r="48" spans="1:12" ht="12.75">
      <c r="A48" s="34" t="s">
        <v>59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32"/>
      <c r="B51" s="38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16"/>
      <c r="B52" s="32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B53" s="32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17"/>
      <c r="B54" s="31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16"/>
      <c r="B55" s="31"/>
      <c r="C55" s="9"/>
      <c r="D55" s="9"/>
      <c r="E55" s="9"/>
      <c r="F55" s="9"/>
      <c r="G55" s="9"/>
      <c r="H55" s="9"/>
      <c r="I55" s="9"/>
      <c r="J55" s="9"/>
      <c r="K55" s="9"/>
      <c r="L55" s="9"/>
    </row>
    <row r="57" spans="1:12" ht="12.75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sheetProtection/>
  <mergeCells count="5">
    <mergeCell ref="A7:B7"/>
    <mergeCell ref="F6:H6"/>
    <mergeCell ref="I6:K6"/>
    <mergeCell ref="H8:I8"/>
    <mergeCell ref="A10:L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27">
      <selection activeCell="C14" sqref="C14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/>
      <c r="I5" s="2"/>
      <c r="J5" s="2"/>
    </row>
    <row r="6" spans="6:11" ht="12.75">
      <c r="F6" s="54" t="s">
        <v>0</v>
      </c>
      <c r="G6" s="54"/>
      <c r="H6" s="54"/>
      <c r="I6" s="55" t="s">
        <v>1</v>
      </c>
      <c r="J6" s="55"/>
      <c r="K6" s="55"/>
    </row>
    <row r="7" spans="1:10" ht="12.75">
      <c r="A7" s="53"/>
      <c r="B7" s="53"/>
      <c r="D7" s="43"/>
      <c r="J7" s="44"/>
    </row>
    <row r="8" spans="1:11" ht="12.75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/>
    <row r="13" spans="1:13" ht="12.75">
      <c r="A13" s="48"/>
      <c r="B13" s="19" t="s">
        <v>17</v>
      </c>
      <c r="C13" s="19" t="s">
        <v>4</v>
      </c>
      <c r="D13" s="19" t="s">
        <v>65</v>
      </c>
      <c r="E13" s="19" t="s">
        <v>5</v>
      </c>
      <c r="F13" s="19" t="s">
        <v>6</v>
      </c>
      <c r="G13" s="19" t="s">
        <v>6</v>
      </c>
      <c r="H13" s="19" t="s">
        <v>7</v>
      </c>
      <c r="I13" s="19" t="s">
        <v>5</v>
      </c>
      <c r="J13" s="19" t="s">
        <v>8</v>
      </c>
      <c r="K13" s="19"/>
      <c r="L13" s="20"/>
      <c r="M13">
        <v>31</v>
      </c>
    </row>
    <row r="14" spans="1:12" ht="13.5" thickBot="1">
      <c r="A14" s="22" t="s">
        <v>18</v>
      </c>
      <c r="B14" s="23" t="s">
        <v>19</v>
      </c>
      <c r="C14" s="23" t="s">
        <v>9</v>
      </c>
      <c r="D14" s="23" t="s">
        <v>66</v>
      </c>
      <c r="E14" s="23" t="s">
        <v>10</v>
      </c>
      <c r="F14" s="23" t="s">
        <v>11</v>
      </c>
      <c r="G14" s="23" t="s">
        <v>12</v>
      </c>
      <c r="H14" s="23" t="s">
        <v>10</v>
      </c>
      <c r="I14" s="23" t="s">
        <v>13</v>
      </c>
      <c r="J14" s="23" t="s">
        <v>14</v>
      </c>
      <c r="K14" s="23" t="s">
        <v>15</v>
      </c>
      <c r="L14" s="24" t="s">
        <v>16</v>
      </c>
    </row>
    <row r="15" spans="1:12" ht="12.75">
      <c r="A15" s="13" t="s">
        <v>20</v>
      </c>
      <c r="B15" s="3">
        <v>1367</v>
      </c>
      <c r="C15" s="3">
        <v>7</v>
      </c>
      <c r="D15" s="3">
        <v>0</v>
      </c>
      <c r="E15" s="3">
        <v>108</v>
      </c>
      <c r="F15" s="3">
        <v>23</v>
      </c>
      <c r="G15" s="3">
        <v>20</v>
      </c>
      <c r="H15" s="3">
        <v>18</v>
      </c>
      <c r="I15" s="3">
        <v>5</v>
      </c>
      <c r="J15" s="3">
        <v>1</v>
      </c>
      <c r="K15" s="3">
        <v>6</v>
      </c>
      <c r="L15" s="4">
        <f>SUM(B15:K15)</f>
        <v>1555</v>
      </c>
    </row>
    <row r="16" spans="1:12" ht="12.75">
      <c r="A16" s="13" t="s">
        <v>21</v>
      </c>
      <c r="B16" s="3">
        <v>1374</v>
      </c>
      <c r="C16" s="3">
        <v>1</v>
      </c>
      <c r="D16" s="3">
        <v>0</v>
      </c>
      <c r="E16" s="3">
        <v>112</v>
      </c>
      <c r="F16" s="3">
        <v>15</v>
      </c>
      <c r="G16" s="3">
        <v>19</v>
      </c>
      <c r="H16" s="3">
        <v>16</v>
      </c>
      <c r="I16" s="3">
        <v>8</v>
      </c>
      <c r="J16" s="3">
        <v>0</v>
      </c>
      <c r="K16" s="3">
        <v>14</v>
      </c>
      <c r="L16" s="4">
        <f>SUM(B16:K16)</f>
        <v>1559</v>
      </c>
    </row>
    <row r="17" spans="1:12" ht="12.75">
      <c r="A17" s="13" t="s">
        <v>22</v>
      </c>
      <c r="B17" s="3">
        <v>2156</v>
      </c>
      <c r="C17" s="3">
        <v>9</v>
      </c>
      <c r="D17" s="3">
        <v>0</v>
      </c>
      <c r="E17" s="3">
        <v>111</v>
      </c>
      <c r="F17" s="3">
        <v>19</v>
      </c>
      <c r="G17" s="3">
        <v>42</v>
      </c>
      <c r="H17" s="3">
        <v>23</v>
      </c>
      <c r="I17" s="3">
        <v>9</v>
      </c>
      <c r="J17" s="3">
        <v>0</v>
      </c>
      <c r="K17" s="3">
        <v>12</v>
      </c>
      <c r="L17" s="4">
        <f aca="true" t="shared" si="0" ref="L17:L45">SUM(B17:K17)</f>
        <v>2381</v>
      </c>
    </row>
    <row r="18" spans="1:12" ht="12.75">
      <c r="A18" s="13" t="s">
        <v>23</v>
      </c>
      <c r="B18" s="3">
        <v>2511</v>
      </c>
      <c r="C18" s="3">
        <v>4</v>
      </c>
      <c r="D18" s="3">
        <v>0</v>
      </c>
      <c r="E18" s="3">
        <v>40</v>
      </c>
      <c r="F18" s="3">
        <v>3</v>
      </c>
      <c r="G18" s="3">
        <v>1</v>
      </c>
      <c r="H18" s="3">
        <v>18</v>
      </c>
      <c r="I18" s="3">
        <v>2</v>
      </c>
      <c r="J18" s="3">
        <v>0</v>
      </c>
      <c r="K18" s="3">
        <v>21</v>
      </c>
      <c r="L18" s="4">
        <f t="shared" si="0"/>
        <v>2600</v>
      </c>
    </row>
    <row r="19" spans="1:12" ht="12.75">
      <c r="A19" s="13" t="s">
        <v>24</v>
      </c>
      <c r="B19" s="3">
        <v>1555</v>
      </c>
      <c r="C19" s="3">
        <v>4</v>
      </c>
      <c r="D19" s="3">
        <v>0</v>
      </c>
      <c r="E19" s="3">
        <v>39</v>
      </c>
      <c r="F19" s="3">
        <v>1</v>
      </c>
      <c r="G19" s="3">
        <v>2</v>
      </c>
      <c r="H19" s="3">
        <v>14</v>
      </c>
      <c r="I19" s="3">
        <v>2</v>
      </c>
      <c r="J19" s="3">
        <v>1</v>
      </c>
      <c r="K19" s="3">
        <v>13</v>
      </c>
      <c r="L19" s="4">
        <f t="shared" si="0"/>
        <v>1631</v>
      </c>
    </row>
    <row r="20" spans="1:12" ht="12.75">
      <c r="A20" s="13" t="s">
        <v>25</v>
      </c>
      <c r="B20" s="3">
        <v>1079</v>
      </c>
      <c r="C20" s="3">
        <v>4</v>
      </c>
      <c r="D20" s="3">
        <v>0</v>
      </c>
      <c r="E20" s="3">
        <v>98</v>
      </c>
      <c r="F20" s="3">
        <v>19</v>
      </c>
      <c r="G20" s="3">
        <v>27</v>
      </c>
      <c r="H20" s="3">
        <v>18</v>
      </c>
      <c r="I20" s="3">
        <v>3</v>
      </c>
      <c r="J20" s="3">
        <v>0</v>
      </c>
      <c r="K20" s="3">
        <v>10</v>
      </c>
      <c r="L20" s="4">
        <f t="shared" si="0"/>
        <v>1258</v>
      </c>
    </row>
    <row r="21" spans="1:12" ht="12.75">
      <c r="A21" s="13" t="s">
        <v>26</v>
      </c>
      <c r="B21" s="3">
        <v>1065</v>
      </c>
      <c r="C21" s="3">
        <v>7</v>
      </c>
      <c r="D21" s="3">
        <v>0</v>
      </c>
      <c r="E21" s="3">
        <v>104</v>
      </c>
      <c r="F21" s="3">
        <v>17</v>
      </c>
      <c r="G21" s="3">
        <v>30</v>
      </c>
      <c r="H21" s="3">
        <v>23</v>
      </c>
      <c r="I21" s="3">
        <v>3</v>
      </c>
      <c r="J21" s="3">
        <v>2</v>
      </c>
      <c r="K21" s="3">
        <v>8</v>
      </c>
      <c r="L21" s="4">
        <f t="shared" si="0"/>
        <v>1259</v>
      </c>
    </row>
    <row r="22" spans="1:12" ht="12.75">
      <c r="A22" s="13" t="s">
        <v>27</v>
      </c>
      <c r="B22" s="3">
        <v>1148</v>
      </c>
      <c r="C22" s="3">
        <v>6</v>
      </c>
      <c r="D22" s="3">
        <v>0</v>
      </c>
      <c r="E22" s="3">
        <v>96</v>
      </c>
      <c r="F22" s="3">
        <v>16</v>
      </c>
      <c r="G22" s="3">
        <v>3</v>
      </c>
      <c r="H22" s="3">
        <v>20</v>
      </c>
      <c r="I22" s="3">
        <v>5</v>
      </c>
      <c r="J22" s="3">
        <v>0</v>
      </c>
      <c r="K22" s="3">
        <v>13</v>
      </c>
      <c r="L22" s="4">
        <f t="shared" si="0"/>
        <v>1307</v>
      </c>
    </row>
    <row r="23" spans="1:12" ht="12.75">
      <c r="A23" s="13" t="s">
        <v>28</v>
      </c>
      <c r="B23" s="3">
        <v>1089</v>
      </c>
      <c r="C23" s="3">
        <v>5</v>
      </c>
      <c r="D23" s="3">
        <v>0</v>
      </c>
      <c r="E23" s="3">
        <v>119</v>
      </c>
      <c r="F23" s="3">
        <v>17</v>
      </c>
      <c r="G23" s="3">
        <v>6</v>
      </c>
      <c r="H23" s="3">
        <v>20</v>
      </c>
      <c r="I23" s="3">
        <v>8</v>
      </c>
      <c r="J23" s="3">
        <v>0</v>
      </c>
      <c r="K23" s="3">
        <v>9</v>
      </c>
      <c r="L23" s="4">
        <f t="shared" si="0"/>
        <v>1273</v>
      </c>
    </row>
    <row r="24" spans="1:12" ht="12.75">
      <c r="A24" s="13" t="s">
        <v>29</v>
      </c>
      <c r="B24" s="3">
        <v>1903</v>
      </c>
      <c r="C24" s="3">
        <v>9</v>
      </c>
      <c r="D24" s="3">
        <v>1</v>
      </c>
      <c r="E24" s="3">
        <v>112</v>
      </c>
      <c r="F24" s="3">
        <v>25</v>
      </c>
      <c r="G24" s="3">
        <v>8</v>
      </c>
      <c r="H24" s="3">
        <v>27</v>
      </c>
      <c r="I24" s="3">
        <v>6</v>
      </c>
      <c r="J24" s="3">
        <v>0</v>
      </c>
      <c r="K24" s="3">
        <v>14</v>
      </c>
      <c r="L24" s="4">
        <f t="shared" si="0"/>
        <v>2105</v>
      </c>
    </row>
    <row r="25" spans="1:12" ht="12.75">
      <c r="A25" s="13" t="s">
        <v>30</v>
      </c>
      <c r="B25" s="3">
        <v>2215</v>
      </c>
      <c r="C25" s="3">
        <v>4</v>
      </c>
      <c r="D25" s="3">
        <v>0</v>
      </c>
      <c r="E25" s="3">
        <v>54</v>
      </c>
      <c r="F25" s="3">
        <v>6</v>
      </c>
      <c r="G25" s="3">
        <v>0</v>
      </c>
      <c r="H25" s="3">
        <v>30</v>
      </c>
      <c r="I25" s="3">
        <v>4</v>
      </c>
      <c r="J25" s="3">
        <v>0</v>
      </c>
      <c r="K25" s="3">
        <v>18</v>
      </c>
      <c r="L25" s="4">
        <f t="shared" si="0"/>
        <v>2331</v>
      </c>
    </row>
    <row r="26" spans="1:12" ht="12.75">
      <c r="A26" s="13" t="s">
        <v>31</v>
      </c>
      <c r="B26" s="3">
        <v>1220</v>
      </c>
      <c r="C26" s="3">
        <v>4</v>
      </c>
      <c r="D26" s="3">
        <v>0</v>
      </c>
      <c r="E26" s="3">
        <v>30</v>
      </c>
      <c r="F26" s="3">
        <v>1</v>
      </c>
      <c r="G26" s="3">
        <v>1</v>
      </c>
      <c r="H26" s="3">
        <v>21</v>
      </c>
      <c r="I26" s="3">
        <v>1</v>
      </c>
      <c r="J26" s="3">
        <v>0</v>
      </c>
      <c r="K26" s="3">
        <v>26</v>
      </c>
      <c r="L26" s="4">
        <f t="shared" si="0"/>
        <v>1304</v>
      </c>
    </row>
    <row r="27" spans="1:12" ht="12.75">
      <c r="A27" s="13" t="s">
        <v>32</v>
      </c>
      <c r="B27" s="3">
        <v>1009</v>
      </c>
      <c r="C27" s="3">
        <v>8</v>
      </c>
      <c r="D27" s="3">
        <v>0</v>
      </c>
      <c r="E27" s="3">
        <v>93</v>
      </c>
      <c r="F27" s="3">
        <v>21</v>
      </c>
      <c r="G27" s="3">
        <v>16</v>
      </c>
      <c r="H27" s="3">
        <v>23</v>
      </c>
      <c r="I27" s="3">
        <v>5</v>
      </c>
      <c r="J27" s="3">
        <v>1</v>
      </c>
      <c r="K27" s="3">
        <v>8</v>
      </c>
      <c r="L27" s="4">
        <f t="shared" si="0"/>
        <v>1184</v>
      </c>
    </row>
    <row r="28" spans="1:12" ht="12.75">
      <c r="A28" s="13" t="s">
        <v>33</v>
      </c>
      <c r="B28" s="3">
        <v>1051</v>
      </c>
      <c r="C28" s="3">
        <v>3</v>
      </c>
      <c r="D28" s="3">
        <v>0</v>
      </c>
      <c r="E28" s="3">
        <v>110</v>
      </c>
      <c r="F28" s="3">
        <v>14</v>
      </c>
      <c r="G28" s="3">
        <v>17</v>
      </c>
      <c r="H28" s="3">
        <v>24</v>
      </c>
      <c r="I28" s="3">
        <v>6</v>
      </c>
      <c r="J28" s="3">
        <v>2</v>
      </c>
      <c r="K28" s="3">
        <v>7</v>
      </c>
      <c r="L28" s="4">
        <f t="shared" si="0"/>
        <v>1234</v>
      </c>
    </row>
    <row r="29" spans="1:12" ht="12.75">
      <c r="A29" s="13" t="s">
        <v>34</v>
      </c>
      <c r="B29" s="3">
        <v>1090</v>
      </c>
      <c r="C29" s="3">
        <v>10</v>
      </c>
      <c r="D29" s="3">
        <v>0</v>
      </c>
      <c r="E29" s="3">
        <v>105</v>
      </c>
      <c r="F29" s="3">
        <v>23</v>
      </c>
      <c r="G29" s="3">
        <v>18</v>
      </c>
      <c r="H29" s="3">
        <v>24</v>
      </c>
      <c r="I29" s="3">
        <v>9</v>
      </c>
      <c r="J29" s="3">
        <v>3</v>
      </c>
      <c r="K29" s="3">
        <v>16</v>
      </c>
      <c r="L29" s="4">
        <f t="shared" si="0"/>
        <v>1298</v>
      </c>
    </row>
    <row r="30" spans="1:12" ht="12.75">
      <c r="A30" s="13" t="s">
        <v>35</v>
      </c>
      <c r="B30" s="3">
        <v>1081</v>
      </c>
      <c r="C30" s="3">
        <v>6</v>
      </c>
      <c r="D30" s="3">
        <v>0</v>
      </c>
      <c r="E30" s="3">
        <v>106</v>
      </c>
      <c r="F30" s="3">
        <v>13</v>
      </c>
      <c r="G30" s="3">
        <v>20</v>
      </c>
      <c r="H30" s="3">
        <v>21</v>
      </c>
      <c r="I30" s="3">
        <v>7</v>
      </c>
      <c r="J30" s="3">
        <v>2</v>
      </c>
      <c r="K30" s="3">
        <v>11</v>
      </c>
      <c r="L30" s="4">
        <f t="shared" si="0"/>
        <v>1267</v>
      </c>
    </row>
    <row r="31" spans="1:12" ht="12.75">
      <c r="A31" s="13" t="s">
        <v>36</v>
      </c>
      <c r="B31" s="3">
        <v>1745</v>
      </c>
      <c r="C31" s="3">
        <v>8</v>
      </c>
      <c r="D31" s="3">
        <v>0</v>
      </c>
      <c r="E31" s="3">
        <v>101</v>
      </c>
      <c r="F31" s="3">
        <v>19</v>
      </c>
      <c r="G31" s="3">
        <v>22</v>
      </c>
      <c r="H31" s="3">
        <v>32</v>
      </c>
      <c r="I31" s="3">
        <v>7</v>
      </c>
      <c r="J31" s="3">
        <v>1</v>
      </c>
      <c r="K31" s="3">
        <v>15</v>
      </c>
      <c r="L31" s="4">
        <f t="shared" si="0"/>
        <v>1950</v>
      </c>
    </row>
    <row r="32" spans="1:12" ht="12.75">
      <c r="A32" s="13" t="s">
        <v>37</v>
      </c>
      <c r="B32" s="3">
        <v>2145</v>
      </c>
      <c r="C32" s="3">
        <v>5</v>
      </c>
      <c r="D32" s="3">
        <v>0</v>
      </c>
      <c r="E32" s="3">
        <v>46</v>
      </c>
      <c r="F32" s="3">
        <v>6</v>
      </c>
      <c r="G32" s="3">
        <v>2</v>
      </c>
      <c r="H32" s="3">
        <v>22</v>
      </c>
      <c r="I32" s="3">
        <v>5</v>
      </c>
      <c r="J32" s="3">
        <v>1</v>
      </c>
      <c r="K32" s="3">
        <v>23</v>
      </c>
      <c r="L32" s="4">
        <f t="shared" si="0"/>
        <v>2255</v>
      </c>
    </row>
    <row r="33" spans="1:12" ht="12.75">
      <c r="A33" s="13" t="s">
        <v>38</v>
      </c>
      <c r="B33" s="3">
        <v>1543</v>
      </c>
      <c r="C33" s="3">
        <v>3</v>
      </c>
      <c r="D33" s="3">
        <v>1</v>
      </c>
      <c r="E33" s="3">
        <v>30</v>
      </c>
      <c r="F33" s="3">
        <v>1</v>
      </c>
      <c r="G33" s="3">
        <v>1</v>
      </c>
      <c r="H33" s="3">
        <v>22</v>
      </c>
      <c r="I33" s="3">
        <v>2</v>
      </c>
      <c r="J33" s="3">
        <v>0</v>
      </c>
      <c r="K33" s="3">
        <v>18</v>
      </c>
      <c r="L33" s="4">
        <f t="shared" si="0"/>
        <v>1621</v>
      </c>
    </row>
    <row r="34" spans="1:12" ht="12.75">
      <c r="A34" s="13" t="s">
        <v>39</v>
      </c>
      <c r="B34" s="3">
        <v>1038</v>
      </c>
      <c r="C34" s="3">
        <v>6</v>
      </c>
      <c r="D34" s="3">
        <v>0</v>
      </c>
      <c r="E34" s="3">
        <v>92</v>
      </c>
      <c r="F34" s="3">
        <v>23</v>
      </c>
      <c r="G34" s="3">
        <v>12</v>
      </c>
      <c r="H34" s="3">
        <v>26</v>
      </c>
      <c r="I34" s="3">
        <v>7</v>
      </c>
      <c r="J34" s="3">
        <v>2</v>
      </c>
      <c r="K34" s="3">
        <v>11</v>
      </c>
      <c r="L34" s="4">
        <f t="shared" si="0"/>
        <v>1217</v>
      </c>
    </row>
    <row r="35" spans="1:12" ht="12.75">
      <c r="A35" s="13" t="s">
        <v>40</v>
      </c>
      <c r="B35" s="3">
        <v>1056</v>
      </c>
      <c r="C35" s="3">
        <v>3</v>
      </c>
      <c r="D35" s="3">
        <v>0</v>
      </c>
      <c r="E35" s="3">
        <v>114</v>
      </c>
      <c r="F35" s="3">
        <v>21</v>
      </c>
      <c r="G35" s="3">
        <v>5</v>
      </c>
      <c r="H35" s="3">
        <v>27</v>
      </c>
      <c r="I35" s="3">
        <v>5</v>
      </c>
      <c r="J35" s="3">
        <v>2</v>
      </c>
      <c r="K35" s="3">
        <v>14</v>
      </c>
      <c r="L35" s="4">
        <f t="shared" si="0"/>
        <v>1247</v>
      </c>
    </row>
    <row r="36" spans="1:12" ht="12.75">
      <c r="A36" s="13" t="s">
        <v>41</v>
      </c>
      <c r="B36" s="3">
        <v>1052</v>
      </c>
      <c r="C36" s="3">
        <v>8</v>
      </c>
      <c r="D36" s="3">
        <v>0</v>
      </c>
      <c r="E36" s="3">
        <v>99</v>
      </c>
      <c r="F36" s="3">
        <v>19</v>
      </c>
      <c r="G36" s="3">
        <v>8</v>
      </c>
      <c r="H36" s="3">
        <v>25</v>
      </c>
      <c r="I36" s="3">
        <v>4</v>
      </c>
      <c r="J36" s="3">
        <v>2</v>
      </c>
      <c r="K36" s="3">
        <v>12</v>
      </c>
      <c r="L36" s="4">
        <f t="shared" si="0"/>
        <v>1229</v>
      </c>
    </row>
    <row r="37" spans="1:12" ht="12.75">
      <c r="A37" s="13" t="s">
        <v>42</v>
      </c>
      <c r="B37" s="3">
        <v>1108</v>
      </c>
      <c r="C37" s="3">
        <v>4</v>
      </c>
      <c r="D37" s="3">
        <v>0</v>
      </c>
      <c r="E37" s="3">
        <v>102</v>
      </c>
      <c r="F37" s="3">
        <v>16</v>
      </c>
      <c r="G37" s="3">
        <v>19</v>
      </c>
      <c r="H37" s="3">
        <v>22</v>
      </c>
      <c r="I37" s="3">
        <v>6</v>
      </c>
      <c r="J37" s="3">
        <v>4</v>
      </c>
      <c r="K37" s="3">
        <v>12</v>
      </c>
      <c r="L37" s="4">
        <f t="shared" si="0"/>
        <v>1293</v>
      </c>
    </row>
    <row r="38" spans="1:12" ht="12.75">
      <c r="A38" s="13" t="s">
        <v>43</v>
      </c>
      <c r="B38" s="3">
        <v>1749</v>
      </c>
      <c r="C38" s="3">
        <v>7</v>
      </c>
      <c r="D38" s="3">
        <v>0</v>
      </c>
      <c r="E38" s="3">
        <v>117</v>
      </c>
      <c r="F38" s="3">
        <v>24</v>
      </c>
      <c r="G38" s="3">
        <v>15</v>
      </c>
      <c r="H38" s="3">
        <v>28</v>
      </c>
      <c r="I38" s="3">
        <v>6</v>
      </c>
      <c r="J38" s="3">
        <v>1</v>
      </c>
      <c r="K38" s="3">
        <v>10</v>
      </c>
      <c r="L38" s="4">
        <f t="shared" si="0"/>
        <v>1957</v>
      </c>
    </row>
    <row r="39" spans="1:12" ht="12.75">
      <c r="A39" s="13" t="s">
        <v>44</v>
      </c>
      <c r="B39" s="3">
        <v>2100</v>
      </c>
      <c r="C39" s="3">
        <v>11</v>
      </c>
      <c r="D39" s="3">
        <v>0</v>
      </c>
      <c r="E39" s="3">
        <v>55</v>
      </c>
      <c r="F39" s="3">
        <v>4</v>
      </c>
      <c r="G39" s="3">
        <v>0</v>
      </c>
      <c r="H39" s="3">
        <v>29</v>
      </c>
      <c r="I39" s="3">
        <v>5</v>
      </c>
      <c r="J39" s="3">
        <v>0</v>
      </c>
      <c r="K39" s="3">
        <v>16</v>
      </c>
      <c r="L39" s="4">
        <f t="shared" si="0"/>
        <v>2220</v>
      </c>
    </row>
    <row r="40" spans="1:12" ht="12.75">
      <c r="A40" s="13" t="s">
        <v>45</v>
      </c>
      <c r="B40" s="3">
        <v>1370</v>
      </c>
      <c r="C40" s="3">
        <v>4</v>
      </c>
      <c r="D40" s="3">
        <v>0</v>
      </c>
      <c r="E40" s="3">
        <v>29</v>
      </c>
      <c r="F40" s="3">
        <v>1</v>
      </c>
      <c r="G40" s="3">
        <v>2</v>
      </c>
      <c r="H40" s="3">
        <v>19</v>
      </c>
      <c r="I40" s="3">
        <v>1</v>
      </c>
      <c r="J40" s="3">
        <v>0</v>
      </c>
      <c r="K40" s="3">
        <v>18</v>
      </c>
      <c r="L40" s="4">
        <f t="shared" si="0"/>
        <v>1444</v>
      </c>
    </row>
    <row r="41" spans="1:12" ht="12.75">
      <c r="A41" s="13" t="s">
        <v>46</v>
      </c>
      <c r="B41" s="3">
        <v>1046</v>
      </c>
      <c r="C41" s="3">
        <v>4</v>
      </c>
      <c r="D41" s="3">
        <v>0</v>
      </c>
      <c r="E41" s="3">
        <v>104</v>
      </c>
      <c r="F41" s="3">
        <v>16</v>
      </c>
      <c r="G41" s="3">
        <v>3</v>
      </c>
      <c r="H41" s="3">
        <v>29</v>
      </c>
      <c r="I41" s="3">
        <v>5</v>
      </c>
      <c r="J41" s="3">
        <v>1</v>
      </c>
      <c r="K41" s="3">
        <v>11</v>
      </c>
      <c r="L41" s="4">
        <f t="shared" si="0"/>
        <v>1219</v>
      </c>
    </row>
    <row r="42" spans="1:12" ht="12.75">
      <c r="A42" s="13" t="s">
        <v>47</v>
      </c>
      <c r="B42" s="3">
        <v>943</v>
      </c>
      <c r="C42" s="3">
        <v>3</v>
      </c>
      <c r="D42" s="3">
        <v>0</v>
      </c>
      <c r="E42" s="3">
        <v>108</v>
      </c>
      <c r="F42" s="3">
        <v>17</v>
      </c>
      <c r="G42" s="3">
        <v>5</v>
      </c>
      <c r="H42" s="3">
        <v>26</v>
      </c>
      <c r="I42" s="3">
        <v>7</v>
      </c>
      <c r="J42" s="3">
        <v>0</v>
      </c>
      <c r="K42" s="3">
        <v>6</v>
      </c>
      <c r="L42" s="4">
        <f t="shared" si="0"/>
        <v>1115</v>
      </c>
    </row>
    <row r="43" spans="1:12" ht="12.75">
      <c r="A43" s="13" t="s">
        <v>48</v>
      </c>
      <c r="B43" s="3">
        <v>1057</v>
      </c>
      <c r="C43" s="3">
        <v>9</v>
      </c>
      <c r="D43" s="3">
        <v>0</v>
      </c>
      <c r="E43" s="3">
        <v>105</v>
      </c>
      <c r="F43" s="3">
        <v>22</v>
      </c>
      <c r="G43" s="3">
        <v>18</v>
      </c>
      <c r="H43" s="3">
        <v>26</v>
      </c>
      <c r="I43" s="3">
        <v>6</v>
      </c>
      <c r="J43" s="3">
        <v>1</v>
      </c>
      <c r="K43" s="3">
        <v>10</v>
      </c>
      <c r="L43" s="4">
        <f t="shared" si="0"/>
        <v>1254</v>
      </c>
    </row>
    <row r="44" spans="1:12" ht="12.75">
      <c r="A44" s="13" t="s">
        <v>49</v>
      </c>
      <c r="B44" s="3">
        <v>1065</v>
      </c>
      <c r="C44" s="3">
        <v>8</v>
      </c>
      <c r="D44" s="3">
        <v>0</v>
      </c>
      <c r="E44" s="3">
        <v>120</v>
      </c>
      <c r="F44" s="3">
        <v>23</v>
      </c>
      <c r="G44" s="3">
        <v>27</v>
      </c>
      <c r="H44" s="3">
        <v>24</v>
      </c>
      <c r="I44" s="3">
        <v>5</v>
      </c>
      <c r="J44" s="3">
        <v>4</v>
      </c>
      <c r="K44" s="3">
        <v>5</v>
      </c>
      <c r="L44" s="4">
        <f t="shared" si="0"/>
        <v>1281</v>
      </c>
    </row>
    <row r="45" spans="1:12" ht="13.5" thickBot="1">
      <c r="A45" s="13" t="s">
        <v>50</v>
      </c>
      <c r="B45" s="3">
        <v>1666</v>
      </c>
      <c r="C45" s="3">
        <v>7</v>
      </c>
      <c r="D45" s="3">
        <v>1</v>
      </c>
      <c r="E45" s="3">
        <v>117</v>
      </c>
      <c r="F45" s="3">
        <v>31</v>
      </c>
      <c r="G45" s="3">
        <v>14</v>
      </c>
      <c r="H45" s="3">
        <v>26</v>
      </c>
      <c r="I45" s="3">
        <v>6</v>
      </c>
      <c r="J45" s="3">
        <v>2</v>
      </c>
      <c r="K45" s="3">
        <v>10</v>
      </c>
      <c r="L45" s="4">
        <f t="shared" si="0"/>
        <v>1880</v>
      </c>
    </row>
    <row r="46" spans="1:12" ht="12.75">
      <c r="A46" s="14" t="s">
        <v>16</v>
      </c>
      <c r="B46" s="5">
        <f aca="true" t="shared" si="1" ref="B46:J46">SUM(B15:B45)</f>
        <v>43596</v>
      </c>
      <c r="C46" s="5">
        <f t="shared" si="1"/>
        <v>181</v>
      </c>
      <c r="D46" s="5">
        <f t="shared" si="1"/>
        <v>3</v>
      </c>
      <c r="E46" s="5">
        <f t="shared" si="1"/>
        <v>2776</v>
      </c>
      <c r="F46" s="5">
        <f t="shared" si="1"/>
        <v>476</v>
      </c>
      <c r="G46" s="5">
        <f t="shared" si="1"/>
        <v>383</v>
      </c>
      <c r="H46" s="5">
        <f t="shared" si="1"/>
        <v>723</v>
      </c>
      <c r="I46" s="5">
        <f t="shared" si="1"/>
        <v>160</v>
      </c>
      <c r="J46" s="5">
        <f t="shared" si="1"/>
        <v>33</v>
      </c>
      <c r="K46" s="5">
        <f>SUM(K15:K45)</f>
        <v>397</v>
      </c>
      <c r="L46" s="6">
        <f>SUM(L15:L45)</f>
        <v>48728</v>
      </c>
    </row>
    <row r="47" spans="1:12" ht="13.5" thickBot="1">
      <c r="A47" s="15" t="s">
        <v>51</v>
      </c>
      <c r="B47" s="7">
        <f aca="true" t="shared" si="2" ref="B47:K47">(B46/$M13)</f>
        <v>1406.3225806451612</v>
      </c>
      <c r="C47" s="7">
        <f t="shared" si="2"/>
        <v>5.838709677419355</v>
      </c>
      <c r="D47" s="7">
        <f t="shared" si="2"/>
        <v>0.0967741935483871</v>
      </c>
      <c r="E47" s="7">
        <f t="shared" si="2"/>
        <v>89.54838709677419</v>
      </c>
      <c r="F47" s="7">
        <f t="shared" si="2"/>
        <v>15.35483870967742</v>
      </c>
      <c r="G47" s="7">
        <f t="shared" si="2"/>
        <v>12.35483870967742</v>
      </c>
      <c r="H47" s="7">
        <f t="shared" si="2"/>
        <v>23.322580645161292</v>
      </c>
      <c r="I47" s="7">
        <f t="shared" si="2"/>
        <v>5.161290322580645</v>
      </c>
      <c r="J47" s="7">
        <f t="shared" si="2"/>
        <v>1.064516129032258</v>
      </c>
      <c r="K47" s="7">
        <f t="shared" si="2"/>
        <v>12.806451612903226</v>
      </c>
      <c r="L47" s="8">
        <f>SUM(B47:K47)</f>
        <v>1571.870967741935</v>
      </c>
    </row>
    <row r="48" spans="1:12" ht="12.75">
      <c r="A48" s="36" t="s">
        <v>60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2.75">
      <c r="B51" s="38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16"/>
      <c r="B52" s="32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B53" s="32"/>
      <c r="C53" s="9"/>
      <c r="D53" s="9"/>
      <c r="E53" s="9"/>
      <c r="F53" s="9"/>
      <c r="G53" s="9"/>
      <c r="H53" s="9"/>
      <c r="I53" s="9"/>
      <c r="J53" s="9"/>
      <c r="K53" s="9"/>
      <c r="L53" s="9"/>
    </row>
  </sheetData>
  <sheetProtection/>
  <mergeCells count="5">
    <mergeCell ref="A7:B7"/>
    <mergeCell ref="F6:H6"/>
    <mergeCell ref="I6:K6"/>
    <mergeCell ref="H8:I8"/>
    <mergeCell ref="A10:L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21">
      <selection activeCell="B12" sqref="B12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/>
      <c r="I5" s="2"/>
      <c r="J5" s="2"/>
    </row>
    <row r="6" spans="6:11" ht="12.75">
      <c r="F6" s="54" t="s">
        <v>0</v>
      </c>
      <c r="G6" s="54"/>
      <c r="H6" s="54"/>
      <c r="I6" s="55" t="s">
        <v>1</v>
      </c>
      <c r="J6" s="55"/>
      <c r="K6" s="55"/>
    </row>
    <row r="7" spans="1:10" ht="12.75">
      <c r="A7" s="53"/>
      <c r="B7" s="53"/>
      <c r="D7" s="43"/>
      <c r="J7" s="44"/>
    </row>
    <row r="8" spans="1:11" ht="12.75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/>
    <row r="13" spans="1:13" ht="12.75">
      <c r="A13" s="48"/>
      <c r="B13" s="19" t="s">
        <v>17</v>
      </c>
      <c r="C13" s="19" t="s">
        <v>4</v>
      </c>
      <c r="D13" s="19" t="s">
        <v>65</v>
      </c>
      <c r="E13" s="19" t="s">
        <v>5</v>
      </c>
      <c r="F13" s="19" t="s">
        <v>6</v>
      </c>
      <c r="G13" s="19" t="s">
        <v>6</v>
      </c>
      <c r="H13" s="19" t="s">
        <v>7</v>
      </c>
      <c r="I13" s="19" t="s">
        <v>5</v>
      </c>
      <c r="J13" s="19" t="s">
        <v>8</v>
      </c>
      <c r="K13" s="19"/>
      <c r="L13" s="20"/>
      <c r="M13">
        <v>31</v>
      </c>
    </row>
    <row r="14" spans="1:12" ht="13.5" thickBot="1">
      <c r="A14" s="22" t="s">
        <v>18</v>
      </c>
      <c r="B14" s="23" t="s">
        <v>19</v>
      </c>
      <c r="C14" s="23" t="s">
        <v>9</v>
      </c>
      <c r="D14" s="23" t="s">
        <v>66</v>
      </c>
      <c r="E14" s="23" t="s">
        <v>10</v>
      </c>
      <c r="F14" s="23" t="s">
        <v>11</v>
      </c>
      <c r="G14" s="23" t="s">
        <v>12</v>
      </c>
      <c r="H14" s="23" t="s">
        <v>10</v>
      </c>
      <c r="I14" s="23" t="s">
        <v>13</v>
      </c>
      <c r="J14" s="23" t="s">
        <v>14</v>
      </c>
      <c r="K14" s="23" t="s">
        <v>15</v>
      </c>
      <c r="L14" s="24" t="s">
        <v>16</v>
      </c>
    </row>
    <row r="15" spans="1:12" ht="12.75">
      <c r="A15" s="13" t="s">
        <v>20</v>
      </c>
      <c r="B15" s="3">
        <v>1328</v>
      </c>
      <c r="C15" s="3">
        <v>4</v>
      </c>
      <c r="D15" s="3">
        <v>0</v>
      </c>
      <c r="E15" s="3">
        <v>96</v>
      </c>
      <c r="F15" s="3">
        <v>14</v>
      </c>
      <c r="G15" s="3">
        <v>12</v>
      </c>
      <c r="H15" s="3">
        <v>17</v>
      </c>
      <c r="I15" s="3">
        <v>9</v>
      </c>
      <c r="J15" s="3">
        <v>5</v>
      </c>
      <c r="K15" s="3">
        <v>7</v>
      </c>
      <c r="L15" s="4">
        <f>SUM(B15:K15)</f>
        <v>1492</v>
      </c>
    </row>
    <row r="16" spans="1:12" ht="12.75">
      <c r="A16" s="13" t="s">
        <v>21</v>
      </c>
      <c r="B16" s="3">
        <v>1323</v>
      </c>
      <c r="C16" s="3">
        <v>4</v>
      </c>
      <c r="D16" s="3">
        <v>0</v>
      </c>
      <c r="E16" s="3">
        <v>98</v>
      </c>
      <c r="F16" s="3">
        <v>19</v>
      </c>
      <c r="G16" s="3">
        <v>24</v>
      </c>
      <c r="H16" s="3">
        <v>18</v>
      </c>
      <c r="I16" s="3">
        <v>8</v>
      </c>
      <c r="J16" s="3">
        <v>4</v>
      </c>
      <c r="K16" s="3">
        <v>10</v>
      </c>
      <c r="L16" s="4">
        <f>SUM(B16:K16)</f>
        <v>1508</v>
      </c>
    </row>
    <row r="17" spans="1:12" ht="12.75">
      <c r="A17" s="13" t="s">
        <v>22</v>
      </c>
      <c r="B17" s="3">
        <v>1398</v>
      </c>
      <c r="C17" s="3">
        <v>8</v>
      </c>
      <c r="D17" s="3">
        <v>0</v>
      </c>
      <c r="E17" s="3">
        <v>97</v>
      </c>
      <c r="F17" s="3">
        <v>21</v>
      </c>
      <c r="G17" s="3">
        <v>36</v>
      </c>
      <c r="H17" s="3">
        <v>20</v>
      </c>
      <c r="I17" s="3">
        <v>11</v>
      </c>
      <c r="J17" s="3">
        <v>2</v>
      </c>
      <c r="K17" s="3">
        <v>8</v>
      </c>
      <c r="L17" s="4">
        <f aca="true" t="shared" si="0" ref="L17:L45">SUM(B17:K17)</f>
        <v>1601</v>
      </c>
    </row>
    <row r="18" spans="1:12" ht="12.75">
      <c r="A18" s="13" t="s">
        <v>23</v>
      </c>
      <c r="B18" s="3">
        <v>1678</v>
      </c>
      <c r="C18" s="3">
        <v>3</v>
      </c>
      <c r="D18" s="3">
        <v>0</v>
      </c>
      <c r="E18" s="3">
        <v>29</v>
      </c>
      <c r="F18" s="3">
        <v>4</v>
      </c>
      <c r="G18" s="3">
        <v>1</v>
      </c>
      <c r="H18" s="3">
        <v>19</v>
      </c>
      <c r="I18" s="3">
        <v>0</v>
      </c>
      <c r="J18" s="3">
        <v>1</v>
      </c>
      <c r="K18" s="3">
        <v>17</v>
      </c>
      <c r="L18" s="4">
        <f t="shared" si="0"/>
        <v>1752</v>
      </c>
    </row>
    <row r="19" spans="1:12" ht="12.75">
      <c r="A19" s="13" t="s">
        <v>24</v>
      </c>
      <c r="B19" s="3">
        <v>3160</v>
      </c>
      <c r="C19" s="3">
        <v>14</v>
      </c>
      <c r="D19" s="3">
        <v>0</v>
      </c>
      <c r="E19" s="3">
        <v>30</v>
      </c>
      <c r="F19" s="3">
        <v>2</v>
      </c>
      <c r="G19" s="3">
        <v>0</v>
      </c>
      <c r="H19" s="3">
        <v>17</v>
      </c>
      <c r="I19" s="3">
        <v>0</v>
      </c>
      <c r="J19" s="3">
        <v>1</v>
      </c>
      <c r="K19" s="3">
        <v>26</v>
      </c>
      <c r="L19" s="4">
        <f t="shared" si="0"/>
        <v>3250</v>
      </c>
    </row>
    <row r="20" spans="1:12" ht="12.75">
      <c r="A20" s="13" t="s">
        <v>25</v>
      </c>
      <c r="B20" s="3">
        <v>1243</v>
      </c>
      <c r="C20" s="3">
        <v>4</v>
      </c>
      <c r="D20" s="3">
        <v>0</v>
      </c>
      <c r="E20" s="3">
        <v>77</v>
      </c>
      <c r="F20" s="3">
        <v>14</v>
      </c>
      <c r="G20" s="3">
        <v>16</v>
      </c>
      <c r="H20" s="3">
        <v>17</v>
      </c>
      <c r="I20" s="3">
        <v>4</v>
      </c>
      <c r="J20" s="3">
        <v>4</v>
      </c>
      <c r="K20" s="3">
        <v>13</v>
      </c>
      <c r="L20" s="4">
        <f t="shared" si="0"/>
        <v>1392</v>
      </c>
    </row>
    <row r="21" spans="1:12" ht="12.75">
      <c r="A21" s="13" t="s">
        <v>26</v>
      </c>
      <c r="B21" s="3">
        <v>1064</v>
      </c>
      <c r="C21" s="3">
        <v>7</v>
      </c>
      <c r="D21" s="3">
        <v>0</v>
      </c>
      <c r="E21" s="3">
        <v>100</v>
      </c>
      <c r="F21" s="3">
        <v>16</v>
      </c>
      <c r="G21" s="3">
        <v>20</v>
      </c>
      <c r="H21" s="3">
        <v>18</v>
      </c>
      <c r="I21" s="3">
        <v>11</v>
      </c>
      <c r="J21" s="3">
        <v>6</v>
      </c>
      <c r="K21" s="3">
        <v>7</v>
      </c>
      <c r="L21" s="4">
        <f t="shared" si="0"/>
        <v>1249</v>
      </c>
    </row>
    <row r="22" spans="1:12" ht="12.75">
      <c r="A22" s="13" t="s">
        <v>27</v>
      </c>
      <c r="B22" s="3">
        <v>1147</v>
      </c>
      <c r="C22" s="3">
        <v>5</v>
      </c>
      <c r="D22" s="3">
        <v>0</v>
      </c>
      <c r="E22" s="3">
        <v>83</v>
      </c>
      <c r="F22" s="3">
        <v>12</v>
      </c>
      <c r="G22" s="3">
        <v>7</v>
      </c>
      <c r="H22" s="3">
        <v>19</v>
      </c>
      <c r="I22" s="3">
        <v>3</v>
      </c>
      <c r="J22" s="3">
        <v>3</v>
      </c>
      <c r="K22" s="3">
        <v>14</v>
      </c>
      <c r="L22" s="4">
        <f t="shared" si="0"/>
        <v>1293</v>
      </c>
    </row>
    <row r="23" spans="1:12" ht="12.75">
      <c r="A23" s="13" t="s">
        <v>28</v>
      </c>
      <c r="B23" s="3">
        <v>1086</v>
      </c>
      <c r="C23" s="3">
        <v>7</v>
      </c>
      <c r="D23" s="3">
        <v>0</v>
      </c>
      <c r="E23" s="3">
        <v>109</v>
      </c>
      <c r="F23" s="3">
        <v>10</v>
      </c>
      <c r="G23" s="3">
        <v>3</v>
      </c>
      <c r="H23" s="3">
        <v>20</v>
      </c>
      <c r="I23" s="3">
        <v>4</v>
      </c>
      <c r="J23" s="3">
        <v>3</v>
      </c>
      <c r="K23" s="3">
        <v>4</v>
      </c>
      <c r="L23" s="4">
        <f t="shared" si="0"/>
        <v>1246</v>
      </c>
    </row>
    <row r="24" spans="1:12" ht="12.75">
      <c r="A24" s="13" t="s">
        <v>29</v>
      </c>
      <c r="B24" s="3">
        <v>1240</v>
      </c>
      <c r="C24" s="3">
        <v>15</v>
      </c>
      <c r="D24" s="3">
        <v>0</v>
      </c>
      <c r="E24" s="3">
        <v>90</v>
      </c>
      <c r="F24" s="3">
        <v>26</v>
      </c>
      <c r="G24" s="3">
        <v>4</v>
      </c>
      <c r="H24" s="3">
        <v>29</v>
      </c>
      <c r="I24" s="3">
        <v>4</v>
      </c>
      <c r="J24" s="3">
        <v>2</v>
      </c>
      <c r="K24" s="3">
        <v>11</v>
      </c>
      <c r="L24" s="4">
        <f t="shared" si="0"/>
        <v>1421</v>
      </c>
    </row>
    <row r="25" spans="1:12" ht="12.75">
      <c r="A25" s="13" t="s">
        <v>30</v>
      </c>
      <c r="B25" s="3">
        <v>1432</v>
      </c>
      <c r="C25" s="3">
        <v>2</v>
      </c>
      <c r="D25" s="3">
        <v>0</v>
      </c>
      <c r="E25" s="3">
        <v>58</v>
      </c>
      <c r="F25" s="3">
        <v>10</v>
      </c>
      <c r="G25" s="3">
        <v>2</v>
      </c>
      <c r="H25" s="3">
        <v>25</v>
      </c>
      <c r="I25" s="3">
        <v>2</v>
      </c>
      <c r="J25" s="3">
        <v>1</v>
      </c>
      <c r="K25" s="3">
        <v>14</v>
      </c>
      <c r="L25" s="4">
        <f t="shared" si="0"/>
        <v>1546</v>
      </c>
    </row>
    <row r="26" spans="1:12" ht="12.75">
      <c r="A26" s="13" t="s">
        <v>31</v>
      </c>
      <c r="B26" s="3">
        <v>2511</v>
      </c>
      <c r="C26" s="3">
        <v>6</v>
      </c>
      <c r="D26" s="3">
        <v>0</v>
      </c>
      <c r="E26" s="3">
        <v>23</v>
      </c>
      <c r="F26" s="3">
        <v>3</v>
      </c>
      <c r="G26" s="3">
        <v>1</v>
      </c>
      <c r="H26" s="3">
        <v>21</v>
      </c>
      <c r="I26" s="3">
        <v>0</v>
      </c>
      <c r="J26" s="3">
        <v>0</v>
      </c>
      <c r="K26" s="3">
        <v>14</v>
      </c>
      <c r="L26" s="4">
        <f t="shared" si="0"/>
        <v>2579</v>
      </c>
    </row>
    <row r="27" spans="1:12" ht="12.75">
      <c r="A27" s="13" t="s">
        <v>32</v>
      </c>
      <c r="B27" s="3">
        <v>1199</v>
      </c>
      <c r="C27" s="3">
        <v>9</v>
      </c>
      <c r="D27" s="3">
        <v>0</v>
      </c>
      <c r="E27" s="3">
        <v>76</v>
      </c>
      <c r="F27" s="3">
        <v>17</v>
      </c>
      <c r="G27" s="3">
        <v>12</v>
      </c>
      <c r="H27" s="3">
        <v>20</v>
      </c>
      <c r="I27" s="3">
        <v>3</v>
      </c>
      <c r="J27" s="3">
        <v>2</v>
      </c>
      <c r="K27" s="3">
        <v>10</v>
      </c>
      <c r="L27" s="4">
        <f t="shared" si="0"/>
        <v>1348</v>
      </c>
    </row>
    <row r="28" spans="1:12" ht="12.75">
      <c r="A28" s="13" t="s">
        <v>33</v>
      </c>
      <c r="B28" s="3">
        <v>1034</v>
      </c>
      <c r="C28" s="3">
        <v>2</v>
      </c>
      <c r="D28" s="3">
        <v>0</v>
      </c>
      <c r="E28" s="3">
        <v>98</v>
      </c>
      <c r="F28" s="3">
        <v>24</v>
      </c>
      <c r="G28" s="3">
        <v>17</v>
      </c>
      <c r="H28" s="3">
        <v>22</v>
      </c>
      <c r="I28" s="3">
        <v>9</v>
      </c>
      <c r="J28" s="3">
        <v>2</v>
      </c>
      <c r="K28" s="3">
        <v>14</v>
      </c>
      <c r="L28" s="4">
        <f t="shared" si="0"/>
        <v>1222</v>
      </c>
    </row>
    <row r="29" spans="1:12" ht="12.75">
      <c r="A29" s="13" t="s">
        <v>34</v>
      </c>
      <c r="B29" s="3">
        <v>1055</v>
      </c>
      <c r="C29" s="3">
        <v>7</v>
      </c>
      <c r="D29" s="3">
        <v>0</v>
      </c>
      <c r="E29" s="3">
        <v>93</v>
      </c>
      <c r="F29" s="3">
        <v>21</v>
      </c>
      <c r="G29" s="3">
        <v>11</v>
      </c>
      <c r="H29" s="3">
        <v>25</v>
      </c>
      <c r="I29" s="3">
        <v>11</v>
      </c>
      <c r="J29" s="3">
        <v>3</v>
      </c>
      <c r="K29" s="3">
        <v>10</v>
      </c>
      <c r="L29" s="4">
        <f t="shared" si="0"/>
        <v>1236</v>
      </c>
    </row>
    <row r="30" spans="1:12" ht="12.75">
      <c r="A30" s="13" t="s">
        <v>35</v>
      </c>
      <c r="B30" s="3">
        <v>1020</v>
      </c>
      <c r="C30" s="3">
        <v>8</v>
      </c>
      <c r="D30" s="3">
        <v>0</v>
      </c>
      <c r="E30" s="3">
        <v>88</v>
      </c>
      <c r="F30" s="3">
        <v>15</v>
      </c>
      <c r="G30" s="3">
        <v>17</v>
      </c>
      <c r="H30" s="3">
        <v>23</v>
      </c>
      <c r="I30" s="3">
        <v>9</v>
      </c>
      <c r="J30" s="3">
        <v>2</v>
      </c>
      <c r="K30" s="3">
        <v>10</v>
      </c>
      <c r="L30" s="4">
        <f t="shared" si="0"/>
        <v>1192</v>
      </c>
    </row>
    <row r="31" spans="1:12" ht="12.75">
      <c r="A31" s="13" t="s">
        <v>36</v>
      </c>
      <c r="B31" s="3">
        <v>1196</v>
      </c>
      <c r="C31" s="3">
        <v>9</v>
      </c>
      <c r="D31" s="3">
        <v>0</v>
      </c>
      <c r="E31" s="3">
        <v>90</v>
      </c>
      <c r="F31" s="3">
        <v>19</v>
      </c>
      <c r="G31" s="3">
        <v>16</v>
      </c>
      <c r="H31" s="3">
        <v>27</v>
      </c>
      <c r="I31" s="3">
        <v>15</v>
      </c>
      <c r="J31" s="3">
        <v>4</v>
      </c>
      <c r="K31" s="3">
        <v>11</v>
      </c>
      <c r="L31" s="4">
        <f t="shared" si="0"/>
        <v>1387</v>
      </c>
    </row>
    <row r="32" spans="1:12" ht="12.75">
      <c r="A32" s="13" t="s">
        <v>37</v>
      </c>
      <c r="B32" s="3">
        <v>1443</v>
      </c>
      <c r="C32" s="3">
        <v>5</v>
      </c>
      <c r="D32" s="3">
        <v>0</v>
      </c>
      <c r="E32" s="3">
        <v>41</v>
      </c>
      <c r="F32" s="3">
        <v>8</v>
      </c>
      <c r="G32" s="3">
        <v>0</v>
      </c>
      <c r="H32" s="3">
        <v>20</v>
      </c>
      <c r="I32" s="3">
        <v>5</v>
      </c>
      <c r="J32" s="3">
        <v>2</v>
      </c>
      <c r="K32" s="3">
        <v>7</v>
      </c>
      <c r="L32" s="4">
        <f t="shared" si="0"/>
        <v>1531</v>
      </c>
    </row>
    <row r="33" spans="1:12" ht="12.75">
      <c r="A33" s="13" t="s">
        <v>38</v>
      </c>
      <c r="B33" s="3">
        <v>2650</v>
      </c>
      <c r="C33" s="3">
        <v>8</v>
      </c>
      <c r="D33" s="3">
        <v>1</v>
      </c>
      <c r="E33" s="3">
        <v>27</v>
      </c>
      <c r="F33" s="3">
        <v>2</v>
      </c>
      <c r="G33" s="3">
        <v>0</v>
      </c>
      <c r="H33" s="3">
        <v>21</v>
      </c>
      <c r="I33" s="3">
        <v>1</v>
      </c>
      <c r="J33" s="3">
        <v>0</v>
      </c>
      <c r="K33" s="3">
        <v>17</v>
      </c>
      <c r="L33" s="4">
        <f t="shared" si="0"/>
        <v>2727</v>
      </c>
    </row>
    <row r="34" spans="1:12" ht="12.75">
      <c r="A34" s="13" t="s">
        <v>39</v>
      </c>
      <c r="B34" s="3">
        <v>1256</v>
      </c>
      <c r="C34" s="3">
        <v>0</v>
      </c>
      <c r="D34" s="3">
        <v>0</v>
      </c>
      <c r="E34" s="3">
        <v>84</v>
      </c>
      <c r="F34" s="3">
        <v>22</v>
      </c>
      <c r="G34" s="3">
        <v>6</v>
      </c>
      <c r="H34" s="3">
        <v>24</v>
      </c>
      <c r="I34" s="3">
        <v>8</v>
      </c>
      <c r="J34" s="3">
        <v>2</v>
      </c>
      <c r="K34" s="3">
        <v>10</v>
      </c>
      <c r="L34" s="4">
        <f t="shared" si="0"/>
        <v>1412</v>
      </c>
    </row>
    <row r="35" spans="1:12" ht="12.75">
      <c r="A35" s="13" t="s">
        <v>40</v>
      </c>
      <c r="B35" s="3">
        <v>1065</v>
      </c>
      <c r="C35" s="3">
        <v>5</v>
      </c>
      <c r="D35" s="3">
        <v>0</v>
      </c>
      <c r="E35" s="3">
        <v>104</v>
      </c>
      <c r="F35" s="3">
        <v>13</v>
      </c>
      <c r="G35" s="3">
        <v>1</v>
      </c>
      <c r="H35" s="3">
        <v>25</v>
      </c>
      <c r="I35" s="3">
        <v>9</v>
      </c>
      <c r="J35" s="3">
        <v>1</v>
      </c>
      <c r="K35" s="3">
        <v>11</v>
      </c>
      <c r="L35" s="4">
        <f t="shared" si="0"/>
        <v>1234</v>
      </c>
    </row>
    <row r="36" spans="1:12" ht="12.75">
      <c r="A36" s="13" t="s">
        <v>41</v>
      </c>
      <c r="B36" s="3">
        <v>1026</v>
      </c>
      <c r="C36" s="3">
        <v>6</v>
      </c>
      <c r="D36" s="3">
        <v>0</v>
      </c>
      <c r="E36" s="3">
        <v>102</v>
      </c>
      <c r="F36" s="3">
        <v>19</v>
      </c>
      <c r="G36" s="3">
        <v>6</v>
      </c>
      <c r="H36" s="3">
        <v>23</v>
      </c>
      <c r="I36" s="3">
        <v>6</v>
      </c>
      <c r="J36" s="3">
        <v>5</v>
      </c>
      <c r="K36" s="3">
        <v>9</v>
      </c>
      <c r="L36" s="4">
        <f t="shared" si="0"/>
        <v>1202</v>
      </c>
    </row>
    <row r="37" spans="1:12" ht="12.75">
      <c r="A37" s="13" t="s">
        <v>42</v>
      </c>
      <c r="B37" s="3">
        <v>1094</v>
      </c>
      <c r="C37" s="3">
        <v>4</v>
      </c>
      <c r="D37" s="3">
        <v>0</v>
      </c>
      <c r="E37" s="3">
        <v>98</v>
      </c>
      <c r="F37" s="3">
        <v>16</v>
      </c>
      <c r="G37" s="3">
        <v>16</v>
      </c>
      <c r="H37" s="3">
        <v>22</v>
      </c>
      <c r="I37" s="3">
        <v>15</v>
      </c>
      <c r="J37" s="3">
        <v>3</v>
      </c>
      <c r="K37" s="3">
        <v>7</v>
      </c>
      <c r="L37" s="4">
        <f t="shared" si="0"/>
        <v>1275</v>
      </c>
    </row>
    <row r="38" spans="1:12" ht="12.75">
      <c r="A38" s="13" t="s">
        <v>43</v>
      </c>
      <c r="B38" s="3">
        <v>1235</v>
      </c>
      <c r="C38" s="3">
        <v>4</v>
      </c>
      <c r="D38" s="3">
        <v>0</v>
      </c>
      <c r="E38" s="3">
        <v>99</v>
      </c>
      <c r="F38" s="3">
        <v>21</v>
      </c>
      <c r="G38" s="3">
        <v>18</v>
      </c>
      <c r="H38" s="3">
        <v>29</v>
      </c>
      <c r="I38" s="3">
        <v>14</v>
      </c>
      <c r="J38" s="3">
        <v>5</v>
      </c>
      <c r="K38" s="3">
        <v>9</v>
      </c>
      <c r="L38" s="4">
        <f t="shared" si="0"/>
        <v>1434</v>
      </c>
    </row>
    <row r="39" spans="1:12" ht="12.75">
      <c r="A39" s="13" t="s">
        <v>44</v>
      </c>
      <c r="B39" s="3">
        <v>1450</v>
      </c>
      <c r="C39" s="3">
        <v>2</v>
      </c>
      <c r="D39" s="3">
        <v>0</v>
      </c>
      <c r="E39" s="3">
        <v>45</v>
      </c>
      <c r="F39" s="3">
        <v>6</v>
      </c>
      <c r="G39" s="3">
        <v>0</v>
      </c>
      <c r="H39" s="3">
        <v>28</v>
      </c>
      <c r="I39" s="3">
        <v>4</v>
      </c>
      <c r="J39" s="3">
        <v>0</v>
      </c>
      <c r="K39" s="3">
        <v>16</v>
      </c>
      <c r="L39" s="4">
        <f t="shared" si="0"/>
        <v>1551</v>
      </c>
    </row>
    <row r="40" spans="1:12" ht="12.75">
      <c r="A40" s="13" t="s">
        <v>45</v>
      </c>
      <c r="B40" s="3">
        <v>2486</v>
      </c>
      <c r="C40" s="3">
        <v>12</v>
      </c>
      <c r="D40" s="3">
        <v>0</v>
      </c>
      <c r="E40" s="3">
        <v>26</v>
      </c>
      <c r="F40" s="3">
        <v>3</v>
      </c>
      <c r="G40" s="3">
        <v>0</v>
      </c>
      <c r="H40" s="3">
        <v>19</v>
      </c>
      <c r="I40" s="3">
        <v>0</v>
      </c>
      <c r="J40" s="3">
        <v>0</v>
      </c>
      <c r="K40" s="3">
        <v>13</v>
      </c>
      <c r="L40" s="4">
        <f t="shared" si="0"/>
        <v>2559</v>
      </c>
    </row>
    <row r="41" spans="1:12" ht="12.75">
      <c r="A41" s="13" t="s">
        <v>46</v>
      </c>
      <c r="B41" s="3">
        <v>1203</v>
      </c>
      <c r="C41" s="3">
        <v>5</v>
      </c>
      <c r="D41" s="3">
        <v>0</v>
      </c>
      <c r="E41" s="3">
        <v>102</v>
      </c>
      <c r="F41" s="3">
        <v>12</v>
      </c>
      <c r="G41" s="3">
        <v>2</v>
      </c>
      <c r="H41" s="3">
        <v>27</v>
      </c>
      <c r="I41" s="3">
        <v>4</v>
      </c>
      <c r="J41" s="3">
        <v>0</v>
      </c>
      <c r="K41" s="3">
        <v>11</v>
      </c>
      <c r="L41" s="4">
        <f t="shared" si="0"/>
        <v>1366</v>
      </c>
    </row>
    <row r="42" spans="1:12" ht="12.75">
      <c r="A42" s="13" t="s">
        <v>47</v>
      </c>
      <c r="B42" s="3">
        <v>953</v>
      </c>
      <c r="C42" s="3">
        <v>6</v>
      </c>
      <c r="D42" s="3">
        <v>0</v>
      </c>
      <c r="E42" s="3">
        <v>96</v>
      </c>
      <c r="F42" s="3">
        <v>8</v>
      </c>
      <c r="G42" s="3">
        <v>4</v>
      </c>
      <c r="H42" s="3">
        <v>26</v>
      </c>
      <c r="I42" s="3">
        <v>4</v>
      </c>
      <c r="J42" s="3">
        <v>2</v>
      </c>
      <c r="K42" s="3">
        <v>1</v>
      </c>
      <c r="L42" s="4">
        <f t="shared" si="0"/>
        <v>1100</v>
      </c>
    </row>
    <row r="43" spans="1:12" ht="12.75">
      <c r="A43" s="13" t="s">
        <v>48</v>
      </c>
      <c r="B43" s="3">
        <v>1068</v>
      </c>
      <c r="C43" s="3">
        <v>9</v>
      </c>
      <c r="D43" s="3">
        <v>0</v>
      </c>
      <c r="E43" s="3">
        <v>89</v>
      </c>
      <c r="F43" s="3">
        <v>19</v>
      </c>
      <c r="G43" s="3">
        <v>11</v>
      </c>
      <c r="H43" s="3">
        <v>27</v>
      </c>
      <c r="I43" s="3">
        <v>10</v>
      </c>
      <c r="J43" s="3">
        <v>2</v>
      </c>
      <c r="K43" s="3">
        <v>12</v>
      </c>
      <c r="L43" s="4">
        <f t="shared" si="0"/>
        <v>1247</v>
      </c>
    </row>
    <row r="44" spans="1:12" ht="12.75">
      <c r="A44" s="13" t="s">
        <v>49</v>
      </c>
      <c r="B44" s="3">
        <v>1075</v>
      </c>
      <c r="C44" s="3">
        <v>9</v>
      </c>
      <c r="D44" s="3">
        <v>0</v>
      </c>
      <c r="E44" s="3">
        <v>102</v>
      </c>
      <c r="F44" s="3">
        <v>16</v>
      </c>
      <c r="G44" s="3">
        <v>18</v>
      </c>
      <c r="H44" s="3">
        <v>28</v>
      </c>
      <c r="I44" s="3">
        <v>17</v>
      </c>
      <c r="J44" s="3">
        <v>8</v>
      </c>
      <c r="K44" s="3">
        <v>5</v>
      </c>
      <c r="L44" s="4">
        <f t="shared" si="0"/>
        <v>1278</v>
      </c>
    </row>
    <row r="45" spans="1:12" ht="13.5" thickBot="1">
      <c r="A45" s="13" t="s">
        <v>50</v>
      </c>
      <c r="B45" s="3">
        <v>1231</v>
      </c>
      <c r="C45" s="3">
        <v>3</v>
      </c>
      <c r="D45" s="3">
        <v>1</v>
      </c>
      <c r="E45" s="3">
        <v>93</v>
      </c>
      <c r="F45" s="3">
        <v>28</v>
      </c>
      <c r="G45" s="3">
        <v>13</v>
      </c>
      <c r="H45" s="3">
        <v>29</v>
      </c>
      <c r="I45" s="3">
        <v>10</v>
      </c>
      <c r="J45" s="3">
        <v>5</v>
      </c>
      <c r="K45" s="3">
        <v>11</v>
      </c>
      <c r="L45" s="4">
        <f t="shared" si="0"/>
        <v>1424</v>
      </c>
    </row>
    <row r="46" spans="1:12" ht="12.75">
      <c r="A46" s="14" t="s">
        <v>16</v>
      </c>
      <c r="B46" s="5">
        <f aca="true" t="shared" si="1" ref="B46:J46">SUM(B15:B45)</f>
        <v>43349</v>
      </c>
      <c r="C46" s="5">
        <f t="shared" si="1"/>
        <v>192</v>
      </c>
      <c r="D46" s="5">
        <f t="shared" si="1"/>
        <v>2</v>
      </c>
      <c r="E46" s="5">
        <f t="shared" si="1"/>
        <v>2443</v>
      </c>
      <c r="F46" s="5">
        <f t="shared" si="1"/>
        <v>440</v>
      </c>
      <c r="G46" s="5">
        <f t="shared" si="1"/>
        <v>294</v>
      </c>
      <c r="H46" s="5">
        <f t="shared" si="1"/>
        <v>705</v>
      </c>
      <c r="I46" s="5">
        <f t="shared" si="1"/>
        <v>210</v>
      </c>
      <c r="J46" s="5">
        <f t="shared" si="1"/>
        <v>80</v>
      </c>
      <c r="K46" s="5">
        <f>SUM(K15:K45)</f>
        <v>339</v>
      </c>
      <c r="L46" s="6">
        <f>SUM(L15:L45)</f>
        <v>48054</v>
      </c>
    </row>
    <row r="47" spans="1:12" ht="13.5" thickBot="1">
      <c r="A47" s="15" t="s">
        <v>51</v>
      </c>
      <c r="B47" s="7">
        <f aca="true" t="shared" si="2" ref="B47:K47">(B46/$M13)</f>
        <v>1398.3548387096773</v>
      </c>
      <c r="C47" s="7">
        <f t="shared" si="2"/>
        <v>6.193548387096774</v>
      </c>
      <c r="D47" s="7">
        <f t="shared" si="2"/>
        <v>0.06451612903225806</v>
      </c>
      <c r="E47" s="7">
        <f t="shared" si="2"/>
        <v>78.80645161290323</v>
      </c>
      <c r="F47" s="7">
        <f t="shared" si="2"/>
        <v>14.193548387096774</v>
      </c>
      <c r="G47" s="7">
        <f t="shared" si="2"/>
        <v>9.483870967741936</v>
      </c>
      <c r="H47" s="7">
        <f t="shared" si="2"/>
        <v>22.741935483870968</v>
      </c>
      <c r="I47" s="7">
        <f t="shared" si="2"/>
        <v>6.774193548387097</v>
      </c>
      <c r="J47" s="7">
        <f t="shared" si="2"/>
        <v>2.5806451612903225</v>
      </c>
      <c r="K47" s="7">
        <f t="shared" si="2"/>
        <v>10.935483870967742</v>
      </c>
      <c r="L47" s="8">
        <f>SUM(B47:K47)</f>
        <v>1550.1290322580644</v>
      </c>
    </row>
    <row r="48" spans="1:12" ht="12.75">
      <c r="A48" s="34" t="s">
        <v>61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32"/>
      <c r="B51" s="38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16"/>
      <c r="B52" s="32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B53" s="32"/>
      <c r="C53" s="9"/>
      <c r="D53" s="9"/>
      <c r="E53" s="9"/>
      <c r="F53" s="9"/>
      <c r="G53" s="9"/>
      <c r="H53" s="9"/>
      <c r="I53" s="9"/>
      <c r="J53" s="9"/>
      <c r="K53" s="9"/>
      <c r="L53" s="9"/>
    </row>
  </sheetData>
  <sheetProtection/>
  <mergeCells count="5">
    <mergeCell ref="A7:B7"/>
    <mergeCell ref="F6:H6"/>
    <mergeCell ref="I6:K6"/>
    <mergeCell ref="H8:I8"/>
    <mergeCell ref="A10:L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4">
      <selection activeCell="H14" sqref="H1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/>
      <c r="I5" s="2"/>
      <c r="J5" s="2"/>
    </row>
    <row r="6" spans="6:11" ht="12.75">
      <c r="F6" s="54" t="s">
        <v>0</v>
      </c>
      <c r="G6" s="54"/>
      <c r="H6" s="54"/>
      <c r="I6" s="55" t="s">
        <v>58</v>
      </c>
      <c r="J6" s="55"/>
      <c r="K6" s="55"/>
    </row>
    <row r="7" spans="1:10" ht="10.5" customHeight="1">
      <c r="A7" s="53"/>
      <c r="B7" s="53"/>
      <c r="D7" s="43"/>
      <c r="J7" s="44"/>
    </row>
    <row r="8" spans="1:11" ht="12.75" customHeight="1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/>
    <row r="13" spans="1:13" ht="12.75">
      <c r="A13" s="12"/>
      <c r="B13" s="19" t="s">
        <v>17</v>
      </c>
      <c r="C13" s="19" t="s">
        <v>4</v>
      </c>
      <c r="D13" s="19" t="s">
        <v>65</v>
      </c>
      <c r="E13" s="19" t="s">
        <v>5</v>
      </c>
      <c r="F13" s="19" t="s">
        <v>53</v>
      </c>
      <c r="G13" s="19" t="s">
        <v>53</v>
      </c>
      <c r="H13" s="19" t="s">
        <v>7</v>
      </c>
      <c r="I13" s="19" t="s">
        <v>5</v>
      </c>
      <c r="J13" s="19" t="s">
        <v>8</v>
      </c>
      <c r="K13" s="19"/>
      <c r="L13" s="20"/>
      <c r="M13" s="21">
        <v>31</v>
      </c>
    </row>
    <row r="14" spans="1:13" ht="13.5" thickBot="1">
      <c r="A14" s="22" t="s">
        <v>18</v>
      </c>
      <c r="B14" s="23" t="s">
        <v>19</v>
      </c>
      <c r="C14" s="23" t="s">
        <v>9</v>
      </c>
      <c r="D14" s="23" t="s">
        <v>66</v>
      </c>
      <c r="E14" s="23" t="s">
        <v>10</v>
      </c>
      <c r="F14" s="23" t="s">
        <v>54</v>
      </c>
      <c r="G14" s="23" t="s">
        <v>55</v>
      </c>
      <c r="H14" s="23" t="s">
        <v>10</v>
      </c>
      <c r="I14" s="23" t="s">
        <v>13</v>
      </c>
      <c r="J14" s="23" t="s">
        <v>14</v>
      </c>
      <c r="K14" s="23" t="s">
        <v>15</v>
      </c>
      <c r="L14" s="24" t="s">
        <v>16</v>
      </c>
      <c r="M14" s="21"/>
    </row>
    <row r="15" spans="1:13" ht="12.75">
      <c r="A15" s="13" t="s">
        <v>20</v>
      </c>
      <c r="B15" s="3">
        <v>902</v>
      </c>
      <c r="C15" s="3">
        <v>12</v>
      </c>
      <c r="D15" s="3">
        <v>8</v>
      </c>
      <c r="E15" s="3">
        <v>60</v>
      </c>
      <c r="F15" s="3">
        <v>10</v>
      </c>
      <c r="G15" s="3">
        <v>91</v>
      </c>
      <c r="H15" s="3">
        <v>19</v>
      </c>
      <c r="I15" s="3">
        <v>85</v>
      </c>
      <c r="J15" s="3">
        <v>31</v>
      </c>
      <c r="K15" s="3">
        <v>13</v>
      </c>
      <c r="L15" s="4">
        <f aca="true" t="shared" si="0" ref="L15:L45">SUM(B15:K15)</f>
        <v>1231</v>
      </c>
      <c r="M15" s="16" t="s">
        <v>56</v>
      </c>
    </row>
    <row r="16" spans="1:13" ht="12.75">
      <c r="A16" s="13" t="s">
        <v>21</v>
      </c>
      <c r="B16" s="3">
        <v>1031</v>
      </c>
      <c r="C16" s="3">
        <v>9</v>
      </c>
      <c r="D16" s="3">
        <v>8</v>
      </c>
      <c r="E16" s="3">
        <v>53</v>
      </c>
      <c r="F16" s="3">
        <v>5</v>
      </c>
      <c r="G16" s="3">
        <v>40</v>
      </c>
      <c r="H16" s="3">
        <v>16</v>
      </c>
      <c r="I16" s="3">
        <v>62</v>
      </c>
      <c r="J16" s="3">
        <v>29</v>
      </c>
      <c r="K16" s="3">
        <v>6</v>
      </c>
      <c r="L16" s="4">
        <f t="shared" si="0"/>
        <v>1259</v>
      </c>
      <c r="M16" s="21"/>
    </row>
    <row r="17" spans="1:13" ht="12.75">
      <c r="A17" s="13" t="s">
        <v>22</v>
      </c>
      <c r="B17" s="3">
        <v>1288</v>
      </c>
      <c r="C17" s="3">
        <v>15</v>
      </c>
      <c r="D17" s="3">
        <v>7</v>
      </c>
      <c r="E17" s="3">
        <v>77</v>
      </c>
      <c r="F17" s="3">
        <v>36</v>
      </c>
      <c r="G17" s="3">
        <v>20</v>
      </c>
      <c r="H17" s="3">
        <v>20</v>
      </c>
      <c r="I17" s="3">
        <v>85</v>
      </c>
      <c r="J17" s="3">
        <v>64</v>
      </c>
      <c r="K17" s="3">
        <v>15</v>
      </c>
      <c r="L17" s="4">
        <f t="shared" si="0"/>
        <v>1627</v>
      </c>
      <c r="M17" s="21"/>
    </row>
    <row r="18" spans="1:13" ht="12.75">
      <c r="A18" s="13" t="s">
        <v>23</v>
      </c>
      <c r="B18" s="3">
        <v>1369</v>
      </c>
      <c r="C18" s="3">
        <v>7</v>
      </c>
      <c r="D18" s="3">
        <v>8</v>
      </c>
      <c r="E18" s="3">
        <v>44</v>
      </c>
      <c r="F18" s="3">
        <v>2</v>
      </c>
      <c r="G18" s="3">
        <v>40</v>
      </c>
      <c r="H18" s="3">
        <v>7</v>
      </c>
      <c r="I18" s="3">
        <v>43</v>
      </c>
      <c r="J18" s="3">
        <v>56</v>
      </c>
      <c r="K18" s="3">
        <v>22</v>
      </c>
      <c r="L18" s="4">
        <f t="shared" si="0"/>
        <v>1598</v>
      </c>
      <c r="M18" s="21"/>
    </row>
    <row r="19" spans="1:13" ht="12.75">
      <c r="A19" s="13" t="s">
        <v>24</v>
      </c>
      <c r="B19" s="3">
        <v>1282</v>
      </c>
      <c r="C19" s="3">
        <v>13</v>
      </c>
      <c r="D19" s="3">
        <v>7</v>
      </c>
      <c r="E19" s="3">
        <v>17</v>
      </c>
      <c r="F19" s="3">
        <v>2</v>
      </c>
      <c r="G19" s="3">
        <v>28</v>
      </c>
      <c r="H19" s="3">
        <v>10</v>
      </c>
      <c r="I19" s="3">
        <v>42</v>
      </c>
      <c r="J19" s="3">
        <v>50</v>
      </c>
      <c r="K19" s="3">
        <v>10</v>
      </c>
      <c r="L19" s="4">
        <f t="shared" si="0"/>
        <v>1461</v>
      </c>
      <c r="M19" s="21"/>
    </row>
    <row r="20" spans="1:13" ht="12.75">
      <c r="A20" s="13" t="s">
        <v>25</v>
      </c>
      <c r="B20" s="3">
        <v>935</v>
      </c>
      <c r="C20" s="3">
        <v>6</v>
      </c>
      <c r="D20" s="3">
        <v>7</v>
      </c>
      <c r="E20" s="3">
        <v>42</v>
      </c>
      <c r="F20" s="3">
        <v>9</v>
      </c>
      <c r="G20" s="3">
        <v>52</v>
      </c>
      <c r="H20" s="3">
        <v>16</v>
      </c>
      <c r="I20" s="3">
        <v>46</v>
      </c>
      <c r="J20" s="3">
        <v>29</v>
      </c>
      <c r="K20" s="3">
        <v>12</v>
      </c>
      <c r="L20" s="4">
        <f t="shared" si="0"/>
        <v>1154</v>
      </c>
      <c r="M20" s="21"/>
    </row>
    <row r="21" spans="1:13" ht="12.75">
      <c r="A21" s="13" t="s">
        <v>26</v>
      </c>
      <c r="B21" s="3">
        <v>796</v>
      </c>
      <c r="C21" s="3">
        <v>10</v>
      </c>
      <c r="D21" s="3">
        <v>5</v>
      </c>
      <c r="E21" s="3">
        <v>51</v>
      </c>
      <c r="F21" s="3">
        <v>33</v>
      </c>
      <c r="G21" s="3">
        <v>39</v>
      </c>
      <c r="H21" s="3">
        <v>14</v>
      </c>
      <c r="I21" s="3">
        <v>104</v>
      </c>
      <c r="J21" s="3">
        <v>58</v>
      </c>
      <c r="K21" s="3">
        <v>11</v>
      </c>
      <c r="L21" s="4">
        <f t="shared" si="0"/>
        <v>1121</v>
      </c>
      <c r="M21" s="21"/>
    </row>
    <row r="22" spans="1:13" ht="12.75">
      <c r="A22" s="13" t="s">
        <v>27</v>
      </c>
      <c r="B22" s="3">
        <v>771</v>
      </c>
      <c r="C22" s="3">
        <v>8</v>
      </c>
      <c r="D22" s="3">
        <v>6</v>
      </c>
      <c r="E22" s="3">
        <v>57</v>
      </c>
      <c r="F22" s="3">
        <v>36</v>
      </c>
      <c r="G22" s="3">
        <v>60</v>
      </c>
      <c r="H22" s="3">
        <v>19</v>
      </c>
      <c r="I22" s="3">
        <v>68</v>
      </c>
      <c r="J22" s="3">
        <v>25</v>
      </c>
      <c r="K22" s="3">
        <v>4</v>
      </c>
      <c r="L22" s="4">
        <f t="shared" si="0"/>
        <v>1054</v>
      </c>
      <c r="M22" s="21"/>
    </row>
    <row r="23" spans="1:13" ht="12.75">
      <c r="A23" s="13" t="s">
        <v>28</v>
      </c>
      <c r="B23" s="3">
        <v>892</v>
      </c>
      <c r="C23" s="3">
        <v>16</v>
      </c>
      <c r="D23" s="3">
        <v>5</v>
      </c>
      <c r="E23" s="3">
        <v>63</v>
      </c>
      <c r="F23" s="3">
        <v>32</v>
      </c>
      <c r="G23" s="3">
        <v>34</v>
      </c>
      <c r="H23" s="3">
        <v>19</v>
      </c>
      <c r="I23" s="3">
        <v>99</v>
      </c>
      <c r="J23" s="3">
        <v>54</v>
      </c>
      <c r="K23" s="3">
        <v>20</v>
      </c>
      <c r="L23" s="4">
        <f t="shared" si="0"/>
        <v>1234</v>
      </c>
      <c r="M23" s="21"/>
    </row>
    <row r="24" spans="1:13" ht="12.75">
      <c r="A24" s="13" t="s">
        <v>29</v>
      </c>
      <c r="B24" s="3">
        <v>1128</v>
      </c>
      <c r="C24" s="3">
        <v>13</v>
      </c>
      <c r="D24" s="3">
        <v>6</v>
      </c>
      <c r="E24" s="3">
        <v>70</v>
      </c>
      <c r="F24" s="3">
        <v>7</v>
      </c>
      <c r="G24" s="3">
        <v>19</v>
      </c>
      <c r="H24" s="3">
        <v>22</v>
      </c>
      <c r="I24" s="3">
        <v>80</v>
      </c>
      <c r="J24" s="3">
        <v>66</v>
      </c>
      <c r="K24" s="3">
        <v>11</v>
      </c>
      <c r="L24" s="4">
        <f t="shared" si="0"/>
        <v>1422</v>
      </c>
      <c r="M24" s="21"/>
    </row>
    <row r="25" spans="1:13" ht="12.75">
      <c r="A25" s="13" t="s">
        <v>30</v>
      </c>
      <c r="B25" s="3">
        <v>1083</v>
      </c>
      <c r="C25" s="3">
        <v>12</v>
      </c>
      <c r="D25" s="3">
        <v>7</v>
      </c>
      <c r="E25" s="3">
        <v>37</v>
      </c>
      <c r="F25" s="3">
        <v>1</v>
      </c>
      <c r="G25" s="3">
        <v>16</v>
      </c>
      <c r="H25" s="3">
        <v>8</v>
      </c>
      <c r="I25" s="3">
        <v>78</v>
      </c>
      <c r="J25" s="3">
        <v>68</v>
      </c>
      <c r="K25" s="3">
        <v>21</v>
      </c>
      <c r="L25" s="4">
        <f t="shared" si="0"/>
        <v>1331</v>
      </c>
      <c r="M25" s="21"/>
    </row>
    <row r="26" spans="1:13" ht="12.75">
      <c r="A26" s="13" t="s">
        <v>31</v>
      </c>
      <c r="B26" s="3">
        <v>1019</v>
      </c>
      <c r="C26" s="3">
        <v>10</v>
      </c>
      <c r="D26" s="3">
        <v>6</v>
      </c>
      <c r="E26" s="3">
        <v>13</v>
      </c>
      <c r="F26" s="3">
        <v>1</v>
      </c>
      <c r="G26" s="3">
        <v>21</v>
      </c>
      <c r="H26" s="3">
        <v>11</v>
      </c>
      <c r="I26" s="3">
        <v>45</v>
      </c>
      <c r="J26" s="3">
        <v>21</v>
      </c>
      <c r="K26" s="3">
        <v>20</v>
      </c>
      <c r="L26" s="4">
        <f t="shared" si="0"/>
        <v>1167</v>
      </c>
      <c r="M26" s="21"/>
    </row>
    <row r="27" spans="1:13" ht="12.75">
      <c r="A27" s="13" t="s">
        <v>32</v>
      </c>
      <c r="B27" s="3">
        <v>850</v>
      </c>
      <c r="C27" s="3">
        <v>5</v>
      </c>
      <c r="D27" s="3">
        <v>5</v>
      </c>
      <c r="E27" s="3">
        <v>67</v>
      </c>
      <c r="F27" s="3">
        <v>29</v>
      </c>
      <c r="G27" s="3">
        <v>51</v>
      </c>
      <c r="H27" s="3">
        <v>19</v>
      </c>
      <c r="I27" s="3">
        <v>45</v>
      </c>
      <c r="J27" s="3">
        <v>29</v>
      </c>
      <c r="K27" s="3">
        <v>12</v>
      </c>
      <c r="L27" s="4">
        <f t="shared" si="0"/>
        <v>1112</v>
      </c>
      <c r="M27" s="21"/>
    </row>
    <row r="28" spans="1:12" ht="12.75">
      <c r="A28" s="13">
        <v>14</v>
      </c>
      <c r="B28" s="3">
        <v>800</v>
      </c>
      <c r="C28" s="3">
        <v>6</v>
      </c>
      <c r="D28" s="3">
        <v>5</v>
      </c>
      <c r="E28" s="3">
        <v>58</v>
      </c>
      <c r="F28" s="3">
        <v>19</v>
      </c>
      <c r="G28" s="3">
        <v>68</v>
      </c>
      <c r="H28" s="3">
        <v>16</v>
      </c>
      <c r="I28" s="3">
        <v>74</v>
      </c>
      <c r="J28" s="3">
        <v>30</v>
      </c>
      <c r="K28" s="3">
        <v>9</v>
      </c>
      <c r="L28" s="4">
        <f t="shared" si="0"/>
        <v>1085</v>
      </c>
    </row>
    <row r="29" spans="1:12" ht="12.75">
      <c r="A29" s="13" t="s">
        <v>34</v>
      </c>
      <c r="B29" s="3">
        <v>788</v>
      </c>
      <c r="C29" s="3">
        <v>12</v>
      </c>
      <c r="D29" s="3">
        <v>5</v>
      </c>
      <c r="E29" s="3">
        <v>60</v>
      </c>
      <c r="F29" s="3">
        <v>15</v>
      </c>
      <c r="G29" s="3">
        <v>66</v>
      </c>
      <c r="H29" s="3">
        <v>17</v>
      </c>
      <c r="I29" s="3">
        <v>74</v>
      </c>
      <c r="J29" s="3">
        <v>38</v>
      </c>
      <c r="K29" s="3">
        <v>13</v>
      </c>
      <c r="L29" s="4">
        <f t="shared" si="0"/>
        <v>1088</v>
      </c>
    </row>
    <row r="30" spans="1:12" ht="12.75">
      <c r="A30" s="13" t="s">
        <v>35</v>
      </c>
      <c r="B30" s="3">
        <v>869</v>
      </c>
      <c r="C30" s="3">
        <v>12</v>
      </c>
      <c r="D30" s="3">
        <v>5</v>
      </c>
      <c r="E30" s="3">
        <v>61</v>
      </c>
      <c r="F30" s="3">
        <v>13</v>
      </c>
      <c r="G30" s="3">
        <v>49</v>
      </c>
      <c r="H30" s="3">
        <v>18</v>
      </c>
      <c r="I30" s="3">
        <v>66</v>
      </c>
      <c r="J30" s="3">
        <v>50</v>
      </c>
      <c r="K30" s="3">
        <v>3</v>
      </c>
      <c r="L30" s="4">
        <f t="shared" si="0"/>
        <v>1146</v>
      </c>
    </row>
    <row r="31" spans="1:12" ht="12.75">
      <c r="A31" s="13" t="s">
        <v>36</v>
      </c>
      <c r="B31" s="3">
        <v>1314</v>
      </c>
      <c r="C31" s="3">
        <v>13</v>
      </c>
      <c r="D31" s="3">
        <v>6</v>
      </c>
      <c r="E31" s="3">
        <v>70</v>
      </c>
      <c r="F31" s="3">
        <v>12</v>
      </c>
      <c r="G31" s="3">
        <v>34</v>
      </c>
      <c r="H31" s="3">
        <v>22</v>
      </c>
      <c r="I31" s="3">
        <v>86</v>
      </c>
      <c r="J31" s="3">
        <v>78</v>
      </c>
      <c r="K31" s="3">
        <v>17</v>
      </c>
      <c r="L31" s="4">
        <f t="shared" si="0"/>
        <v>1652</v>
      </c>
    </row>
    <row r="32" spans="1:12" ht="12.75">
      <c r="A32" s="13" t="s">
        <v>37</v>
      </c>
      <c r="B32" s="3">
        <v>3263</v>
      </c>
      <c r="C32" s="3">
        <v>19</v>
      </c>
      <c r="D32" s="3">
        <v>6</v>
      </c>
      <c r="E32" s="3">
        <v>38</v>
      </c>
      <c r="F32" s="3">
        <v>4</v>
      </c>
      <c r="G32" s="3">
        <v>26</v>
      </c>
      <c r="H32" s="3">
        <v>25</v>
      </c>
      <c r="I32" s="3">
        <v>58</v>
      </c>
      <c r="J32" s="3">
        <v>85</v>
      </c>
      <c r="K32" s="3">
        <v>42</v>
      </c>
      <c r="L32" s="4">
        <f t="shared" si="0"/>
        <v>3566</v>
      </c>
    </row>
    <row r="33" spans="1:12" ht="12.75">
      <c r="A33" s="13" t="s">
        <v>38</v>
      </c>
      <c r="B33" s="3">
        <v>3694</v>
      </c>
      <c r="C33" s="3">
        <v>13</v>
      </c>
      <c r="D33" s="3">
        <v>7</v>
      </c>
      <c r="E33" s="3">
        <v>19</v>
      </c>
      <c r="F33" s="3">
        <v>0</v>
      </c>
      <c r="G33" s="3">
        <v>41</v>
      </c>
      <c r="H33" s="3">
        <v>27</v>
      </c>
      <c r="I33" s="3">
        <v>39</v>
      </c>
      <c r="J33" s="3">
        <v>34</v>
      </c>
      <c r="K33" s="3">
        <v>60</v>
      </c>
      <c r="L33" s="4">
        <f t="shared" si="0"/>
        <v>3934</v>
      </c>
    </row>
    <row r="34" spans="1:12" ht="12.75">
      <c r="A34" s="13" t="s">
        <v>39</v>
      </c>
      <c r="B34" s="3">
        <v>1077</v>
      </c>
      <c r="C34" s="3">
        <v>24</v>
      </c>
      <c r="D34" s="3">
        <v>6</v>
      </c>
      <c r="E34" s="3">
        <v>70</v>
      </c>
      <c r="F34" s="3">
        <v>14</v>
      </c>
      <c r="G34" s="3">
        <v>50</v>
      </c>
      <c r="H34" s="3">
        <v>20</v>
      </c>
      <c r="I34" s="3">
        <v>43</v>
      </c>
      <c r="J34" s="3">
        <v>16</v>
      </c>
      <c r="K34" s="3">
        <v>8</v>
      </c>
      <c r="L34" s="4">
        <f t="shared" si="0"/>
        <v>1328</v>
      </c>
    </row>
    <row r="35" spans="1:12" ht="12.75">
      <c r="A35" s="13" t="s">
        <v>40</v>
      </c>
      <c r="B35" s="3">
        <v>783</v>
      </c>
      <c r="C35" s="3">
        <v>11</v>
      </c>
      <c r="D35" s="3">
        <v>5</v>
      </c>
      <c r="E35" s="3">
        <v>59</v>
      </c>
      <c r="F35" s="3">
        <v>7</v>
      </c>
      <c r="G35" s="3">
        <v>89</v>
      </c>
      <c r="H35" s="3">
        <v>16</v>
      </c>
      <c r="I35" s="3">
        <v>83</v>
      </c>
      <c r="J35" s="3">
        <v>48</v>
      </c>
      <c r="K35" s="3">
        <v>2</v>
      </c>
      <c r="L35" s="4">
        <f t="shared" si="0"/>
        <v>1103</v>
      </c>
    </row>
    <row r="36" spans="1:12" ht="12.75">
      <c r="A36" s="13" t="s">
        <v>41</v>
      </c>
      <c r="B36" s="3">
        <v>796</v>
      </c>
      <c r="C36" s="3">
        <v>2</v>
      </c>
      <c r="D36" s="3">
        <v>5</v>
      </c>
      <c r="E36" s="3">
        <v>44</v>
      </c>
      <c r="F36" s="3">
        <v>10</v>
      </c>
      <c r="G36" s="3">
        <v>55</v>
      </c>
      <c r="H36" s="3">
        <v>19</v>
      </c>
      <c r="I36" s="3">
        <v>69</v>
      </c>
      <c r="J36" s="3">
        <v>57</v>
      </c>
      <c r="K36" s="3">
        <v>8</v>
      </c>
      <c r="L36" s="4">
        <f t="shared" si="0"/>
        <v>1065</v>
      </c>
    </row>
    <row r="37" spans="1:12" ht="12.75">
      <c r="A37" s="13" t="s">
        <v>42</v>
      </c>
      <c r="B37" s="3">
        <v>879</v>
      </c>
      <c r="C37" s="3">
        <v>12</v>
      </c>
      <c r="D37" s="3">
        <v>5</v>
      </c>
      <c r="E37" s="3">
        <v>57</v>
      </c>
      <c r="F37" s="3">
        <v>4</v>
      </c>
      <c r="G37" s="3">
        <v>29</v>
      </c>
      <c r="H37" s="3">
        <v>19</v>
      </c>
      <c r="I37" s="3">
        <v>63</v>
      </c>
      <c r="J37" s="3">
        <v>54</v>
      </c>
      <c r="K37" s="3">
        <v>19</v>
      </c>
      <c r="L37" s="4">
        <f t="shared" si="0"/>
        <v>1141</v>
      </c>
    </row>
    <row r="38" spans="1:12" ht="12.75">
      <c r="A38" s="13" t="s">
        <v>43</v>
      </c>
      <c r="B38" s="3">
        <v>1257</v>
      </c>
      <c r="C38" s="3">
        <v>13</v>
      </c>
      <c r="D38" s="3">
        <v>6</v>
      </c>
      <c r="E38" s="3">
        <v>71</v>
      </c>
      <c r="F38" s="3">
        <v>7</v>
      </c>
      <c r="G38" s="3">
        <v>16</v>
      </c>
      <c r="H38" s="3">
        <v>24</v>
      </c>
      <c r="I38" s="3">
        <v>80</v>
      </c>
      <c r="J38" s="3">
        <v>112</v>
      </c>
      <c r="K38" s="3">
        <v>12</v>
      </c>
      <c r="L38" s="4">
        <f t="shared" si="0"/>
        <v>1598</v>
      </c>
    </row>
    <row r="39" spans="1:12" ht="12.75">
      <c r="A39" s="13" t="s">
        <v>44</v>
      </c>
      <c r="B39" s="3">
        <v>1065</v>
      </c>
      <c r="C39" s="3">
        <v>11</v>
      </c>
      <c r="D39" s="3">
        <v>6</v>
      </c>
      <c r="E39" s="3">
        <v>25</v>
      </c>
      <c r="F39" s="3">
        <v>4</v>
      </c>
      <c r="G39" s="3">
        <v>24</v>
      </c>
      <c r="H39" s="3">
        <v>10</v>
      </c>
      <c r="I39" s="3">
        <v>80</v>
      </c>
      <c r="J39" s="3">
        <v>62</v>
      </c>
      <c r="K39" s="3">
        <v>18</v>
      </c>
      <c r="L39" s="4">
        <f t="shared" si="0"/>
        <v>1305</v>
      </c>
    </row>
    <row r="40" spans="1:12" ht="12.75">
      <c r="A40" s="13" t="s">
        <v>45</v>
      </c>
      <c r="B40" s="3">
        <v>1196</v>
      </c>
      <c r="C40" s="3">
        <v>9</v>
      </c>
      <c r="D40" s="3">
        <v>6</v>
      </c>
      <c r="E40" s="3">
        <v>15</v>
      </c>
      <c r="F40" s="3">
        <v>0</v>
      </c>
      <c r="G40" s="3">
        <v>2</v>
      </c>
      <c r="H40" s="3">
        <v>14</v>
      </c>
      <c r="I40" s="3">
        <v>58</v>
      </c>
      <c r="J40" s="3">
        <v>8</v>
      </c>
      <c r="K40" s="3">
        <v>8</v>
      </c>
      <c r="L40" s="4">
        <f t="shared" si="0"/>
        <v>1316</v>
      </c>
    </row>
    <row r="41" spans="1:12" ht="12.75">
      <c r="A41" s="13" t="s">
        <v>46</v>
      </c>
      <c r="B41" s="3">
        <v>804</v>
      </c>
      <c r="C41" s="3">
        <v>4</v>
      </c>
      <c r="D41" s="3">
        <v>5</v>
      </c>
      <c r="E41" s="3">
        <v>70</v>
      </c>
      <c r="F41" s="3">
        <v>15</v>
      </c>
      <c r="G41" s="3">
        <v>28</v>
      </c>
      <c r="H41" s="3">
        <v>16</v>
      </c>
      <c r="I41" s="3">
        <v>48</v>
      </c>
      <c r="J41" s="3">
        <v>25</v>
      </c>
      <c r="K41" s="3">
        <v>11</v>
      </c>
      <c r="L41" s="4">
        <f t="shared" si="0"/>
        <v>1026</v>
      </c>
    </row>
    <row r="42" spans="1:12" ht="12.75">
      <c r="A42" s="13" t="s">
        <v>47</v>
      </c>
      <c r="B42" s="3">
        <v>738</v>
      </c>
      <c r="C42" s="3">
        <v>3</v>
      </c>
      <c r="D42" s="3">
        <v>5</v>
      </c>
      <c r="E42" s="3">
        <v>59</v>
      </c>
      <c r="F42" s="3">
        <v>9</v>
      </c>
      <c r="G42" s="3">
        <v>68</v>
      </c>
      <c r="H42" s="3">
        <v>18</v>
      </c>
      <c r="I42" s="3">
        <v>65</v>
      </c>
      <c r="J42" s="3">
        <v>42</v>
      </c>
      <c r="K42" s="3">
        <v>2</v>
      </c>
      <c r="L42" s="4">
        <f t="shared" si="0"/>
        <v>1009</v>
      </c>
    </row>
    <row r="43" spans="1:12" ht="12.75">
      <c r="A43" s="13" t="s">
        <v>48</v>
      </c>
      <c r="B43" s="3">
        <v>802</v>
      </c>
      <c r="C43" s="3">
        <v>7</v>
      </c>
      <c r="D43" s="3">
        <v>5</v>
      </c>
      <c r="E43" s="3">
        <v>70</v>
      </c>
      <c r="F43" s="3">
        <v>29</v>
      </c>
      <c r="G43" s="3">
        <v>67</v>
      </c>
      <c r="H43" s="3">
        <v>18</v>
      </c>
      <c r="I43" s="3">
        <v>66</v>
      </c>
      <c r="J43" s="3">
        <v>38</v>
      </c>
      <c r="K43" s="3">
        <v>4</v>
      </c>
      <c r="L43" s="4">
        <f t="shared" si="0"/>
        <v>1106</v>
      </c>
    </row>
    <row r="44" spans="1:12" ht="12.75">
      <c r="A44" s="13" t="s">
        <v>49</v>
      </c>
      <c r="B44" s="3">
        <v>825</v>
      </c>
      <c r="C44" s="3">
        <v>7</v>
      </c>
      <c r="D44" s="3">
        <v>5</v>
      </c>
      <c r="E44" s="3">
        <v>63</v>
      </c>
      <c r="F44" s="3">
        <v>25</v>
      </c>
      <c r="G44" s="3">
        <v>47</v>
      </c>
      <c r="H44" s="3">
        <v>17</v>
      </c>
      <c r="I44" s="3">
        <v>59</v>
      </c>
      <c r="J44" s="3">
        <v>53</v>
      </c>
      <c r="K44" s="3">
        <v>0</v>
      </c>
      <c r="L44" s="4">
        <f t="shared" si="0"/>
        <v>1101</v>
      </c>
    </row>
    <row r="45" spans="1:12" ht="13.5" thickBot="1">
      <c r="A45" s="13" t="s">
        <v>50</v>
      </c>
      <c r="B45" s="3">
        <v>1004</v>
      </c>
      <c r="C45" s="3">
        <v>6</v>
      </c>
      <c r="D45" s="3">
        <v>7</v>
      </c>
      <c r="E45" s="3">
        <v>77</v>
      </c>
      <c r="F45" s="3">
        <v>28</v>
      </c>
      <c r="G45" s="3">
        <v>26</v>
      </c>
      <c r="H45" s="3">
        <v>20</v>
      </c>
      <c r="I45" s="3">
        <v>55</v>
      </c>
      <c r="J45" s="3">
        <v>73</v>
      </c>
      <c r="K45" s="3">
        <v>8</v>
      </c>
      <c r="L45" s="4">
        <f t="shared" si="0"/>
        <v>1304</v>
      </c>
    </row>
    <row r="46" spans="1:12" ht="12.75">
      <c r="A46" s="14" t="s">
        <v>16</v>
      </c>
      <c r="B46" s="5">
        <f aca="true" t="shared" si="1" ref="B46:L46">SUM(B15:B45)</f>
        <v>35300</v>
      </c>
      <c r="C46" s="5">
        <f t="shared" si="1"/>
        <v>320</v>
      </c>
      <c r="D46" s="5">
        <f t="shared" si="1"/>
        <v>185</v>
      </c>
      <c r="E46" s="5">
        <f t="shared" si="1"/>
        <v>1637</v>
      </c>
      <c r="F46" s="5">
        <f t="shared" si="1"/>
        <v>418</v>
      </c>
      <c r="G46" s="5">
        <f t="shared" si="1"/>
        <v>1296</v>
      </c>
      <c r="H46" s="5">
        <f t="shared" si="1"/>
        <v>536</v>
      </c>
      <c r="I46" s="5">
        <f t="shared" si="1"/>
        <v>2048</v>
      </c>
      <c r="J46" s="5">
        <f t="shared" si="1"/>
        <v>1483</v>
      </c>
      <c r="K46" s="5">
        <f t="shared" si="1"/>
        <v>421</v>
      </c>
      <c r="L46" s="6">
        <f t="shared" si="1"/>
        <v>43644</v>
      </c>
    </row>
    <row r="47" spans="1:12" ht="13.5" thickBot="1">
      <c r="A47" s="15" t="s">
        <v>51</v>
      </c>
      <c r="B47" s="7">
        <f aca="true" t="shared" si="2" ref="B47:L47">(B46/$M13)</f>
        <v>1138.7096774193549</v>
      </c>
      <c r="C47" s="7">
        <f t="shared" si="2"/>
        <v>10.32258064516129</v>
      </c>
      <c r="D47" s="7">
        <f t="shared" si="2"/>
        <v>5.967741935483871</v>
      </c>
      <c r="E47" s="7">
        <f t="shared" si="2"/>
        <v>52.806451612903224</v>
      </c>
      <c r="F47" s="7">
        <f t="shared" si="2"/>
        <v>13.483870967741936</v>
      </c>
      <c r="G47" s="7">
        <f t="shared" si="2"/>
        <v>41.806451612903224</v>
      </c>
      <c r="H47" s="7">
        <f t="shared" si="2"/>
        <v>17.29032258064516</v>
      </c>
      <c r="I47" s="7">
        <f t="shared" si="2"/>
        <v>66.06451612903226</v>
      </c>
      <c r="J47" s="7">
        <f t="shared" si="2"/>
        <v>47.83870967741935</v>
      </c>
      <c r="K47" s="7">
        <f t="shared" si="2"/>
        <v>13.580645161290322</v>
      </c>
      <c r="L47" s="8">
        <f t="shared" si="2"/>
        <v>1407.8709677419354</v>
      </c>
    </row>
    <row r="48" spans="1:12" ht="12.75">
      <c r="A48" s="40" t="s">
        <v>67</v>
      </c>
      <c r="B48" s="34" t="s">
        <v>68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2.75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2.75">
      <c r="B51" s="38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2.75">
      <c r="B52" s="31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1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7" spans="1:13" ht="12.75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26"/>
    </row>
  </sheetData>
  <sheetProtection/>
  <mergeCells count="5">
    <mergeCell ref="A7:B7"/>
    <mergeCell ref="F6:H6"/>
    <mergeCell ref="I6:K6"/>
    <mergeCell ref="H8:I8"/>
    <mergeCell ref="A10:L10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54"/>
  <sheetViews>
    <sheetView zoomScalePageLayoutView="0" workbookViewId="0" topLeftCell="A27">
      <selection activeCell="B11" sqref="B11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6" spans="6:11" ht="12.75">
      <c r="F6" s="54" t="s">
        <v>0</v>
      </c>
      <c r="G6" s="54"/>
      <c r="H6" s="54"/>
      <c r="I6" s="55" t="s">
        <v>58</v>
      </c>
      <c r="J6" s="55"/>
      <c r="K6" s="55"/>
    </row>
    <row r="7" spans="1:10" ht="12.75">
      <c r="A7" s="53"/>
      <c r="B7" s="53"/>
      <c r="D7" s="43"/>
      <c r="J7" s="44"/>
    </row>
    <row r="8" spans="1:11" ht="12.75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/>
    <row r="13" spans="1:13" ht="12.75">
      <c r="A13" s="48"/>
      <c r="B13" s="19" t="s">
        <v>17</v>
      </c>
      <c r="C13" s="19" t="s">
        <v>4</v>
      </c>
      <c r="D13" s="19" t="s">
        <v>65</v>
      </c>
      <c r="E13" s="19" t="s">
        <v>5</v>
      </c>
      <c r="F13" s="19" t="s">
        <v>6</v>
      </c>
      <c r="G13" s="19" t="s">
        <v>6</v>
      </c>
      <c r="H13" s="19" t="s">
        <v>7</v>
      </c>
      <c r="I13" s="19" t="s">
        <v>5</v>
      </c>
      <c r="J13" s="19" t="s">
        <v>8</v>
      </c>
      <c r="K13" s="19"/>
      <c r="L13" s="20"/>
      <c r="M13">
        <v>31</v>
      </c>
    </row>
    <row r="14" spans="1:12" ht="13.5" thickBot="1">
      <c r="A14" s="22" t="s">
        <v>18</v>
      </c>
      <c r="B14" s="23" t="s">
        <v>19</v>
      </c>
      <c r="C14" s="23" t="s">
        <v>9</v>
      </c>
      <c r="D14" s="23" t="s">
        <v>66</v>
      </c>
      <c r="E14" s="23" t="s">
        <v>10</v>
      </c>
      <c r="F14" s="23" t="s">
        <v>11</v>
      </c>
      <c r="G14" s="23" t="s">
        <v>12</v>
      </c>
      <c r="H14" s="23" t="s">
        <v>10</v>
      </c>
      <c r="I14" s="23" t="s">
        <v>13</v>
      </c>
      <c r="J14" s="23" t="s">
        <v>14</v>
      </c>
      <c r="K14" s="23" t="s">
        <v>15</v>
      </c>
      <c r="L14" s="24" t="s">
        <v>16</v>
      </c>
    </row>
    <row r="15" spans="1:12" ht="12.75">
      <c r="A15" s="13" t="s">
        <v>20</v>
      </c>
      <c r="B15" s="3">
        <v>429</v>
      </c>
      <c r="C15" s="3">
        <v>6</v>
      </c>
      <c r="D15" s="3">
        <v>4</v>
      </c>
      <c r="E15" s="3">
        <v>29</v>
      </c>
      <c r="F15" s="3">
        <v>1</v>
      </c>
      <c r="G15" s="3">
        <v>5</v>
      </c>
      <c r="H15" s="3">
        <v>10</v>
      </c>
      <c r="I15" s="3">
        <v>41</v>
      </c>
      <c r="J15" s="3">
        <v>21</v>
      </c>
      <c r="K15" s="3">
        <v>2</v>
      </c>
      <c r="L15" s="4">
        <f aca="true" t="shared" si="0" ref="L15:L45">SUM(B15:K15)</f>
        <v>548</v>
      </c>
    </row>
    <row r="16" spans="1:12" ht="12.75">
      <c r="A16" s="13" t="s">
        <v>21</v>
      </c>
      <c r="B16" s="3">
        <v>517</v>
      </c>
      <c r="C16" s="3">
        <v>4</v>
      </c>
      <c r="D16" s="3">
        <v>4</v>
      </c>
      <c r="E16" s="3">
        <v>27</v>
      </c>
      <c r="F16" s="3">
        <v>2</v>
      </c>
      <c r="G16" s="3">
        <v>11</v>
      </c>
      <c r="H16" s="3">
        <v>7</v>
      </c>
      <c r="I16" s="3">
        <v>18</v>
      </c>
      <c r="J16" s="3">
        <v>24</v>
      </c>
      <c r="K16" s="3">
        <v>3</v>
      </c>
      <c r="L16" s="4">
        <f t="shared" si="0"/>
        <v>617</v>
      </c>
    </row>
    <row r="17" spans="1:12" ht="12.75">
      <c r="A17" s="13" t="s">
        <v>22</v>
      </c>
      <c r="B17" s="3">
        <v>634</v>
      </c>
      <c r="C17" s="3">
        <v>5</v>
      </c>
      <c r="D17" s="3">
        <v>4</v>
      </c>
      <c r="E17" s="3">
        <v>40</v>
      </c>
      <c r="F17" s="3">
        <v>19</v>
      </c>
      <c r="G17" s="3">
        <v>4</v>
      </c>
      <c r="H17" s="3">
        <v>10</v>
      </c>
      <c r="I17" s="3">
        <v>52</v>
      </c>
      <c r="J17" s="3">
        <v>49</v>
      </c>
      <c r="K17" s="3">
        <v>7</v>
      </c>
      <c r="L17" s="4">
        <f t="shared" si="0"/>
        <v>824</v>
      </c>
    </row>
    <row r="18" spans="1:12" ht="12.75">
      <c r="A18" s="13" t="s">
        <v>23</v>
      </c>
      <c r="B18" s="3">
        <v>642</v>
      </c>
      <c r="C18" s="3">
        <v>3</v>
      </c>
      <c r="D18" s="3">
        <v>3</v>
      </c>
      <c r="E18" s="3">
        <v>17</v>
      </c>
      <c r="F18" s="3">
        <v>1</v>
      </c>
      <c r="G18" s="3">
        <v>2</v>
      </c>
      <c r="H18" s="3">
        <v>4</v>
      </c>
      <c r="I18" s="3">
        <v>25</v>
      </c>
      <c r="J18" s="3">
        <v>35</v>
      </c>
      <c r="K18" s="3">
        <v>14</v>
      </c>
      <c r="L18" s="4">
        <f t="shared" si="0"/>
        <v>746</v>
      </c>
    </row>
    <row r="19" spans="1:12" ht="12.75">
      <c r="A19" s="13" t="s">
        <v>24</v>
      </c>
      <c r="B19" s="3">
        <v>740</v>
      </c>
      <c r="C19" s="3">
        <v>8</v>
      </c>
      <c r="D19" s="3">
        <v>4</v>
      </c>
      <c r="E19" s="3">
        <v>10</v>
      </c>
      <c r="F19" s="3">
        <v>1</v>
      </c>
      <c r="G19" s="3">
        <v>0</v>
      </c>
      <c r="H19" s="3">
        <v>5</v>
      </c>
      <c r="I19" s="3">
        <v>37</v>
      </c>
      <c r="J19" s="3">
        <v>47</v>
      </c>
      <c r="K19" s="3">
        <v>10</v>
      </c>
      <c r="L19" s="4">
        <f t="shared" si="0"/>
        <v>862</v>
      </c>
    </row>
    <row r="20" spans="1:12" ht="12.75">
      <c r="A20" s="13" t="s">
        <v>25</v>
      </c>
      <c r="B20" s="3">
        <v>448</v>
      </c>
      <c r="C20" s="3">
        <v>3</v>
      </c>
      <c r="D20" s="3">
        <v>3</v>
      </c>
      <c r="E20" s="3">
        <v>20</v>
      </c>
      <c r="F20" s="3">
        <v>5</v>
      </c>
      <c r="G20" s="3">
        <v>4</v>
      </c>
      <c r="H20" s="3">
        <v>8</v>
      </c>
      <c r="I20" s="3">
        <v>30</v>
      </c>
      <c r="J20" s="3">
        <v>24</v>
      </c>
      <c r="K20" s="3">
        <v>9</v>
      </c>
      <c r="L20" s="4">
        <f t="shared" si="0"/>
        <v>554</v>
      </c>
    </row>
    <row r="21" spans="1:12" ht="12.75">
      <c r="A21" s="13" t="s">
        <v>26</v>
      </c>
      <c r="B21" s="3">
        <v>392</v>
      </c>
      <c r="C21" s="3">
        <v>4</v>
      </c>
      <c r="D21" s="3">
        <v>3</v>
      </c>
      <c r="E21" s="3">
        <v>26</v>
      </c>
      <c r="F21" s="3">
        <v>15</v>
      </c>
      <c r="G21" s="3">
        <v>3</v>
      </c>
      <c r="H21" s="3">
        <v>7</v>
      </c>
      <c r="I21" s="3">
        <v>58</v>
      </c>
      <c r="J21" s="3">
        <v>39</v>
      </c>
      <c r="K21" s="3">
        <v>5</v>
      </c>
      <c r="L21" s="4">
        <f t="shared" si="0"/>
        <v>552</v>
      </c>
    </row>
    <row r="22" spans="1:12" ht="12.75">
      <c r="A22" s="13" t="s">
        <v>27</v>
      </c>
      <c r="B22" s="3">
        <v>392</v>
      </c>
      <c r="C22" s="3">
        <v>5</v>
      </c>
      <c r="D22" s="3">
        <v>3</v>
      </c>
      <c r="E22" s="3">
        <v>30</v>
      </c>
      <c r="F22" s="3">
        <v>19</v>
      </c>
      <c r="G22" s="3">
        <v>0</v>
      </c>
      <c r="H22" s="3">
        <v>9</v>
      </c>
      <c r="I22" s="3">
        <v>33</v>
      </c>
      <c r="J22" s="3">
        <v>13</v>
      </c>
      <c r="K22" s="3">
        <v>1</v>
      </c>
      <c r="L22" s="4">
        <f t="shared" si="0"/>
        <v>505</v>
      </c>
    </row>
    <row r="23" spans="1:12" ht="12.75">
      <c r="A23" s="13" t="s">
        <v>28</v>
      </c>
      <c r="B23" s="3">
        <v>435</v>
      </c>
      <c r="C23" s="3">
        <v>8</v>
      </c>
      <c r="D23" s="3">
        <v>3</v>
      </c>
      <c r="E23" s="3">
        <v>31</v>
      </c>
      <c r="F23" s="3">
        <v>17</v>
      </c>
      <c r="G23" s="3">
        <v>2</v>
      </c>
      <c r="H23" s="3">
        <v>10</v>
      </c>
      <c r="I23" s="3">
        <v>57</v>
      </c>
      <c r="J23" s="3">
        <v>43</v>
      </c>
      <c r="K23" s="3">
        <v>14</v>
      </c>
      <c r="L23" s="4">
        <f t="shared" si="0"/>
        <v>620</v>
      </c>
    </row>
    <row r="24" spans="1:12" ht="12.75">
      <c r="A24" s="13" t="s">
        <v>29</v>
      </c>
      <c r="B24" s="3">
        <v>576</v>
      </c>
      <c r="C24" s="3">
        <v>5</v>
      </c>
      <c r="D24" s="3">
        <v>3</v>
      </c>
      <c r="E24" s="3">
        <v>36</v>
      </c>
      <c r="F24" s="3">
        <v>4</v>
      </c>
      <c r="G24" s="3">
        <v>4</v>
      </c>
      <c r="H24" s="3">
        <v>11</v>
      </c>
      <c r="I24" s="3">
        <v>41</v>
      </c>
      <c r="J24" s="3">
        <v>50</v>
      </c>
      <c r="K24" s="3">
        <v>5</v>
      </c>
      <c r="L24" s="4">
        <f t="shared" si="0"/>
        <v>735</v>
      </c>
    </row>
    <row r="25" spans="1:12" ht="12.75">
      <c r="A25" s="13" t="s">
        <v>30</v>
      </c>
      <c r="B25" s="3">
        <v>520</v>
      </c>
      <c r="C25" s="3">
        <v>4</v>
      </c>
      <c r="D25" s="3">
        <v>2</v>
      </c>
      <c r="E25" s="3">
        <v>20</v>
      </c>
      <c r="F25" s="3">
        <v>1</v>
      </c>
      <c r="G25" s="3">
        <v>0</v>
      </c>
      <c r="H25" s="3">
        <v>4</v>
      </c>
      <c r="I25" s="3">
        <v>37</v>
      </c>
      <c r="J25" s="3">
        <v>38</v>
      </c>
      <c r="K25" s="3">
        <v>3</v>
      </c>
      <c r="L25" s="4">
        <f t="shared" si="0"/>
        <v>629</v>
      </c>
    </row>
    <row r="26" spans="1:12" ht="12.75">
      <c r="A26" s="13" t="s">
        <v>31</v>
      </c>
      <c r="B26" s="3">
        <v>589</v>
      </c>
      <c r="C26" s="3">
        <v>6</v>
      </c>
      <c r="D26" s="3">
        <v>4</v>
      </c>
      <c r="E26" s="3">
        <v>7</v>
      </c>
      <c r="F26" s="3">
        <v>1</v>
      </c>
      <c r="G26" s="3">
        <v>6</v>
      </c>
      <c r="H26" s="3">
        <v>6</v>
      </c>
      <c r="I26" s="3">
        <v>33</v>
      </c>
      <c r="J26" s="3">
        <v>20</v>
      </c>
      <c r="K26" s="3">
        <v>15</v>
      </c>
      <c r="L26" s="4">
        <f t="shared" si="0"/>
        <v>687</v>
      </c>
    </row>
    <row r="27" spans="1:12" ht="12.75">
      <c r="A27" s="13" t="s">
        <v>32</v>
      </c>
      <c r="B27" s="3">
        <v>414</v>
      </c>
      <c r="C27" s="3">
        <v>2</v>
      </c>
      <c r="D27" s="3">
        <v>2</v>
      </c>
      <c r="E27" s="3">
        <v>33</v>
      </c>
      <c r="F27" s="3">
        <v>14</v>
      </c>
      <c r="G27" s="3">
        <v>4</v>
      </c>
      <c r="H27" s="3">
        <v>9</v>
      </c>
      <c r="I27" s="3">
        <v>25</v>
      </c>
      <c r="J27" s="3">
        <v>23</v>
      </c>
      <c r="K27" s="3">
        <v>8</v>
      </c>
      <c r="L27" s="4">
        <f t="shared" si="0"/>
        <v>534</v>
      </c>
    </row>
    <row r="28" spans="1:12" ht="12.75">
      <c r="A28" s="13" t="s">
        <v>33</v>
      </c>
      <c r="B28" s="3">
        <v>390</v>
      </c>
      <c r="C28" s="3">
        <v>1</v>
      </c>
      <c r="D28" s="3">
        <v>3</v>
      </c>
      <c r="E28" s="3">
        <v>26</v>
      </c>
      <c r="F28" s="3">
        <v>8</v>
      </c>
      <c r="G28" s="3">
        <v>4</v>
      </c>
      <c r="H28" s="3">
        <v>8</v>
      </c>
      <c r="I28" s="3">
        <v>52</v>
      </c>
      <c r="J28" s="3">
        <v>18</v>
      </c>
      <c r="K28" s="3">
        <v>7</v>
      </c>
      <c r="L28" s="4">
        <f t="shared" si="0"/>
        <v>517</v>
      </c>
    </row>
    <row r="29" spans="1:12" ht="12.75">
      <c r="A29" s="13" t="s">
        <v>34</v>
      </c>
      <c r="B29" s="3">
        <v>394</v>
      </c>
      <c r="C29" s="3">
        <v>6</v>
      </c>
      <c r="D29" s="3">
        <v>2</v>
      </c>
      <c r="E29" s="3">
        <v>28</v>
      </c>
      <c r="F29" s="3">
        <v>5</v>
      </c>
      <c r="G29" s="3">
        <v>0</v>
      </c>
      <c r="H29" s="3">
        <v>9</v>
      </c>
      <c r="I29" s="3">
        <v>43</v>
      </c>
      <c r="J29" s="3">
        <v>25</v>
      </c>
      <c r="K29" s="3">
        <v>1</v>
      </c>
      <c r="L29" s="4">
        <f t="shared" si="0"/>
        <v>513</v>
      </c>
    </row>
    <row r="30" spans="1:12" ht="12.75">
      <c r="A30" s="13" t="s">
        <v>35</v>
      </c>
      <c r="B30" s="3">
        <v>422</v>
      </c>
      <c r="C30" s="3">
        <v>7</v>
      </c>
      <c r="D30" s="3">
        <v>3</v>
      </c>
      <c r="E30" s="3">
        <v>32</v>
      </c>
      <c r="F30" s="3">
        <v>5</v>
      </c>
      <c r="G30" s="3">
        <v>3</v>
      </c>
      <c r="H30" s="3">
        <v>8</v>
      </c>
      <c r="I30" s="3">
        <v>33</v>
      </c>
      <c r="J30" s="3">
        <v>37</v>
      </c>
      <c r="K30" s="3">
        <v>1</v>
      </c>
      <c r="L30" s="4">
        <f t="shared" si="0"/>
        <v>551</v>
      </c>
    </row>
    <row r="31" spans="1:12" ht="12.75">
      <c r="A31" s="13" t="s">
        <v>36</v>
      </c>
      <c r="B31" s="3">
        <v>535</v>
      </c>
      <c r="C31" s="3">
        <v>2</v>
      </c>
      <c r="D31" s="3">
        <v>3</v>
      </c>
      <c r="E31" s="3">
        <v>33</v>
      </c>
      <c r="F31" s="3">
        <v>5</v>
      </c>
      <c r="G31" s="3">
        <v>4</v>
      </c>
      <c r="H31" s="3">
        <v>11</v>
      </c>
      <c r="I31" s="3">
        <v>53</v>
      </c>
      <c r="J31" s="3">
        <v>55</v>
      </c>
      <c r="K31" s="3">
        <v>11</v>
      </c>
      <c r="L31" s="4">
        <f t="shared" si="0"/>
        <v>712</v>
      </c>
    </row>
    <row r="32" spans="1:12" ht="12.75">
      <c r="A32" s="13" t="s">
        <v>37</v>
      </c>
      <c r="B32" s="3">
        <v>1191</v>
      </c>
      <c r="C32" s="3">
        <v>6</v>
      </c>
      <c r="D32" s="3">
        <v>2</v>
      </c>
      <c r="E32" s="3">
        <v>16</v>
      </c>
      <c r="F32" s="3">
        <v>1</v>
      </c>
      <c r="G32" s="3">
        <v>1</v>
      </c>
      <c r="H32" s="3">
        <v>9</v>
      </c>
      <c r="I32" s="3">
        <v>35</v>
      </c>
      <c r="J32" s="3">
        <v>50</v>
      </c>
      <c r="K32" s="3">
        <v>16</v>
      </c>
      <c r="L32" s="4">
        <f t="shared" si="0"/>
        <v>1327</v>
      </c>
    </row>
    <row r="33" spans="1:12" ht="12.75">
      <c r="A33" s="13" t="s">
        <v>38</v>
      </c>
      <c r="B33" s="3">
        <v>2308</v>
      </c>
      <c r="C33" s="3">
        <v>11</v>
      </c>
      <c r="D33" s="3">
        <v>4</v>
      </c>
      <c r="E33" s="3">
        <v>11</v>
      </c>
      <c r="F33" s="3">
        <v>0</v>
      </c>
      <c r="G33" s="3">
        <v>1</v>
      </c>
      <c r="H33" s="3">
        <v>16</v>
      </c>
      <c r="I33" s="3">
        <v>23</v>
      </c>
      <c r="J33" s="3">
        <v>32</v>
      </c>
      <c r="K33" s="3">
        <v>38</v>
      </c>
      <c r="L33" s="4">
        <f t="shared" si="0"/>
        <v>2444</v>
      </c>
    </row>
    <row r="34" spans="1:12" ht="12.75">
      <c r="A34" s="13" t="s">
        <v>39</v>
      </c>
      <c r="B34" s="3">
        <v>626</v>
      </c>
      <c r="C34" s="3">
        <v>18</v>
      </c>
      <c r="D34" s="3">
        <v>3</v>
      </c>
      <c r="E34" s="3">
        <v>32</v>
      </c>
      <c r="F34" s="3">
        <v>6</v>
      </c>
      <c r="G34" s="3">
        <v>3</v>
      </c>
      <c r="H34" s="3">
        <v>10</v>
      </c>
      <c r="I34" s="3">
        <v>37</v>
      </c>
      <c r="J34" s="3">
        <v>15</v>
      </c>
      <c r="K34" s="3">
        <v>2</v>
      </c>
      <c r="L34" s="4">
        <f t="shared" si="0"/>
        <v>752</v>
      </c>
    </row>
    <row r="35" spans="1:12" ht="12.75">
      <c r="A35" s="13" t="s">
        <v>40</v>
      </c>
      <c r="B35" s="3">
        <v>372</v>
      </c>
      <c r="C35" s="3">
        <v>6</v>
      </c>
      <c r="D35" s="3">
        <v>3</v>
      </c>
      <c r="E35" s="3">
        <v>28</v>
      </c>
      <c r="F35" s="3">
        <v>2</v>
      </c>
      <c r="G35" s="3">
        <v>2</v>
      </c>
      <c r="H35" s="3">
        <v>7</v>
      </c>
      <c r="I35" s="3">
        <v>49</v>
      </c>
      <c r="J35" s="3">
        <v>26</v>
      </c>
      <c r="K35" s="3">
        <v>1</v>
      </c>
      <c r="L35" s="4">
        <f t="shared" si="0"/>
        <v>496</v>
      </c>
    </row>
    <row r="36" spans="1:12" ht="12.75">
      <c r="A36" s="13" t="s">
        <v>41</v>
      </c>
      <c r="B36" s="3">
        <v>408</v>
      </c>
      <c r="C36" s="3">
        <v>2</v>
      </c>
      <c r="D36" s="3">
        <v>2</v>
      </c>
      <c r="E36" s="3">
        <v>22</v>
      </c>
      <c r="F36" s="3">
        <v>5</v>
      </c>
      <c r="G36" s="3">
        <v>5</v>
      </c>
      <c r="H36" s="3">
        <v>9</v>
      </c>
      <c r="I36" s="3">
        <v>43</v>
      </c>
      <c r="J36" s="3">
        <v>40</v>
      </c>
      <c r="K36" s="3">
        <v>5</v>
      </c>
      <c r="L36" s="4">
        <f t="shared" si="0"/>
        <v>541</v>
      </c>
    </row>
    <row r="37" spans="1:12" ht="12.75">
      <c r="A37" s="13" t="s">
        <v>42</v>
      </c>
      <c r="B37" s="3">
        <v>477</v>
      </c>
      <c r="C37" s="3">
        <v>6</v>
      </c>
      <c r="D37" s="3">
        <v>3</v>
      </c>
      <c r="E37" s="3">
        <v>26</v>
      </c>
      <c r="F37" s="3">
        <v>1</v>
      </c>
      <c r="G37" s="3">
        <v>1</v>
      </c>
      <c r="H37" s="3">
        <v>10</v>
      </c>
      <c r="I37" s="3">
        <v>49</v>
      </c>
      <c r="J37" s="3">
        <v>34</v>
      </c>
      <c r="K37" s="3">
        <v>7</v>
      </c>
      <c r="L37" s="4">
        <f t="shared" si="0"/>
        <v>614</v>
      </c>
    </row>
    <row r="38" spans="1:12" ht="12.75">
      <c r="A38" s="13" t="s">
        <v>43</v>
      </c>
      <c r="B38" s="3">
        <v>691</v>
      </c>
      <c r="C38" s="3">
        <v>5</v>
      </c>
      <c r="D38" s="3">
        <v>3</v>
      </c>
      <c r="E38" s="3">
        <v>38</v>
      </c>
      <c r="F38" s="3">
        <v>6</v>
      </c>
      <c r="G38" s="3">
        <v>0</v>
      </c>
      <c r="H38" s="3">
        <v>13</v>
      </c>
      <c r="I38" s="3">
        <v>41</v>
      </c>
      <c r="J38" s="3">
        <v>70</v>
      </c>
      <c r="K38" s="3">
        <v>5</v>
      </c>
      <c r="L38" s="4">
        <f t="shared" si="0"/>
        <v>872</v>
      </c>
    </row>
    <row r="39" spans="1:12" ht="12.75">
      <c r="A39" s="13" t="s">
        <v>44</v>
      </c>
      <c r="B39" s="3">
        <v>475</v>
      </c>
      <c r="C39" s="3">
        <v>7</v>
      </c>
      <c r="D39" s="3">
        <v>2</v>
      </c>
      <c r="E39" s="3">
        <v>11</v>
      </c>
      <c r="F39" s="3">
        <v>2</v>
      </c>
      <c r="G39" s="3">
        <v>2</v>
      </c>
      <c r="H39" s="3">
        <v>5</v>
      </c>
      <c r="I39" s="3">
        <v>37</v>
      </c>
      <c r="J39" s="3">
        <v>24</v>
      </c>
      <c r="K39" s="3">
        <v>12</v>
      </c>
      <c r="L39" s="4">
        <f t="shared" si="0"/>
        <v>577</v>
      </c>
    </row>
    <row r="40" spans="1:12" ht="12.75">
      <c r="A40" s="13" t="s">
        <v>45</v>
      </c>
      <c r="B40" s="3">
        <v>597</v>
      </c>
      <c r="C40" s="3">
        <v>7</v>
      </c>
      <c r="D40" s="3">
        <v>4</v>
      </c>
      <c r="E40" s="3">
        <v>9</v>
      </c>
      <c r="F40" s="3">
        <v>0</v>
      </c>
      <c r="G40" s="3">
        <v>0</v>
      </c>
      <c r="H40" s="3">
        <v>7</v>
      </c>
      <c r="I40" s="3">
        <v>20</v>
      </c>
      <c r="J40" s="3">
        <v>6</v>
      </c>
      <c r="K40" s="3">
        <v>5</v>
      </c>
      <c r="L40" s="4">
        <f t="shared" si="0"/>
        <v>655</v>
      </c>
    </row>
    <row r="41" spans="1:12" ht="12.75">
      <c r="A41" s="13" t="s">
        <v>46</v>
      </c>
      <c r="B41" s="3">
        <v>376</v>
      </c>
      <c r="C41" s="3">
        <v>2</v>
      </c>
      <c r="D41" s="3">
        <v>2</v>
      </c>
      <c r="E41" s="3">
        <v>30</v>
      </c>
      <c r="F41" s="3">
        <v>6</v>
      </c>
      <c r="G41" s="3">
        <v>3</v>
      </c>
      <c r="H41" s="3">
        <v>8</v>
      </c>
      <c r="I41" s="3">
        <v>30</v>
      </c>
      <c r="J41" s="3">
        <v>22</v>
      </c>
      <c r="K41" s="3">
        <v>5</v>
      </c>
      <c r="L41" s="4">
        <f t="shared" si="0"/>
        <v>484</v>
      </c>
    </row>
    <row r="42" spans="1:12" ht="12.75">
      <c r="A42" s="13" t="s">
        <v>47</v>
      </c>
      <c r="B42" s="3">
        <v>348</v>
      </c>
      <c r="C42" s="3">
        <v>0</v>
      </c>
      <c r="D42" s="3">
        <v>3</v>
      </c>
      <c r="E42" s="3">
        <v>29</v>
      </c>
      <c r="F42" s="3">
        <v>4</v>
      </c>
      <c r="G42" s="3">
        <v>2</v>
      </c>
      <c r="H42" s="3">
        <v>10</v>
      </c>
      <c r="I42" s="3">
        <v>43</v>
      </c>
      <c r="J42" s="3">
        <v>29</v>
      </c>
      <c r="K42" s="3">
        <v>1</v>
      </c>
      <c r="L42" s="4">
        <f t="shared" si="0"/>
        <v>469</v>
      </c>
    </row>
    <row r="43" spans="1:12" ht="12.75">
      <c r="A43" s="13" t="s">
        <v>48</v>
      </c>
      <c r="B43" s="3">
        <v>406</v>
      </c>
      <c r="C43" s="3">
        <v>4</v>
      </c>
      <c r="D43" s="3">
        <v>2</v>
      </c>
      <c r="E43" s="3">
        <v>29</v>
      </c>
      <c r="F43" s="3">
        <v>14</v>
      </c>
      <c r="G43" s="3">
        <v>1</v>
      </c>
      <c r="H43" s="3">
        <v>9</v>
      </c>
      <c r="I43" s="3">
        <v>39</v>
      </c>
      <c r="J43" s="3">
        <v>19</v>
      </c>
      <c r="K43" s="3">
        <v>1</v>
      </c>
      <c r="L43" s="4">
        <f t="shared" si="0"/>
        <v>524</v>
      </c>
    </row>
    <row r="44" spans="1:12" ht="12.75">
      <c r="A44" s="13" t="s">
        <v>49</v>
      </c>
      <c r="B44" s="3">
        <v>405</v>
      </c>
      <c r="C44" s="3">
        <v>3</v>
      </c>
      <c r="D44" s="3">
        <v>3</v>
      </c>
      <c r="E44" s="3">
        <v>30</v>
      </c>
      <c r="F44" s="3">
        <v>14</v>
      </c>
      <c r="G44" s="3">
        <v>8</v>
      </c>
      <c r="H44" s="3">
        <v>8</v>
      </c>
      <c r="I44" s="3">
        <v>40</v>
      </c>
      <c r="J44" s="3">
        <v>31</v>
      </c>
      <c r="K44" s="3">
        <v>0</v>
      </c>
      <c r="L44" s="4">
        <f t="shared" si="0"/>
        <v>542</v>
      </c>
    </row>
    <row r="45" spans="1:12" ht="13.5" thickBot="1">
      <c r="A45" s="13" t="s">
        <v>50</v>
      </c>
      <c r="B45" s="3">
        <v>510</v>
      </c>
      <c r="C45" s="3">
        <v>3</v>
      </c>
      <c r="D45" s="3">
        <v>3</v>
      </c>
      <c r="E45" s="3">
        <v>43</v>
      </c>
      <c r="F45" s="3">
        <v>14</v>
      </c>
      <c r="G45" s="3">
        <v>2</v>
      </c>
      <c r="H45" s="3">
        <v>11</v>
      </c>
      <c r="I45" s="3">
        <v>45</v>
      </c>
      <c r="J45" s="3">
        <v>52</v>
      </c>
      <c r="K45" s="3">
        <v>7</v>
      </c>
      <c r="L45" s="4">
        <f t="shared" si="0"/>
        <v>690</v>
      </c>
    </row>
    <row r="46" spans="1:12" ht="12.75">
      <c r="A46" s="14" t="s">
        <v>16</v>
      </c>
      <c r="B46" s="5">
        <f aca="true" t="shared" si="1" ref="B46:L46">SUM(B15:B45)</f>
        <v>17659</v>
      </c>
      <c r="C46" s="5">
        <f t="shared" si="1"/>
        <v>159</v>
      </c>
      <c r="D46" s="5">
        <f t="shared" si="1"/>
        <v>92</v>
      </c>
      <c r="E46" s="5">
        <f t="shared" si="1"/>
        <v>799</v>
      </c>
      <c r="F46" s="5">
        <f t="shared" si="1"/>
        <v>198</v>
      </c>
      <c r="G46" s="5">
        <f t="shared" si="1"/>
        <v>87</v>
      </c>
      <c r="H46" s="5">
        <f t="shared" si="1"/>
        <v>268</v>
      </c>
      <c r="I46" s="5">
        <f t="shared" si="1"/>
        <v>1199</v>
      </c>
      <c r="J46" s="5">
        <f t="shared" si="1"/>
        <v>1011</v>
      </c>
      <c r="K46" s="5">
        <f t="shared" si="1"/>
        <v>221</v>
      </c>
      <c r="L46" s="6">
        <f t="shared" si="1"/>
        <v>21693</v>
      </c>
    </row>
    <row r="47" spans="1:12" ht="13.5" thickBot="1">
      <c r="A47" s="15" t="s">
        <v>51</v>
      </c>
      <c r="B47" s="7">
        <f>(B46/$M$13)</f>
        <v>569.6451612903226</v>
      </c>
      <c r="C47" s="7">
        <f>(C46/$M$13)</f>
        <v>5.129032258064516</v>
      </c>
      <c r="D47" s="7">
        <f aca="true" t="shared" si="2" ref="D47:K47">(D46/$M$13)</f>
        <v>2.967741935483871</v>
      </c>
      <c r="E47" s="7">
        <f t="shared" si="2"/>
        <v>25.774193548387096</v>
      </c>
      <c r="F47" s="7">
        <f t="shared" si="2"/>
        <v>6.387096774193548</v>
      </c>
      <c r="G47" s="7">
        <f t="shared" si="2"/>
        <v>2.806451612903226</v>
      </c>
      <c r="H47" s="7">
        <f t="shared" si="2"/>
        <v>8.64516129032258</v>
      </c>
      <c r="I47" s="7">
        <f t="shared" si="2"/>
        <v>38.67741935483871</v>
      </c>
      <c r="J47" s="7">
        <f t="shared" si="2"/>
        <v>32.61290322580645</v>
      </c>
      <c r="K47" s="7">
        <f t="shared" si="2"/>
        <v>7.129032258064516</v>
      </c>
      <c r="L47" s="8">
        <f>SUM(B47:K47)</f>
        <v>699.774193548387</v>
      </c>
    </row>
    <row r="48" spans="1:12" ht="12.75">
      <c r="A48" s="41" t="s">
        <v>67</v>
      </c>
      <c r="B48" s="34" t="s">
        <v>69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4:12" ht="12.75"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16"/>
      <c r="B51" s="38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16"/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sheetProtection/>
  <mergeCells count="5">
    <mergeCell ref="A7:B7"/>
    <mergeCell ref="F6:H6"/>
    <mergeCell ref="I6:K6"/>
    <mergeCell ref="H8:I8"/>
    <mergeCell ref="A10:L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56"/>
  <sheetViews>
    <sheetView zoomScalePageLayoutView="0" workbookViewId="0" topLeftCell="A18">
      <selection activeCell="B14" sqref="B14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6" spans="6:11" ht="12.75">
      <c r="F6" s="54" t="s">
        <v>0</v>
      </c>
      <c r="G6" s="54"/>
      <c r="H6" s="54"/>
      <c r="I6" s="55" t="s">
        <v>58</v>
      </c>
      <c r="J6" s="55"/>
      <c r="K6" s="55"/>
    </row>
    <row r="7" spans="1:10" ht="12.75">
      <c r="A7" s="53"/>
      <c r="B7" s="53"/>
      <c r="D7" s="43"/>
      <c r="J7" s="44"/>
    </row>
    <row r="8" spans="1:11" ht="12.75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>
      <c r="A12" s="18"/>
    </row>
    <row r="13" spans="1:13" ht="12.75">
      <c r="A13" s="48"/>
      <c r="B13" s="19" t="s">
        <v>17</v>
      </c>
      <c r="C13" s="19" t="s">
        <v>4</v>
      </c>
      <c r="D13" s="19" t="s">
        <v>65</v>
      </c>
      <c r="E13" s="19" t="s">
        <v>5</v>
      </c>
      <c r="F13" s="19" t="s">
        <v>6</v>
      </c>
      <c r="G13" s="19" t="s">
        <v>6</v>
      </c>
      <c r="H13" s="19" t="s">
        <v>7</v>
      </c>
      <c r="I13" s="19" t="s">
        <v>5</v>
      </c>
      <c r="J13" s="19" t="s">
        <v>8</v>
      </c>
      <c r="K13" s="19"/>
      <c r="L13" s="20"/>
      <c r="M13">
        <v>31</v>
      </c>
    </row>
    <row r="14" spans="1:12" ht="13.5" thickBot="1">
      <c r="A14" s="22" t="s">
        <v>18</v>
      </c>
      <c r="B14" s="23" t="s">
        <v>19</v>
      </c>
      <c r="C14" s="23" t="s">
        <v>9</v>
      </c>
      <c r="D14" s="23" t="s">
        <v>66</v>
      </c>
      <c r="E14" s="23" t="s">
        <v>10</v>
      </c>
      <c r="F14" s="23" t="s">
        <v>11</v>
      </c>
      <c r="G14" s="23" t="s">
        <v>12</v>
      </c>
      <c r="H14" s="23" t="s">
        <v>10</v>
      </c>
      <c r="I14" s="23" t="s">
        <v>13</v>
      </c>
      <c r="J14" s="23" t="s">
        <v>14</v>
      </c>
      <c r="K14" s="23" t="s">
        <v>15</v>
      </c>
      <c r="L14" s="24" t="s">
        <v>16</v>
      </c>
    </row>
    <row r="15" spans="1:12" ht="12.75">
      <c r="A15" s="13" t="s">
        <v>20</v>
      </c>
      <c r="B15" s="3">
        <v>473</v>
      </c>
      <c r="C15" s="3">
        <v>6</v>
      </c>
      <c r="D15" s="3">
        <v>4</v>
      </c>
      <c r="E15" s="3">
        <v>31</v>
      </c>
      <c r="F15" s="3">
        <v>9</v>
      </c>
      <c r="G15" s="3">
        <v>86</v>
      </c>
      <c r="H15" s="3">
        <v>9</v>
      </c>
      <c r="I15" s="3">
        <v>44</v>
      </c>
      <c r="J15" s="3">
        <v>10</v>
      </c>
      <c r="K15" s="3">
        <v>11</v>
      </c>
      <c r="L15" s="4">
        <f aca="true" t="shared" si="0" ref="L15:L45">SUM(B15:K15)</f>
        <v>683</v>
      </c>
    </row>
    <row r="16" spans="1:12" ht="12.75">
      <c r="A16" s="13" t="s">
        <v>21</v>
      </c>
      <c r="B16" s="3">
        <v>514</v>
      </c>
      <c r="C16" s="3">
        <v>5</v>
      </c>
      <c r="D16" s="3">
        <v>4</v>
      </c>
      <c r="E16" s="3">
        <v>26</v>
      </c>
      <c r="F16" s="3">
        <v>3</v>
      </c>
      <c r="G16" s="3">
        <v>29</v>
      </c>
      <c r="H16" s="3">
        <v>9</v>
      </c>
      <c r="I16" s="3">
        <v>44</v>
      </c>
      <c r="J16" s="3">
        <v>5</v>
      </c>
      <c r="K16" s="3">
        <v>3</v>
      </c>
      <c r="L16" s="4">
        <f t="shared" si="0"/>
        <v>642</v>
      </c>
    </row>
    <row r="17" spans="1:12" ht="12.75">
      <c r="A17" s="13" t="s">
        <v>22</v>
      </c>
      <c r="B17" s="3">
        <v>654</v>
      </c>
      <c r="C17" s="3">
        <v>10</v>
      </c>
      <c r="D17" s="3">
        <v>3</v>
      </c>
      <c r="E17" s="3">
        <v>37</v>
      </c>
      <c r="F17" s="3">
        <v>17</v>
      </c>
      <c r="G17" s="3">
        <v>16</v>
      </c>
      <c r="H17" s="3">
        <v>10</v>
      </c>
      <c r="I17" s="3">
        <v>33</v>
      </c>
      <c r="J17" s="3">
        <v>15</v>
      </c>
      <c r="K17" s="3">
        <v>8</v>
      </c>
      <c r="L17" s="4">
        <f t="shared" si="0"/>
        <v>803</v>
      </c>
    </row>
    <row r="18" spans="1:12" ht="12.75">
      <c r="A18" s="13" t="s">
        <v>23</v>
      </c>
      <c r="B18" s="3">
        <v>727</v>
      </c>
      <c r="C18" s="3">
        <v>4</v>
      </c>
      <c r="D18" s="3">
        <v>5</v>
      </c>
      <c r="E18" s="3">
        <v>27</v>
      </c>
      <c r="F18" s="3">
        <v>1</v>
      </c>
      <c r="G18" s="3">
        <v>38</v>
      </c>
      <c r="H18" s="3">
        <v>3</v>
      </c>
      <c r="I18" s="3">
        <v>18</v>
      </c>
      <c r="J18" s="3">
        <v>21</v>
      </c>
      <c r="K18" s="3">
        <v>8</v>
      </c>
      <c r="L18" s="4">
        <f t="shared" si="0"/>
        <v>852</v>
      </c>
    </row>
    <row r="19" spans="1:12" ht="12.75">
      <c r="A19" s="13" t="s">
        <v>24</v>
      </c>
      <c r="B19" s="3">
        <v>542</v>
      </c>
      <c r="C19" s="3">
        <v>5</v>
      </c>
      <c r="D19" s="3">
        <v>3</v>
      </c>
      <c r="E19" s="3">
        <v>7</v>
      </c>
      <c r="F19" s="3">
        <v>1</v>
      </c>
      <c r="G19" s="3">
        <v>28</v>
      </c>
      <c r="H19" s="3">
        <v>5</v>
      </c>
      <c r="I19" s="3">
        <v>5</v>
      </c>
      <c r="J19" s="3">
        <v>3</v>
      </c>
      <c r="K19" s="3">
        <v>0</v>
      </c>
      <c r="L19" s="4">
        <f t="shared" si="0"/>
        <v>599</v>
      </c>
    </row>
    <row r="20" spans="1:12" ht="12.75">
      <c r="A20" s="13" t="s">
        <v>25</v>
      </c>
      <c r="B20" s="3">
        <v>487</v>
      </c>
      <c r="C20" s="3">
        <v>3</v>
      </c>
      <c r="D20" s="3">
        <v>4</v>
      </c>
      <c r="E20" s="3">
        <v>22</v>
      </c>
      <c r="F20" s="3">
        <v>4</v>
      </c>
      <c r="G20" s="3">
        <v>48</v>
      </c>
      <c r="H20" s="3">
        <v>8</v>
      </c>
      <c r="I20" s="3">
        <v>16</v>
      </c>
      <c r="J20" s="3">
        <v>5</v>
      </c>
      <c r="K20" s="3">
        <v>3</v>
      </c>
      <c r="L20" s="4">
        <f t="shared" si="0"/>
        <v>600</v>
      </c>
    </row>
    <row r="21" spans="1:12" ht="12.75">
      <c r="A21" s="13" t="s">
        <v>26</v>
      </c>
      <c r="B21" s="3">
        <v>404</v>
      </c>
      <c r="C21" s="3">
        <v>6</v>
      </c>
      <c r="D21" s="3">
        <v>2</v>
      </c>
      <c r="E21" s="3">
        <v>25</v>
      </c>
      <c r="F21" s="3">
        <v>18</v>
      </c>
      <c r="G21" s="3">
        <v>36</v>
      </c>
      <c r="H21" s="3">
        <v>7</v>
      </c>
      <c r="I21" s="3">
        <v>46</v>
      </c>
      <c r="J21" s="3">
        <v>19</v>
      </c>
      <c r="K21" s="3">
        <v>6</v>
      </c>
      <c r="L21" s="4">
        <f t="shared" si="0"/>
        <v>569</v>
      </c>
    </row>
    <row r="22" spans="1:12" ht="12.75">
      <c r="A22" s="13" t="s">
        <v>27</v>
      </c>
      <c r="B22" s="3">
        <v>379</v>
      </c>
      <c r="C22" s="3">
        <v>3</v>
      </c>
      <c r="D22" s="3">
        <v>3</v>
      </c>
      <c r="E22" s="3">
        <v>27</v>
      </c>
      <c r="F22" s="3">
        <v>17</v>
      </c>
      <c r="G22" s="3">
        <v>60</v>
      </c>
      <c r="H22" s="3">
        <v>10</v>
      </c>
      <c r="I22" s="3">
        <v>35</v>
      </c>
      <c r="J22" s="3">
        <v>12</v>
      </c>
      <c r="K22" s="3">
        <v>3</v>
      </c>
      <c r="L22" s="4">
        <f t="shared" si="0"/>
        <v>549</v>
      </c>
    </row>
    <row r="23" spans="1:12" ht="12.75">
      <c r="A23" s="13" t="s">
        <v>28</v>
      </c>
      <c r="B23" s="3">
        <v>457</v>
      </c>
      <c r="C23" s="3">
        <v>8</v>
      </c>
      <c r="D23" s="3">
        <v>2</v>
      </c>
      <c r="E23" s="3">
        <v>32</v>
      </c>
      <c r="F23" s="3">
        <v>15</v>
      </c>
      <c r="G23" s="3">
        <v>32</v>
      </c>
      <c r="H23" s="3">
        <v>9</v>
      </c>
      <c r="I23" s="3">
        <v>42</v>
      </c>
      <c r="J23" s="3">
        <v>11</v>
      </c>
      <c r="K23" s="3">
        <v>6</v>
      </c>
      <c r="L23" s="4">
        <f t="shared" si="0"/>
        <v>614</v>
      </c>
    </row>
    <row r="24" spans="1:12" ht="12.75">
      <c r="A24" s="13" t="s">
        <v>29</v>
      </c>
      <c r="B24" s="3">
        <v>552</v>
      </c>
      <c r="C24" s="3">
        <v>8</v>
      </c>
      <c r="D24" s="3">
        <v>3</v>
      </c>
      <c r="E24" s="3">
        <v>34</v>
      </c>
      <c r="F24" s="3">
        <v>3</v>
      </c>
      <c r="G24" s="3">
        <v>15</v>
      </c>
      <c r="H24" s="3">
        <v>11</v>
      </c>
      <c r="I24" s="3">
        <v>39</v>
      </c>
      <c r="J24" s="3">
        <v>16</v>
      </c>
      <c r="K24" s="3">
        <v>6</v>
      </c>
      <c r="L24" s="4">
        <f t="shared" si="0"/>
        <v>687</v>
      </c>
    </row>
    <row r="25" spans="1:12" ht="12.75">
      <c r="A25" s="13" t="s">
        <v>30</v>
      </c>
      <c r="B25" s="3">
        <v>563</v>
      </c>
      <c r="C25" s="3">
        <v>8</v>
      </c>
      <c r="D25" s="3">
        <v>5</v>
      </c>
      <c r="E25" s="3">
        <v>17</v>
      </c>
      <c r="F25" s="3">
        <v>0</v>
      </c>
      <c r="G25" s="3">
        <v>16</v>
      </c>
      <c r="H25" s="3">
        <v>4</v>
      </c>
      <c r="I25" s="3">
        <v>41</v>
      </c>
      <c r="J25" s="3">
        <v>30</v>
      </c>
      <c r="K25" s="3">
        <v>18</v>
      </c>
      <c r="L25" s="4">
        <f t="shared" si="0"/>
        <v>702</v>
      </c>
    </row>
    <row r="26" spans="1:12" ht="12.75">
      <c r="A26" s="13" t="s">
        <v>31</v>
      </c>
      <c r="B26" s="3">
        <v>430</v>
      </c>
      <c r="C26" s="3">
        <v>4</v>
      </c>
      <c r="D26" s="3">
        <v>2</v>
      </c>
      <c r="E26" s="3">
        <v>6</v>
      </c>
      <c r="F26" s="3">
        <v>0</v>
      </c>
      <c r="G26" s="3">
        <v>15</v>
      </c>
      <c r="H26" s="3">
        <v>5</v>
      </c>
      <c r="I26" s="3">
        <v>12</v>
      </c>
      <c r="J26" s="3">
        <v>1</v>
      </c>
      <c r="K26" s="3">
        <v>5</v>
      </c>
      <c r="L26" s="4">
        <f t="shared" si="0"/>
        <v>480</v>
      </c>
    </row>
    <row r="27" spans="1:12" ht="12.75">
      <c r="A27" s="13" t="s">
        <v>32</v>
      </c>
      <c r="B27" s="3">
        <v>436</v>
      </c>
      <c r="C27" s="3">
        <v>3</v>
      </c>
      <c r="D27" s="3">
        <v>3</v>
      </c>
      <c r="E27" s="3">
        <v>34</v>
      </c>
      <c r="F27" s="3">
        <v>15</v>
      </c>
      <c r="G27" s="3">
        <v>47</v>
      </c>
      <c r="H27" s="3">
        <v>10</v>
      </c>
      <c r="I27" s="3">
        <v>20</v>
      </c>
      <c r="J27" s="3">
        <v>6</v>
      </c>
      <c r="K27" s="3">
        <v>4</v>
      </c>
      <c r="L27" s="4">
        <f t="shared" si="0"/>
        <v>578</v>
      </c>
    </row>
    <row r="28" spans="1:12" ht="12.75">
      <c r="A28" s="13" t="s">
        <v>33</v>
      </c>
      <c r="B28" s="3">
        <v>410</v>
      </c>
      <c r="C28" s="3">
        <v>5</v>
      </c>
      <c r="D28" s="3">
        <v>2</v>
      </c>
      <c r="E28" s="3">
        <v>32</v>
      </c>
      <c r="F28" s="3">
        <v>11</v>
      </c>
      <c r="G28" s="3">
        <v>64</v>
      </c>
      <c r="H28" s="3">
        <v>8</v>
      </c>
      <c r="I28" s="3">
        <v>22</v>
      </c>
      <c r="J28" s="3">
        <v>12</v>
      </c>
      <c r="K28" s="3">
        <v>2</v>
      </c>
      <c r="L28" s="4">
        <f t="shared" si="0"/>
        <v>568</v>
      </c>
    </row>
    <row r="29" spans="1:12" ht="12.75">
      <c r="A29" s="13" t="s">
        <v>34</v>
      </c>
      <c r="B29" s="3">
        <v>394</v>
      </c>
      <c r="C29" s="3">
        <v>6</v>
      </c>
      <c r="D29" s="3">
        <v>3</v>
      </c>
      <c r="E29" s="3">
        <v>32</v>
      </c>
      <c r="F29" s="3">
        <v>10</v>
      </c>
      <c r="G29" s="3">
        <v>66</v>
      </c>
      <c r="H29" s="3">
        <v>8</v>
      </c>
      <c r="I29" s="3">
        <v>31</v>
      </c>
      <c r="J29" s="3">
        <v>13</v>
      </c>
      <c r="K29" s="3">
        <v>12</v>
      </c>
      <c r="L29" s="4">
        <f t="shared" si="0"/>
        <v>575</v>
      </c>
    </row>
    <row r="30" spans="1:12" ht="12.75">
      <c r="A30" s="13" t="s">
        <v>35</v>
      </c>
      <c r="B30" s="3">
        <v>447</v>
      </c>
      <c r="C30" s="3">
        <v>5</v>
      </c>
      <c r="D30" s="3">
        <v>2</v>
      </c>
      <c r="E30" s="3">
        <v>29</v>
      </c>
      <c r="F30" s="3">
        <v>8</v>
      </c>
      <c r="G30" s="3">
        <v>46</v>
      </c>
      <c r="H30" s="3">
        <v>10</v>
      </c>
      <c r="I30" s="3">
        <v>33</v>
      </c>
      <c r="J30" s="3">
        <v>13</v>
      </c>
      <c r="K30" s="3">
        <v>2</v>
      </c>
      <c r="L30" s="4">
        <f t="shared" si="0"/>
        <v>595</v>
      </c>
    </row>
    <row r="31" spans="1:12" ht="12.75">
      <c r="A31" s="13" t="s">
        <v>36</v>
      </c>
      <c r="B31" s="3">
        <v>779</v>
      </c>
      <c r="C31" s="3">
        <v>11</v>
      </c>
      <c r="D31" s="3">
        <v>3</v>
      </c>
      <c r="E31" s="3">
        <v>37</v>
      </c>
      <c r="F31" s="3">
        <v>7</v>
      </c>
      <c r="G31" s="3">
        <v>30</v>
      </c>
      <c r="H31" s="3">
        <v>11</v>
      </c>
      <c r="I31" s="3">
        <v>33</v>
      </c>
      <c r="J31" s="3">
        <v>23</v>
      </c>
      <c r="K31" s="3">
        <v>6</v>
      </c>
      <c r="L31" s="4">
        <f t="shared" si="0"/>
        <v>940</v>
      </c>
    </row>
    <row r="32" spans="1:12" ht="12.75">
      <c r="A32" s="13" t="s">
        <v>37</v>
      </c>
      <c r="B32" s="3">
        <v>2072</v>
      </c>
      <c r="C32" s="3">
        <v>13</v>
      </c>
      <c r="D32" s="3">
        <v>4</v>
      </c>
      <c r="E32" s="3">
        <v>22</v>
      </c>
      <c r="F32" s="3">
        <v>3</v>
      </c>
      <c r="G32" s="3">
        <v>25</v>
      </c>
      <c r="H32" s="3">
        <v>16</v>
      </c>
      <c r="I32" s="3">
        <v>23</v>
      </c>
      <c r="J32" s="3">
        <v>35</v>
      </c>
      <c r="K32" s="3">
        <v>26</v>
      </c>
      <c r="L32" s="4">
        <f t="shared" si="0"/>
        <v>2239</v>
      </c>
    </row>
    <row r="33" spans="1:12" ht="12.75">
      <c r="A33" s="13" t="s">
        <v>38</v>
      </c>
      <c r="B33" s="3">
        <v>1386</v>
      </c>
      <c r="C33" s="3">
        <v>2</v>
      </c>
      <c r="D33" s="3">
        <v>3</v>
      </c>
      <c r="E33" s="3">
        <v>8</v>
      </c>
      <c r="F33" s="3">
        <v>0</v>
      </c>
      <c r="G33" s="3">
        <v>40</v>
      </c>
      <c r="H33" s="3">
        <v>11</v>
      </c>
      <c r="I33" s="3">
        <v>16</v>
      </c>
      <c r="J33" s="3">
        <v>2</v>
      </c>
      <c r="K33" s="3">
        <v>22</v>
      </c>
      <c r="L33" s="4">
        <f t="shared" si="0"/>
        <v>1490</v>
      </c>
    </row>
    <row r="34" spans="1:12" ht="12.75">
      <c r="A34" s="13" t="s">
        <v>39</v>
      </c>
      <c r="B34" s="3">
        <v>451</v>
      </c>
      <c r="C34" s="3">
        <v>6</v>
      </c>
      <c r="D34" s="3">
        <v>3</v>
      </c>
      <c r="E34" s="3">
        <v>38</v>
      </c>
      <c r="F34" s="3">
        <v>8</v>
      </c>
      <c r="G34" s="3">
        <v>47</v>
      </c>
      <c r="H34" s="3">
        <v>10</v>
      </c>
      <c r="I34" s="3">
        <v>6</v>
      </c>
      <c r="J34" s="3">
        <v>1</v>
      </c>
      <c r="K34" s="3">
        <v>6</v>
      </c>
      <c r="L34" s="4">
        <f t="shared" si="0"/>
        <v>576</v>
      </c>
    </row>
    <row r="35" spans="1:12" ht="12.75">
      <c r="A35" s="13" t="s">
        <v>40</v>
      </c>
      <c r="B35" s="3">
        <v>411</v>
      </c>
      <c r="C35" s="3">
        <v>5</v>
      </c>
      <c r="D35" s="3">
        <v>2</v>
      </c>
      <c r="E35" s="3">
        <v>31</v>
      </c>
      <c r="F35" s="3">
        <v>5</v>
      </c>
      <c r="G35" s="3">
        <v>87</v>
      </c>
      <c r="H35" s="3">
        <v>9</v>
      </c>
      <c r="I35" s="3">
        <v>34</v>
      </c>
      <c r="J35" s="3">
        <v>22</v>
      </c>
      <c r="K35" s="3">
        <v>1</v>
      </c>
      <c r="L35" s="4">
        <f t="shared" si="0"/>
        <v>607</v>
      </c>
    </row>
    <row r="36" spans="1:12" ht="12.75">
      <c r="A36" s="13" t="s">
        <v>41</v>
      </c>
      <c r="B36" s="3">
        <v>388</v>
      </c>
      <c r="C36" s="3">
        <v>0</v>
      </c>
      <c r="D36" s="3">
        <v>3</v>
      </c>
      <c r="E36" s="3">
        <v>22</v>
      </c>
      <c r="F36" s="3">
        <v>5</v>
      </c>
      <c r="G36" s="3">
        <v>50</v>
      </c>
      <c r="H36" s="3">
        <v>10</v>
      </c>
      <c r="I36" s="3">
        <v>26</v>
      </c>
      <c r="J36" s="3">
        <v>17</v>
      </c>
      <c r="K36" s="3">
        <v>3</v>
      </c>
      <c r="L36" s="4">
        <f t="shared" si="0"/>
        <v>524</v>
      </c>
    </row>
    <row r="37" spans="1:12" ht="12.75">
      <c r="A37" s="13" t="s">
        <v>42</v>
      </c>
      <c r="B37" s="3">
        <v>402</v>
      </c>
      <c r="C37" s="3">
        <v>6</v>
      </c>
      <c r="D37" s="3">
        <v>2</v>
      </c>
      <c r="E37" s="3">
        <v>31</v>
      </c>
      <c r="F37" s="3">
        <v>3</v>
      </c>
      <c r="G37" s="3">
        <v>28</v>
      </c>
      <c r="H37" s="3">
        <v>9</v>
      </c>
      <c r="I37" s="3">
        <v>14</v>
      </c>
      <c r="J37" s="3">
        <v>20</v>
      </c>
      <c r="K37" s="3">
        <v>12</v>
      </c>
      <c r="L37" s="4">
        <f t="shared" si="0"/>
        <v>527</v>
      </c>
    </row>
    <row r="38" spans="1:12" ht="12.75">
      <c r="A38" s="13" t="s">
        <v>43</v>
      </c>
      <c r="B38" s="3">
        <v>566</v>
      </c>
      <c r="C38" s="3">
        <v>8</v>
      </c>
      <c r="D38" s="3">
        <v>3</v>
      </c>
      <c r="E38" s="3">
        <v>33</v>
      </c>
      <c r="F38" s="3">
        <v>1</v>
      </c>
      <c r="G38" s="3">
        <v>16</v>
      </c>
      <c r="H38" s="3">
        <v>11</v>
      </c>
      <c r="I38" s="3">
        <v>39</v>
      </c>
      <c r="J38" s="3">
        <v>42</v>
      </c>
      <c r="K38" s="3">
        <v>7</v>
      </c>
      <c r="L38" s="4">
        <f t="shared" si="0"/>
        <v>726</v>
      </c>
    </row>
    <row r="39" spans="1:12" ht="12.75">
      <c r="A39" s="13" t="s">
        <v>44</v>
      </c>
      <c r="B39" s="3">
        <v>590</v>
      </c>
      <c r="C39" s="3">
        <v>4</v>
      </c>
      <c r="D39" s="3">
        <v>4</v>
      </c>
      <c r="E39" s="3">
        <v>14</v>
      </c>
      <c r="F39" s="3">
        <v>2</v>
      </c>
      <c r="G39" s="3">
        <v>22</v>
      </c>
      <c r="H39" s="3">
        <v>5</v>
      </c>
      <c r="I39" s="3">
        <v>43</v>
      </c>
      <c r="J39" s="3">
        <v>38</v>
      </c>
      <c r="K39" s="3">
        <v>6</v>
      </c>
      <c r="L39" s="4">
        <f t="shared" si="0"/>
        <v>728</v>
      </c>
    </row>
    <row r="40" spans="1:12" ht="12.75">
      <c r="A40" s="13" t="s">
        <v>45</v>
      </c>
      <c r="B40" s="3">
        <v>599</v>
      </c>
      <c r="C40" s="3">
        <v>2</v>
      </c>
      <c r="D40" s="3">
        <v>2</v>
      </c>
      <c r="E40" s="3">
        <v>6</v>
      </c>
      <c r="F40" s="3">
        <v>0</v>
      </c>
      <c r="G40" s="3">
        <v>2</v>
      </c>
      <c r="H40" s="3">
        <v>7</v>
      </c>
      <c r="I40" s="3">
        <v>38</v>
      </c>
      <c r="J40" s="3">
        <v>2</v>
      </c>
      <c r="K40" s="3">
        <v>3</v>
      </c>
      <c r="L40" s="4">
        <f t="shared" si="0"/>
        <v>661</v>
      </c>
    </row>
    <row r="41" spans="1:12" ht="12.75">
      <c r="A41" s="13" t="s">
        <v>46</v>
      </c>
      <c r="B41" s="3">
        <v>428</v>
      </c>
      <c r="C41" s="3">
        <v>2</v>
      </c>
      <c r="D41" s="3">
        <v>3</v>
      </c>
      <c r="E41" s="3">
        <v>40</v>
      </c>
      <c r="F41" s="3">
        <v>9</v>
      </c>
      <c r="G41" s="3">
        <v>25</v>
      </c>
      <c r="H41" s="3">
        <v>8</v>
      </c>
      <c r="I41" s="3">
        <v>18</v>
      </c>
      <c r="J41" s="3">
        <v>3</v>
      </c>
      <c r="K41" s="3">
        <v>6</v>
      </c>
      <c r="L41" s="4">
        <f t="shared" si="0"/>
        <v>542</v>
      </c>
    </row>
    <row r="42" spans="1:12" ht="12.75">
      <c r="A42" s="13" t="s">
        <v>47</v>
      </c>
      <c r="B42" s="3">
        <v>390</v>
      </c>
      <c r="C42" s="3">
        <v>3</v>
      </c>
      <c r="D42" s="3">
        <v>2</v>
      </c>
      <c r="E42" s="3">
        <v>30</v>
      </c>
      <c r="F42" s="3">
        <v>5</v>
      </c>
      <c r="G42" s="3">
        <v>66</v>
      </c>
      <c r="H42" s="3">
        <v>8</v>
      </c>
      <c r="I42" s="3">
        <v>22</v>
      </c>
      <c r="J42" s="3">
        <v>13</v>
      </c>
      <c r="K42" s="3">
        <v>1</v>
      </c>
      <c r="L42" s="4">
        <f t="shared" si="0"/>
        <v>540</v>
      </c>
    </row>
    <row r="43" spans="1:12" ht="12.75">
      <c r="A43" s="13" t="s">
        <v>48</v>
      </c>
      <c r="B43" s="3">
        <v>396</v>
      </c>
      <c r="C43" s="3">
        <v>3</v>
      </c>
      <c r="D43" s="3">
        <v>3</v>
      </c>
      <c r="E43" s="3">
        <v>41</v>
      </c>
      <c r="F43" s="3">
        <v>15</v>
      </c>
      <c r="G43" s="3">
        <v>66</v>
      </c>
      <c r="H43" s="3">
        <v>9</v>
      </c>
      <c r="I43" s="3">
        <v>27</v>
      </c>
      <c r="J43" s="3">
        <v>19</v>
      </c>
      <c r="K43" s="3">
        <v>3</v>
      </c>
      <c r="L43" s="4">
        <f t="shared" si="0"/>
        <v>582</v>
      </c>
    </row>
    <row r="44" spans="1:12" ht="12.75">
      <c r="A44" s="13" t="s">
        <v>49</v>
      </c>
      <c r="B44" s="3">
        <v>420</v>
      </c>
      <c r="C44" s="3">
        <v>4</v>
      </c>
      <c r="D44" s="3">
        <v>2</v>
      </c>
      <c r="E44" s="3">
        <v>33</v>
      </c>
      <c r="F44" s="3">
        <v>11</v>
      </c>
      <c r="G44" s="3">
        <v>39</v>
      </c>
      <c r="H44" s="3">
        <v>9</v>
      </c>
      <c r="I44" s="3">
        <v>19</v>
      </c>
      <c r="J44" s="3">
        <v>22</v>
      </c>
      <c r="K44" s="3">
        <v>0</v>
      </c>
      <c r="L44" s="4">
        <f t="shared" si="0"/>
        <v>559</v>
      </c>
    </row>
    <row r="45" spans="1:12" ht="13.5" thickBot="1">
      <c r="A45" s="13" t="s">
        <v>50</v>
      </c>
      <c r="B45" s="3">
        <v>494</v>
      </c>
      <c r="C45" s="3">
        <v>3</v>
      </c>
      <c r="D45" s="3">
        <v>4</v>
      </c>
      <c r="E45" s="3">
        <v>34</v>
      </c>
      <c r="F45" s="3">
        <v>14</v>
      </c>
      <c r="G45" s="3">
        <v>24</v>
      </c>
      <c r="H45" s="3">
        <v>9</v>
      </c>
      <c r="I45" s="3">
        <v>10</v>
      </c>
      <c r="J45" s="3">
        <v>21</v>
      </c>
      <c r="K45" s="3">
        <v>1</v>
      </c>
      <c r="L45" s="4">
        <f t="shared" si="0"/>
        <v>614</v>
      </c>
    </row>
    <row r="46" spans="1:12" ht="12.75">
      <c r="A46" s="14" t="s">
        <v>16</v>
      </c>
      <c r="B46" s="5">
        <f aca="true" t="shared" si="1" ref="B46:L46">SUM(B15:B45)</f>
        <v>17641</v>
      </c>
      <c r="C46" s="5">
        <f t="shared" si="1"/>
        <v>161</v>
      </c>
      <c r="D46" s="5">
        <f t="shared" si="1"/>
        <v>93</v>
      </c>
      <c r="E46" s="5">
        <f t="shared" si="1"/>
        <v>838</v>
      </c>
      <c r="F46" s="5">
        <f t="shared" si="1"/>
        <v>220</v>
      </c>
      <c r="G46" s="5">
        <f t="shared" si="1"/>
        <v>1209</v>
      </c>
      <c r="H46" s="5">
        <f t="shared" si="1"/>
        <v>268</v>
      </c>
      <c r="I46" s="5">
        <f t="shared" si="1"/>
        <v>849</v>
      </c>
      <c r="J46" s="5">
        <f t="shared" si="1"/>
        <v>472</v>
      </c>
      <c r="K46" s="5">
        <f t="shared" si="1"/>
        <v>200</v>
      </c>
      <c r="L46" s="6">
        <f t="shared" si="1"/>
        <v>21951</v>
      </c>
    </row>
    <row r="47" spans="1:12" ht="13.5" thickBot="1">
      <c r="A47" s="15" t="s">
        <v>51</v>
      </c>
      <c r="B47" s="7">
        <f>(B46/$M$13)</f>
        <v>569.0645161290323</v>
      </c>
      <c r="C47" s="7">
        <f aca="true" t="shared" si="2" ref="C47:K47">(C46/$M$13)</f>
        <v>5.193548387096774</v>
      </c>
      <c r="D47" s="7">
        <f t="shared" si="2"/>
        <v>3</v>
      </c>
      <c r="E47" s="7">
        <f t="shared" si="2"/>
        <v>27.032258064516128</v>
      </c>
      <c r="F47" s="7">
        <f t="shared" si="2"/>
        <v>7.096774193548387</v>
      </c>
      <c r="G47" s="7">
        <f t="shared" si="2"/>
        <v>39</v>
      </c>
      <c r="H47" s="7">
        <f t="shared" si="2"/>
        <v>8.64516129032258</v>
      </c>
      <c r="I47" s="7">
        <f t="shared" si="2"/>
        <v>27.387096774193548</v>
      </c>
      <c r="J47" s="7">
        <f t="shared" si="2"/>
        <v>15.225806451612904</v>
      </c>
      <c r="K47" s="7">
        <f t="shared" si="2"/>
        <v>6.451612903225806</v>
      </c>
      <c r="L47" s="8">
        <f>SUM(B47:K47)</f>
        <v>708.0967741935485</v>
      </c>
    </row>
    <row r="48" spans="1:12" ht="12.75">
      <c r="A48" s="41" t="s">
        <v>67</v>
      </c>
      <c r="B48" s="34" t="s">
        <v>70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2.75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16"/>
      <c r="B51" s="38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1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1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sheetProtection/>
  <mergeCells count="5">
    <mergeCell ref="A7:B7"/>
    <mergeCell ref="F6:H6"/>
    <mergeCell ref="I6:K6"/>
    <mergeCell ref="H8:I8"/>
    <mergeCell ref="A10:L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1">
      <selection activeCell="B14" sqref="B14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/>
      <c r="I5" s="2"/>
      <c r="J5" s="2"/>
    </row>
    <row r="6" spans="6:11" ht="17.25" customHeight="1">
      <c r="F6" s="54" t="s">
        <v>0</v>
      </c>
      <c r="G6" s="54"/>
      <c r="H6" s="54"/>
      <c r="I6" s="55" t="s">
        <v>74</v>
      </c>
      <c r="J6" s="55"/>
      <c r="K6" s="55"/>
    </row>
    <row r="7" spans="1:10" ht="12.75">
      <c r="A7" s="53"/>
      <c r="B7" s="53"/>
      <c r="D7" s="43"/>
      <c r="J7" s="44"/>
    </row>
    <row r="8" spans="1:11" ht="12.75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/>
    <row r="13" spans="1:13" ht="12.75">
      <c r="A13" s="12"/>
      <c r="B13" s="19" t="s">
        <v>17</v>
      </c>
      <c r="C13" s="19" t="s">
        <v>4</v>
      </c>
      <c r="D13" s="19" t="s">
        <v>65</v>
      </c>
      <c r="E13" s="19" t="s">
        <v>5</v>
      </c>
      <c r="F13" s="19" t="s">
        <v>53</v>
      </c>
      <c r="G13" s="19" t="s">
        <v>53</v>
      </c>
      <c r="H13" s="19" t="s">
        <v>7</v>
      </c>
      <c r="I13" s="19" t="s">
        <v>5</v>
      </c>
      <c r="J13" s="19" t="s">
        <v>8</v>
      </c>
      <c r="K13" s="19"/>
      <c r="L13" s="20"/>
      <c r="M13" s="21">
        <v>31</v>
      </c>
    </row>
    <row r="14" spans="1:13" ht="13.5" thickBot="1">
      <c r="A14" s="22" t="s">
        <v>18</v>
      </c>
      <c r="B14" s="23" t="s">
        <v>19</v>
      </c>
      <c r="C14" s="23" t="s">
        <v>9</v>
      </c>
      <c r="D14" s="23" t="s">
        <v>66</v>
      </c>
      <c r="E14" s="23" t="s">
        <v>10</v>
      </c>
      <c r="F14" s="23" t="s">
        <v>54</v>
      </c>
      <c r="G14" s="23" t="s">
        <v>55</v>
      </c>
      <c r="H14" s="23" t="s">
        <v>10</v>
      </c>
      <c r="I14" s="23" t="s">
        <v>13</v>
      </c>
      <c r="J14" s="23" t="s">
        <v>14</v>
      </c>
      <c r="K14" s="23" t="s">
        <v>15</v>
      </c>
      <c r="L14" s="24" t="s">
        <v>16</v>
      </c>
      <c r="M14" s="21"/>
    </row>
    <row r="15" spans="1:13" ht="12.75">
      <c r="A15" s="13" t="s">
        <v>20</v>
      </c>
      <c r="B15" s="3">
        <v>1711</v>
      </c>
      <c r="C15" s="3">
        <v>19</v>
      </c>
      <c r="D15" s="3">
        <v>0</v>
      </c>
      <c r="E15" s="3">
        <v>127</v>
      </c>
      <c r="F15" s="3">
        <v>183</v>
      </c>
      <c r="G15" s="3">
        <v>29</v>
      </c>
      <c r="H15" s="3">
        <v>17</v>
      </c>
      <c r="I15" s="3">
        <v>479</v>
      </c>
      <c r="J15" s="3">
        <v>73</v>
      </c>
      <c r="K15" s="3">
        <v>17</v>
      </c>
      <c r="L15" s="4">
        <f aca="true" t="shared" si="0" ref="L15:L45">SUM(B15:K15)</f>
        <v>2655</v>
      </c>
      <c r="M15" s="16" t="s">
        <v>56</v>
      </c>
    </row>
    <row r="16" spans="1:13" ht="12.75">
      <c r="A16" s="13" t="s">
        <v>21</v>
      </c>
      <c r="B16" s="3">
        <v>1685</v>
      </c>
      <c r="C16" s="3">
        <v>17</v>
      </c>
      <c r="D16" s="3">
        <v>0</v>
      </c>
      <c r="E16" s="3">
        <v>170</v>
      </c>
      <c r="F16" s="3">
        <v>183</v>
      </c>
      <c r="G16" s="3">
        <v>87</v>
      </c>
      <c r="H16" s="3">
        <v>15</v>
      </c>
      <c r="I16" s="3">
        <v>401</v>
      </c>
      <c r="J16" s="3">
        <v>85</v>
      </c>
      <c r="K16" s="3">
        <v>12</v>
      </c>
      <c r="L16" s="4">
        <f t="shared" si="0"/>
        <v>2655</v>
      </c>
      <c r="M16" s="21"/>
    </row>
    <row r="17" spans="1:13" ht="12.75">
      <c r="A17" s="13" t="s">
        <v>22</v>
      </c>
      <c r="B17" s="3">
        <v>2226</v>
      </c>
      <c r="C17" s="3">
        <v>14</v>
      </c>
      <c r="D17" s="3">
        <v>1</v>
      </c>
      <c r="E17" s="3">
        <v>140</v>
      </c>
      <c r="F17" s="3">
        <v>187</v>
      </c>
      <c r="G17" s="3">
        <v>42</v>
      </c>
      <c r="H17" s="3">
        <v>18</v>
      </c>
      <c r="I17" s="3">
        <v>412</v>
      </c>
      <c r="J17" s="3">
        <v>80</v>
      </c>
      <c r="K17" s="3">
        <v>18</v>
      </c>
      <c r="L17" s="4">
        <f t="shared" si="0"/>
        <v>3138</v>
      </c>
      <c r="M17" s="21"/>
    </row>
    <row r="18" spans="1:13" ht="12.75">
      <c r="A18" s="13" t="s">
        <v>23</v>
      </c>
      <c r="B18" s="3">
        <v>2274</v>
      </c>
      <c r="C18" s="3">
        <v>21</v>
      </c>
      <c r="D18" s="3">
        <v>1</v>
      </c>
      <c r="E18" s="3">
        <v>87</v>
      </c>
      <c r="F18" s="3">
        <v>84</v>
      </c>
      <c r="G18" s="3">
        <v>11</v>
      </c>
      <c r="H18" s="3">
        <v>18</v>
      </c>
      <c r="I18" s="3">
        <v>178</v>
      </c>
      <c r="J18" s="3">
        <v>23</v>
      </c>
      <c r="K18" s="3">
        <v>29</v>
      </c>
      <c r="L18" s="4">
        <f t="shared" si="0"/>
        <v>2726</v>
      </c>
      <c r="M18" s="21"/>
    </row>
    <row r="19" spans="1:13" ht="12.75">
      <c r="A19" s="13" t="s">
        <v>24</v>
      </c>
      <c r="B19" s="3">
        <v>2443</v>
      </c>
      <c r="C19" s="3">
        <v>11</v>
      </c>
      <c r="D19" s="3">
        <v>0</v>
      </c>
      <c r="E19" s="3">
        <v>47</v>
      </c>
      <c r="F19" s="3">
        <v>14</v>
      </c>
      <c r="G19" s="3">
        <v>3</v>
      </c>
      <c r="H19" s="3">
        <v>11</v>
      </c>
      <c r="I19" s="3">
        <v>36</v>
      </c>
      <c r="J19" s="3">
        <v>10</v>
      </c>
      <c r="K19" s="3">
        <v>18</v>
      </c>
      <c r="L19" s="4">
        <f t="shared" si="0"/>
        <v>2593</v>
      </c>
      <c r="M19" s="21"/>
    </row>
    <row r="20" spans="1:13" ht="12.75">
      <c r="A20" s="13" t="s">
        <v>25</v>
      </c>
      <c r="B20" s="3">
        <v>2061</v>
      </c>
      <c r="C20" s="3">
        <v>9</v>
      </c>
      <c r="D20" s="3">
        <v>0</v>
      </c>
      <c r="E20" s="3">
        <v>148</v>
      </c>
      <c r="F20" s="3">
        <v>194</v>
      </c>
      <c r="G20" s="3">
        <v>54</v>
      </c>
      <c r="H20" s="3">
        <v>39</v>
      </c>
      <c r="I20" s="3">
        <v>360</v>
      </c>
      <c r="J20" s="3">
        <v>122</v>
      </c>
      <c r="K20" s="3">
        <v>18</v>
      </c>
      <c r="L20" s="4">
        <f t="shared" si="0"/>
        <v>3005</v>
      </c>
      <c r="M20" s="21"/>
    </row>
    <row r="21" spans="1:13" ht="12.75">
      <c r="A21" s="13" t="s">
        <v>26</v>
      </c>
      <c r="B21" s="3">
        <v>1903</v>
      </c>
      <c r="C21" s="3">
        <v>16</v>
      </c>
      <c r="D21" s="3">
        <v>2</v>
      </c>
      <c r="E21" s="3">
        <v>151</v>
      </c>
      <c r="F21" s="3">
        <v>232</v>
      </c>
      <c r="G21" s="3">
        <v>37</v>
      </c>
      <c r="H21" s="3">
        <v>36</v>
      </c>
      <c r="I21" s="3">
        <v>506</v>
      </c>
      <c r="J21" s="3">
        <v>112</v>
      </c>
      <c r="K21" s="3">
        <v>11</v>
      </c>
      <c r="L21" s="4">
        <f t="shared" si="0"/>
        <v>3006</v>
      </c>
      <c r="M21" s="21"/>
    </row>
    <row r="22" spans="1:13" ht="12.75">
      <c r="A22" s="13" t="s">
        <v>27</v>
      </c>
      <c r="B22" s="3">
        <v>1726</v>
      </c>
      <c r="C22" s="3">
        <v>21</v>
      </c>
      <c r="D22" s="3">
        <v>0</v>
      </c>
      <c r="E22" s="3">
        <v>150</v>
      </c>
      <c r="F22" s="3">
        <v>230</v>
      </c>
      <c r="G22" s="3">
        <v>73</v>
      </c>
      <c r="H22" s="3">
        <v>34</v>
      </c>
      <c r="I22" s="3">
        <v>487</v>
      </c>
      <c r="J22" s="3">
        <v>104</v>
      </c>
      <c r="K22" s="3">
        <v>7</v>
      </c>
      <c r="L22" s="4">
        <f t="shared" si="0"/>
        <v>2832</v>
      </c>
      <c r="M22" s="21"/>
    </row>
    <row r="23" spans="1:13" ht="12.75">
      <c r="A23" s="13" t="s">
        <v>28</v>
      </c>
      <c r="B23" s="3">
        <v>1887</v>
      </c>
      <c r="C23" s="3">
        <v>7</v>
      </c>
      <c r="D23" s="3">
        <v>0</v>
      </c>
      <c r="E23" s="3">
        <v>202</v>
      </c>
      <c r="F23" s="3">
        <v>251</v>
      </c>
      <c r="G23" s="3">
        <v>54</v>
      </c>
      <c r="H23" s="3">
        <v>35</v>
      </c>
      <c r="I23" s="3">
        <v>548</v>
      </c>
      <c r="J23" s="3">
        <v>85</v>
      </c>
      <c r="K23" s="3">
        <v>20</v>
      </c>
      <c r="L23" s="4">
        <f t="shared" si="0"/>
        <v>3089</v>
      </c>
      <c r="M23" s="21"/>
    </row>
    <row r="24" spans="1:13" ht="12.75">
      <c r="A24" s="13" t="s">
        <v>29</v>
      </c>
      <c r="B24" s="3">
        <v>2659</v>
      </c>
      <c r="C24" s="3">
        <v>19</v>
      </c>
      <c r="D24" s="3">
        <v>0</v>
      </c>
      <c r="E24" s="3">
        <v>175</v>
      </c>
      <c r="F24" s="3">
        <v>269</v>
      </c>
      <c r="G24" s="3">
        <v>51</v>
      </c>
      <c r="H24" s="3">
        <v>46</v>
      </c>
      <c r="I24" s="3">
        <v>562</v>
      </c>
      <c r="J24" s="3">
        <v>124</v>
      </c>
      <c r="K24" s="3">
        <v>17</v>
      </c>
      <c r="L24" s="4">
        <f t="shared" si="0"/>
        <v>3922</v>
      </c>
      <c r="M24" s="21"/>
    </row>
    <row r="25" spans="1:13" ht="12.75">
      <c r="A25" s="13" t="s">
        <v>30</v>
      </c>
      <c r="B25" s="3">
        <v>2505</v>
      </c>
      <c r="C25" s="3">
        <v>13</v>
      </c>
      <c r="D25" s="3">
        <v>0</v>
      </c>
      <c r="E25" s="3">
        <v>101</v>
      </c>
      <c r="F25" s="3">
        <v>140</v>
      </c>
      <c r="G25" s="3">
        <v>12</v>
      </c>
      <c r="H25" s="3">
        <v>29</v>
      </c>
      <c r="I25" s="3">
        <v>192</v>
      </c>
      <c r="J25" s="3">
        <v>37</v>
      </c>
      <c r="K25" s="3">
        <v>68</v>
      </c>
      <c r="L25" s="4">
        <f t="shared" si="0"/>
        <v>3097</v>
      </c>
      <c r="M25" s="21"/>
    </row>
    <row r="26" spans="1:13" ht="12.75">
      <c r="A26" s="13" t="s">
        <v>31</v>
      </c>
      <c r="B26" s="3">
        <v>2745</v>
      </c>
      <c r="C26" s="3">
        <v>21</v>
      </c>
      <c r="D26" s="3">
        <v>0</v>
      </c>
      <c r="E26" s="3">
        <v>36</v>
      </c>
      <c r="F26" s="3">
        <v>15</v>
      </c>
      <c r="G26" s="3">
        <v>4</v>
      </c>
      <c r="H26" s="3">
        <v>19</v>
      </c>
      <c r="I26" s="3">
        <v>17</v>
      </c>
      <c r="J26" s="3">
        <v>23</v>
      </c>
      <c r="K26" s="3">
        <v>47</v>
      </c>
      <c r="L26" s="4">
        <f t="shared" si="0"/>
        <v>2927</v>
      </c>
      <c r="M26" s="21"/>
    </row>
    <row r="27" spans="1:13" ht="12.75">
      <c r="A27" s="13" t="s">
        <v>32</v>
      </c>
      <c r="B27" s="3">
        <v>2130</v>
      </c>
      <c r="C27" s="3">
        <v>15</v>
      </c>
      <c r="D27" s="3">
        <v>0</v>
      </c>
      <c r="E27" s="3">
        <v>153</v>
      </c>
      <c r="F27" s="3">
        <v>341</v>
      </c>
      <c r="G27" s="3">
        <v>42</v>
      </c>
      <c r="H27" s="3">
        <v>30</v>
      </c>
      <c r="I27" s="3">
        <v>376</v>
      </c>
      <c r="J27" s="3">
        <v>80</v>
      </c>
      <c r="K27" s="3">
        <v>14</v>
      </c>
      <c r="L27" s="4">
        <f t="shared" si="0"/>
        <v>3181</v>
      </c>
      <c r="M27" s="21"/>
    </row>
    <row r="28" spans="1:12" ht="12.75">
      <c r="A28" s="13">
        <v>14</v>
      </c>
      <c r="B28" s="3">
        <v>1768</v>
      </c>
      <c r="C28" s="3">
        <v>8</v>
      </c>
      <c r="D28" s="3">
        <v>2</v>
      </c>
      <c r="E28" s="3">
        <v>155</v>
      </c>
      <c r="F28" s="3">
        <v>396</v>
      </c>
      <c r="G28" s="3">
        <v>38</v>
      </c>
      <c r="H28" s="3">
        <v>34</v>
      </c>
      <c r="I28" s="3">
        <v>409</v>
      </c>
      <c r="J28" s="3">
        <v>102</v>
      </c>
      <c r="K28" s="3">
        <v>17</v>
      </c>
      <c r="L28" s="4">
        <f t="shared" si="0"/>
        <v>2929</v>
      </c>
    </row>
    <row r="29" spans="1:12" ht="12.75">
      <c r="A29" s="13" t="s">
        <v>34</v>
      </c>
      <c r="B29" s="3">
        <v>1816</v>
      </c>
      <c r="C29" s="3">
        <v>11</v>
      </c>
      <c r="D29" s="3">
        <v>1</v>
      </c>
      <c r="E29" s="3">
        <v>166</v>
      </c>
      <c r="F29" s="3">
        <v>304</v>
      </c>
      <c r="G29" s="3">
        <v>58</v>
      </c>
      <c r="H29" s="3">
        <v>32</v>
      </c>
      <c r="I29" s="3">
        <v>414</v>
      </c>
      <c r="J29" s="3">
        <v>111</v>
      </c>
      <c r="K29" s="3">
        <v>11</v>
      </c>
      <c r="L29" s="4">
        <f t="shared" si="0"/>
        <v>2924</v>
      </c>
    </row>
    <row r="30" spans="1:12" ht="12.75">
      <c r="A30" s="13" t="s">
        <v>35</v>
      </c>
      <c r="B30" s="3">
        <v>1825</v>
      </c>
      <c r="C30" s="3">
        <v>6</v>
      </c>
      <c r="D30" s="3">
        <v>0</v>
      </c>
      <c r="E30" s="3">
        <v>202</v>
      </c>
      <c r="F30" s="3">
        <v>227</v>
      </c>
      <c r="G30" s="3">
        <v>44</v>
      </c>
      <c r="H30" s="3">
        <v>48</v>
      </c>
      <c r="I30" s="3">
        <v>501</v>
      </c>
      <c r="J30" s="3">
        <v>140</v>
      </c>
      <c r="K30" s="3">
        <v>12</v>
      </c>
      <c r="L30" s="4">
        <f t="shared" si="0"/>
        <v>3005</v>
      </c>
    </row>
    <row r="31" spans="1:12" ht="12.75">
      <c r="A31" s="13" t="s">
        <v>36</v>
      </c>
      <c r="B31" s="3">
        <v>2599</v>
      </c>
      <c r="C31" s="3">
        <v>21</v>
      </c>
      <c r="D31" s="3">
        <v>1</v>
      </c>
      <c r="E31" s="3">
        <v>161</v>
      </c>
      <c r="F31" s="3">
        <v>230</v>
      </c>
      <c r="G31" s="3">
        <v>53</v>
      </c>
      <c r="H31" s="3">
        <v>47</v>
      </c>
      <c r="I31" s="3">
        <v>476</v>
      </c>
      <c r="J31" s="3">
        <v>104</v>
      </c>
      <c r="K31" s="3">
        <v>21</v>
      </c>
      <c r="L31" s="4">
        <f t="shared" si="0"/>
        <v>3713</v>
      </c>
    </row>
    <row r="32" spans="1:12" ht="12.75">
      <c r="A32" s="13" t="s">
        <v>37</v>
      </c>
      <c r="B32" s="3">
        <v>2362</v>
      </c>
      <c r="C32" s="3">
        <v>16</v>
      </c>
      <c r="D32" s="3">
        <v>0</v>
      </c>
      <c r="E32" s="3">
        <v>88</v>
      </c>
      <c r="F32" s="3">
        <v>111</v>
      </c>
      <c r="G32" s="3">
        <v>21</v>
      </c>
      <c r="H32" s="3">
        <v>44</v>
      </c>
      <c r="I32" s="3">
        <v>195</v>
      </c>
      <c r="J32" s="3">
        <v>45</v>
      </c>
      <c r="K32" s="3">
        <v>13</v>
      </c>
      <c r="L32" s="4">
        <f t="shared" si="0"/>
        <v>2895</v>
      </c>
    </row>
    <row r="33" spans="1:12" ht="12.75">
      <c r="A33" s="13" t="s">
        <v>38</v>
      </c>
      <c r="B33" s="3">
        <v>2663</v>
      </c>
      <c r="C33" s="3">
        <v>29</v>
      </c>
      <c r="D33" s="3">
        <v>0</v>
      </c>
      <c r="E33" s="3">
        <v>30</v>
      </c>
      <c r="F33" s="3">
        <v>6</v>
      </c>
      <c r="G33" s="3">
        <v>13</v>
      </c>
      <c r="H33" s="3">
        <v>39</v>
      </c>
      <c r="I33" s="3">
        <v>22</v>
      </c>
      <c r="J33" s="3">
        <v>30</v>
      </c>
      <c r="K33" s="3">
        <v>22</v>
      </c>
      <c r="L33" s="4">
        <f t="shared" si="0"/>
        <v>2854</v>
      </c>
    </row>
    <row r="34" spans="1:12" ht="12.75">
      <c r="A34" s="13" t="s">
        <v>39</v>
      </c>
      <c r="B34" s="3">
        <v>1947</v>
      </c>
      <c r="C34" s="3">
        <v>11</v>
      </c>
      <c r="D34" s="3">
        <v>0</v>
      </c>
      <c r="E34" s="3">
        <v>142</v>
      </c>
      <c r="F34" s="3">
        <v>216</v>
      </c>
      <c r="G34" s="3">
        <v>31</v>
      </c>
      <c r="H34" s="3">
        <v>35</v>
      </c>
      <c r="I34" s="3">
        <v>415</v>
      </c>
      <c r="J34" s="3">
        <v>88</v>
      </c>
      <c r="K34" s="3">
        <v>19</v>
      </c>
      <c r="L34" s="4">
        <f t="shared" si="0"/>
        <v>2904</v>
      </c>
    </row>
    <row r="35" spans="1:12" ht="12.75">
      <c r="A35" s="13" t="s">
        <v>40</v>
      </c>
      <c r="B35" s="3">
        <v>1864</v>
      </c>
      <c r="C35" s="3">
        <v>11</v>
      </c>
      <c r="D35" s="3">
        <v>4</v>
      </c>
      <c r="E35" s="3">
        <v>152</v>
      </c>
      <c r="F35" s="3">
        <v>255</v>
      </c>
      <c r="G35" s="3">
        <v>75</v>
      </c>
      <c r="H35" s="3">
        <v>47</v>
      </c>
      <c r="I35" s="3">
        <v>408</v>
      </c>
      <c r="J35" s="3">
        <v>172</v>
      </c>
      <c r="K35" s="3">
        <v>9</v>
      </c>
      <c r="L35" s="4">
        <f t="shared" si="0"/>
        <v>2997</v>
      </c>
    </row>
    <row r="36" spans="1:12" ht="12.75">
      <c r="A36" s="13" t="s">
        <v>41</v>
      </c>
      <c r="B36" s="3">
        <v>1826</v>
      </c>
      <c r="C36" s="3">
        <v>17</v>
      </c>
      <c r="D36" s="3">
        <v>4</v>
      </c>
      <c r="E36" s="3">
        <v>175</v>
      </c>
      <c r="F36" s="3">
        <v>294</v>
      </c>
      <c r="G36" s="3">
        <v>72</v>
      </c>
      <c r="H36" s="3">
        <v>41</v>
      </c>
      <c r="I36" s="3">
        <v>485</v>
      </c>
      <c r="J36" s="3">
        <v>137</v>
      </c>
      <c r="K36" s="3">
        <v>9</v>
      </c>
      <c r="L36" s="4">
        <f t="shared" si="0"/>
        <v>3060</v>
      </c>
    </row>
    <row r="37" spans="1:12" ht="12.75">
      <c r="A37" s="13" t="s">
        <v>42</v>
      </c>
      <c r="B37" s="3">
        <v>1990</v>
      </c>
      <c r="C37" s="3">
        <v>8</v>
      </c>
      <c r="D37" s="3">
        <v>4</v>
      </c>
      <c r="E37" s="3">
        <v>196</v>
      </c>
      <c r="F37" s="3">
        <v>276</v>
      </c>
      <c r="G37" s="3">
        <v>70</v>
      </c>
      <c r="H37" s="3">
        <v>46</v>
      </c>
      <c r="I37" s="3">
        <v>527</v>
      </c>
      <c r="J37" s="3">
        <v>105</v>
      </c>
      <c r="K37" s="3">
        <v>13</v>
      </c>
      <c r="L37" s="4">
        <f t="shared" si="0"/>
        <v>3235</v>
      </c>
    </row>
    <row r="38" spans="1:12" ht="12.75">
      <c r="A38" s="13" t="s">
        <v>43</v>
      </c>
      <c r="B38" s="3">
        <v>2583</v>
      </c>
      <c r="C38" s="3">
        <v>25</v>
      </c>
      <c r="D38" s="3">
        <v>1</v>
      </c>
      <c r="E38" s="3">
        <v>150</v>
      </c>
      <c r="F38" s="3">
        <v>247</v>
      </c>
      <c r="G38" s="3">
        <v>57</v>
      </c>
      <c r="H38" s="3">
        <v>48</v>
      </c>
      <c r="I38" s="3">
        <v>441</v>
      </c>
      <c r="J38" s="3">
        <v>141</v>
      </c>
      <c r="K38" s="3">
        <v>19</v>
      </c>
      <c r="L38" s="4">
        <f t="shared" si="0"/>
        <v>3712</v>
      </c>
    </row>
    <row r="39" spans="1:12" ht="12.75">
      <c r="A39" s="13" t="s">
        <v>44</v>
      </c>
      <c r="B39" s="3">
        <v>2399</v>
      </c>
      <c r="C39" s="3">
        <v>16</v>
      </c>
      <c r="D39" s="3">
        <v>2</v>
      </c>
      <c r="E39" s="3">
        <v>79</v>
      </c>
      <c r="F39" s="3">
        <v>87</v>
      </c>
      <c r="G39" s="3">
        <v>24</v>
      </c>
      <c r="H39" s="3">
        <v>42</v>
      </c>
      <c r="I39" s="3">
        <v>224</v>
      </c>
      <c r="J39" s="3">
        <v>57</v>
      </c>
      <c r="K39" s="3">
        <v>25</v>
      </c>
      <c r="L39" s="4">
        <f t="shared" si="0"/>
        <v>2955</v>
      </c>
    </row>
    <row r="40" spans="1:12" ht="12.75">
      <c r="A40" s="13" t="s">
        <v>45</v>
      </c>
      <c r="B40" s="3">
        <v>2751</v>
      </c>
      <c r="C40" s="3">
        <v>26</v>
      </c>
      <c r="D40" s="3">
        <v>0</v>
      </c>
      <c r="E40" s="3">
        <v>33</v>
      </c>
      <c r="F40" s="3">
        <v>18</v>
      </c>
      <c r="G40" s="3">
        <v>10</v>
      </c>
      <c r="H40" s="3">
        <v>44</v>
      </c>
      <c r="I40" s="3">
        <v>32</v>
      </c>
      <c r="J40" s="3">
        <v>20</v>
      </c>
      <c r="K40" s="3">
        <v>23</v>
      </c>
      <c r="L40" s="4">
        <f t="shared" si="0"/>
        <v>2957</v>
      </c>
    </row>
    <row r="41" spans="1:12" ht="12.75">
      <c r="A41" s="13" t="s">
        <v>46</v>
      </c>
      <c r="B41" s="3">
        <v>2160</v>
      </c>
      <c r="C41" s="3">
        <v>5</v>
      </c>
      <c r="D41" s="3">
        <v>1</v>
      </c>
      <c r="E41" s="3">
        <v>148</v>
      </c>
      <c r="F41" s="3">
        <v>215</v>
      </c>
      <c r="G41" s="3">
        <v>52</v>
      </c>
      <c r="H41" s="3">
        <v>43</v>
      </c>
      <c r="I41" s="3">
        <v>407</v>
      </c>
      <c r="J41" s="3">
        <v>151</v>
      </c>
      <c r="K41" s="3">
        <v>22</v>
      </c>
      <c r="L41" s="4">
        <f t="shared" si="0"/>
        <v>3204</v>
      </c>
    </row>
    <row r="42" spans="1:12" ht="12.75">
      <c r="A42" s="13" t="s">
        <v>47</v>
      </c>
      <c r="B42" s="3">
        <v>1691</v>
      </c>
      <c r="C42" s="3">
        <v>14</v>
      </c>
      <c r="D42" s="3">
        <v>2</v>
      </c>
      <c r="E42" s="3">
        <v>165</v>
      </c>
      <c r="F42" s="3">
        <v>257</v>
      </c>
      <c r="G42" s="3">
        <v>33</v>
      </c>
      <c r="H42" s="3">
        <v>39</v>
      </c>
      <c r="I42" s="3">
        <v>584</v>
      </c>
      <c r="J42" s="3">
        <v>155</v>
      </c>
      <c r="K42" s="3">
        <v>9</v>
      </c>
      <c r="L42" s="4">
        <f t="shared" si="0"/>
        <v>2949</v>
      </c>
    </row>
    <row r="43" spans="1:12" ht="12.75">
      <c r="A43" s="13" t="s">
        <v>48</v>
      </c>
      <c r="B43" s="3">
        <v>1860</v>
      </c>
      <c r="C43" s="3">
        <v>24</v>
      </c>
      <c r="D43" s="3">
        <v>2</v>
      </c>
      <c r="E43" s="3">
        <v>164</v>
      </c>
      <c r="F43" s="3">
        <v>265</v>
      </c>
      <c r="G43" s="3">
        <v>77</v>
      </c>
      <c r="H43" s="3">
        <v>45</v>
      </c>
      <c r="I43" s="3">
        <v>541</v>
      </c>
      <c r="J43" s="3">
        <v>175</v>
      </c>
      <c r="K43" s="3">
        <v>13</v>
      </c>
      <c r="L43" s="4">
        <f t="shared" si="0"/>
        <v>3166</v>
      </c>
    </row>
    <row r="44" spans="1:12" ht="12.75">
      <c r="A44" s="13" t="s">
        <v>49</v>
      </c>
      <c r="B44" s="3">
        <v>1934</v>
      </c>
      <c r="C44" s="3">
        <v>19</v>
      </c>
      <c r="D44" s="3">
        <v>0</v>
      </c>
      <c r="E44" s="3">
        <v>222</v>
      </c>
      <c r="F44" s="3">
        <v>267</v>
      </c>
      <c r="G44" s="3">
        <v>82</v>
      </c>
      <c r="H44" s="3">
        <v>40</v>
      </c>
      <c r="I44" s="3">
        <v>579</v>
      </c>
      <c r="J44" s="3">
        <v>130</v>
      </c>
      <c r="K44" s="3">
        <v>7</v>
      </c>
      <c r="L44" s="4">
        <f t="shared" si="0"/>
        <v>3280</v>
      </c>
    </row>
    <row r="45" spans="1:12" ht="13.5" thickBot="1">
      <c r="A45" s="13" t="s">
        <v>50</v>
      </c>
      <c r="B45" s="3">
        <v>2707</v>
      </c>
      <c r="C45" s="3">
        <v>20</v>
      </c>
      <c r="D45" s="3">
        <v>0</v>
      </c>
      <c r="E45" s="3">
        <v>214</v>
      </c>
      <c r="F45" s="3">
        <v>293</v>
      </c>
      <c r="G45" s="3">
        <v>36</v>
      </c>
      <c r="H45" s="3">
        <v>46</v>
      </c>
      <c r="I45" s="3">
        <v>610</v>
      </c>
      <c r="J45" s="3">
        <v>107</v>
      </c>
      <c r="K45" s="3">
        <v>16</v>
      </c>
      <c r="L45" s="4">
        <f t="shared" si="0"/>
        <v>4049</v>
      </c>
    </row>
    <row r="46" spans="1:12" ht="12.75">
      <c r="A46" s="14" t="s">
        <v>16</v>
      </c>
      <c r="B46" s="5">
        <f aca="true" t="shared" si="1" ref="B46:L46">SUM(B15:B45)</f>
        <v>66700</v>
      </c>
      <c r="C46" s="5">
        <f t="shared" si="1"/>
        <v>490</v>
      </c>
      <c r="D46" s="5">
        <f t="shared" si="1"/>
        <v>28</v>
      </c>
      <c r="E46" s="5">
        <f t="shared" si="1"/>
        <v>4329</v>
      </c>
      <c r="F46" s="5">
        <f t="shared" si="1"/>
        <v>6287</v>
      </c>
      <c r="G46" s="5">
        <f t="shared" si="1"/>
        <v>1345</v>
      </c>
      <c r="H46" s="5">
        <f t="shared" si="1"/>
        <v>1107</v>
      </c>
      <c r="I46" s="5">
        <f t="shared" si="1"/>
        <v>11824</v>
      </c>
      <c r="J46" s="5">
        <f t="shared" si="1"/>
        <v>2928</v>
      </c>
      <c r="K46" s="5">
        <f t="shared" si="1"/>
        <v>576</v>
      </c>
      <c r="L46" s="6">
        <f t="shared" si="1"/>
        <v>95614</v>
      </c>
    </row>
    <row r="47" spans="1:12" ht="13.5" thickBot="1">
      <c r="A47" s="15" t="s">
        <v>51</v>
      </c>
      <c r="B47" s="7">
        <f aca="true" t="shared" si="2" ref="B47:L47">(B46/$M13)</f>
        <v>2151.6129032258063</v>
      </c>
      <c r="C47" s="7">
        <f t="shared" si="2"/>
        <v>15.806451612903226</v>
      </c>
      <c r="D47" s="7">
        <f t="shared" si="2"/>
        <v>0.9032258064516129</v>
      </c>
      <c r="E47" s="7">
        <f t="shared" si="2"/>
        <v>139.6451612903226</v>
      </c>
      <c r="F47" s="7">
        <f t="shared" si="2"/>
        <v>202.80645161290323</v>
      </c>
      <c r="G47" s="7">
        <f t="shared" si="2"/>
        <v>43.38709677419355</v>
      </c>
      <c r="H47" s="7">
        <f t="shared" si="2"/>
        <v>35.70967741935484</v>
      </c>
      <c r="I47" s="7">
        <f t="shared" si="2"/>
        <v>381.4193548387097</v>
      </c>
      <c r="J47" s="7">
        <f t="shared" si="2"/>
        <v>94.45161290322581</v>
      </c>
      <c r="K47" s="7">
        <f t="shared" si="2"/>
        <v>18.580645161290324</v>
      </c>
      <c r="L47" s="8">
        <f t="shared" si="2"/>
        <v>3084.3225806451615</v>
      </c>
    </row>
    <row r="48" spans="1:12" ht="12.75">
      <c r="A48" s="34" t="s">
        <v>62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ht="12.75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35"/>
      <c r="B51" s="37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1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</sheetData>
  <sheetProtection/>
  <mergeCells count="5">
    <mergeCell ref="A7:B7"/>
    <mergeCell ref="F6:H6"/>
    <mergeCell ref="I6:K6"/>
    <mergeCell ref="H8:I8"/>
    <mergeCell ref="A10:L10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1">
      <selection activeCell="B13" sqref="B13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/>
      <c r="I5" s="2"/>
      <c r="J5" s="2"/>
    </row>
    <row r="6" spans="6:11" ht="12.75">
      <c r="F6" s="54" t="s">
        <v>0</v>
      </c>
      <c r="G6" s="54"/>
      <c r="H6" s="54"/>
      <c r="I6" s="55" t="s">
        <v>74</v>
      </c>
      <c r="J6" s="55"/>
      <c r="K6" s="55"/>
    </row>
    <row r="7" spans="1:10" ht="12.75">
      <c r="A7" s="53"/>
      <c r="B7" s="53"/>
      <c r="D7" s="43"/>
      <c r="J7" s="44"/>
    </row>
    <row r="8" spans="1:11" ht="12.75">
      <c r="A8" s="11"/>
      <c r="G8" s="42" t="s">
        <v>2</v>
      </c>
      <c r="H8" s="55" t="str">
        <f>UPPER('[1]Hoja2'!B1)</f>
        <v>MARZO</v>
      </c>
      <c r="I8" s="55"/>
      <c r="J8" s="42" t="s">
        <v>3</v>
      </c>
      <c r="K8" s="45">
        <v>2023</v>
      </c>
    </row>
    <row r="9" ht="12.75">
      <c r="A9" s="11"/>
    </row>
    <row r="10" spans="1:12" ht="15">
      <c r="A10" s="56" t="s">
        <v>71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ht="13.5" thickBot="1"/>
    <row r="13" spans="1:13" ht="12.75">
      <c r="A13" s="12"/>
      <c r="B13" s="19" t="s">
        <v>17</v>
      </c>
      <c r="C13" s="19" t="s">
        <v>4</v>
      </c>
      <c r="D13" s="19" t="s">
        <v>65</v>
      </c>
      <c r="E13" s="19" t="s">
        <v>5</v>
      </c>
      <c r="F13" s="19" t="s">
        <v>53</v>
      </c>
      <c r="G13" s="19" t="s">
        <v>53</v>
      </c>
      <c r="H13" s="19" t="s">
        <v>7</v>
      </c>
      <c r="I13" s="19" t="s">
        <v>5</v>
      </c>
      <c r="J13" s="19" t="s">
        <v>8</v>
      </c>
      <c r="K13" s="19"/>
      <c r="L13" s="20"/>
      <c r="M13" s="21">
        <v>31</v>
      </c>
    </row>
    <row r="14" spans="1:13" ht="13.5" thickBot="1">
      <c r="A14" s="22" t="s">
        <v>18</v>
      </c>
      <c r="B14" s="23" t="s">
        <v>19</v>
      </c>
      <c r="C14" s="23" t="s">
        <v>9</v>
      </c>
      <c r="D14" s="23" t="s">
        <v>66</v>
      </c>
      <c r="E14" s="23" t="s">
        <v>10</v>
      </c>
      <c r="F14" s="23" t="s">
        <v>54</v>
      </c>
      <c r="G14" s="23" t="s">
        <v>55</v>
      </c>
      <c r="H14" s="23" t="s">
        <v>10</v>
      </c>
      <c r="I14" s="23" t="s">
        <v>13</v>
      </c>
      <c r="J14" s="23" t="s">
        <v>14</v>
      </c>
      <c r="K14" s="23" t="s">
        <v>15</v>
      </c>
      <c r="L14" s="24" t="s">
        <v>16</v>
      </c>
      <c r="M14" s="21"/>
    </row>
    <row r="15" spans="1:13" ht="12.75">
      <c r="A15" s="13" t="s">
        <v>20</v>
      </c>
      <c r="B15" s="3">
        <v>907</v>
      </c>
      <c r="C15" s="3">
        <v>8</v>
      </c>
      <c r="D15" s="3">
        <v>0</v>
      </c>
      <c r="E15" s="3">
        <v>67</v>
      </c>
      <c r="F15" s="3">
        <v>63</v>
      </c>
      <c r="G15" s="3">
        <v>12</v>
      </c>
      <c r="H15" s="3">
        <v>8</v>
      </c>
      <c r="I15" s="3">
        <v>267</v>
      </c>
      <c r="J15" s="3">
        <v>39</v>
      </c>
      <c r="K15" s="3">
        <v>7</v>
      </c>
      <c r="L15" s="4">
        <f aca="true" t="shared" si="0" ref="L15:L45">SUM(B15:K15)</f>
        <v>1378</v>
      </c>
      <c r="M15" s="16" t="s">
        <v>56</v>
      </c>
    </row>
    <row r="16" spans="1:13" ht="12.75">
      <c r="A16" s="13" t="s">
        <v>21</v>
      </c>
      <c r="B16" s="3">
        <v>823</v>
      </c>
      <c r="C16" s="3">
        <v>9</v>
      </c>
      <c r="D16" s="3">
        <v>0</v>
      </c>
      <c r="E16" s="3">
        <v>84</v>
      </c>
      <c r="F16" s="3">
        <v>54</v>
      </c>
      <c r="G16" s="3">
        <v>18</v>
      </c>
      <c r="H16" s="3">
        <v>7</v>
      </c>
      <c r="I16" s="3">
        <v>250</v>
      </c>
      <c r="J16" s="3">
        <v>41</v>
      </c>
      <c r="K16" s="3">
        <v>6</v>
      </c>
      <c r="L16" s="4">
        <f t="shared" si="0"/>
        <v>1292</v>
      </c>
      <c r="M16" s="21"/>
    </row>
    <row r="17" spans="1:13" ht="12.75">
      <c r="A17" s="13" t="s">
        <v>22</v>
      </c>
      <c r="B17" s="3">
        <v>1141</v>
      </c>
      <c r="C17" s="3">
        <v>8</v>
      </c>
      <c r="D17" s="3">
        <v>0</v>
      </c>
      <c r="E17" s="3">
        <v>64</v>
      </c>
      <c r="F17" s="3">
        <v>47</v>
      </c>
      <c r="G17" s="3">
        <v>10</v>
      </c>
      <c r="H17" s="3">
        <v>7</v>
      </c>
      <c r="I17" s="3">
        <v>269</v>
      </c>
      <c r="J17" s="3">
        <v>49</v>
      </c>
      <c r="K17" s="3">
        <v>8</v>
      </c>
      <c r="L17" s="4">
        <f t="shared" si="0"/>
        <v>1603</v>
      </c>
      <c r="M17" s="21"/>
    </row>
    <row r="18" spans="1:13" ht="12.75">
      <c r="A18" s="13" t="s">
        <v>23</v>
      </c>
      <c r="B18" s="3">
        <v>1168</v>
      </c>
      <c r="C18" s="3">
        <v>8</v>
      </c>
      <c r="D18" s="3">
        <v>1</v>
      </c>
      <c r="E18" s="3">
        <v>38</v>
      </c>
      <c r="F18" s="3">
        <v>12</v>
      </c>
      <c r="G18" s="3">
        <v>3</v>
      </c>
      <c r="H18" s="3">
        <v>8</v>
      </c>
      <c r="I18" s="3">
        <v>114</v>
      </c>
      <c r="J18" s="3">
        <v>19</v>
      </c>
      <c r="K18" s="3">
        <v>18</v>
      </c>
      <c r="L18" s="4">
        <f t="shared" si="0"/>
        <v>1389</v>
      </c>
      <c r="M18" s="21"/>
    </row>
    <row r="19" spans="1:13" ht="12.75">
      <c r="A19" s="13" t="s">
        <v>24</v>
      </c>
      <c r="B19" s="3">
        <v>1404</v>
      </c>
      <c r="C19" s="3">
        <v>9</v>
      </c>
      <c r="D19" s="3">
        <v>0</v>
      </c>
      <c r="E19" s="3">
        <v>24</v>
      </c>
      <c r="F19" s="3">
        <v>2</v>
      </c>
      <c r="G19" s="3">
        <v>0</v>
      </c>
      <c r="H19" s="3">
        <v>5</v>
      </c>
      <c r="I19" s="3">
        <v>27</v>
      </c>
      <c r="J19" s="3">
        <v>6</v>
      </c>
      <c r="K19" s="3">
        <v>9</v>
      </c>
      <c r="L19" s="4">
        <f t="shared" si="0"/>
        <v>1486</v>
      </c>
      <c r="M19" s="21"/>
    </row>
    <row r="20" spans="1:13" ht="12.75">
      <c r="A20" s="13" t="s">
        <v>25</v>
      </c>
      <c r="B20" s="3">
        <v>1032</v>
      </c>
      <c r="C20" s="3">
        <v>5</v>
      </c>
      <c r="D20" s="3">
        <v>0</v>
      </c>
      <c r="E20" s="3">
        <v>74</v>
      </c>
      <c r="F20" s="3">
        <v>41</v>
      </c>
      <c r="G20" s="3">
        <v>15</v>
      </c>
      <c r="H20" s="3">
        <v>20</v>
      </c>
      <c r="I20" s="3">
        <v>251</v>
      </c>
      <c r="J20" s="3">
        <v>50</v>
      </c>
      <c r="K20" s="3">
        <v>9</v>
      </c>
      <c r="L20" s="4">
        <f t="shared" si="0"/>
        <v>1497</v>
      </c>
      <c r="M20" s="21"/>
    </row>
    <row r="21" spans="1:13" ht="12.75">
      <c r="A21" s="13" t="s">
        <v>26</v>
      </c>
      <c r="B21" s="3">
        <v>963</v>
      </c>
      <c r="C21" s="3">
        <v>7</v>
      </c>
      <c r="D21" s="3">
        <v>0</v>
      </c>
      <c r="E21" s="3">
        <v>72</v>
      </c>
      <c r="F21" s="3">
        <v>66</v>
      </c>
      <c r="G21" s="3">
        <v>6</v>
      </c>
      <c r="H21" s="3">
        <v>19</v>
      </c>
      <c r="I21" s="3">
        <v>294</v>
      </c>
      <c r="J21" s="3">
        <v>55</v>
      </c>
      <c r="K21" s="3">
        <v>4</v>
      </c>
      <c r="L21" s="4">
        <f t="shared" si="0"/>
        <v>1486</v>
      </c>
      <c r="M21" s="21"/>
    </row>
    <row r="22" spans="1:13" ht="12.75">
      <c r="A22" s="13" t="s">
        <v>27</v>
      </c>
      <c r="B22" s="3">
        <v>835</v>
      </c>
      <c r="C22" s="3">
        <v>13</v>
      </c>
      <c r="D22" s="3">
        <v>0</v>
      </c>
      <c r="E22" s="3">
        <v>68</v>
      </c>
      <c r="F22" s="3">
        <v>46</v>
      </c>
      <c r="G22" s="3">
        <v>12</v>
      </c>
      <c r="H22" s="3">
        <v>17</v>
      </c>
      <c r="I22" s="3">
        <v>275</v>
      </c>
      <c r="J22" s="3">
        <v>37</v>
      </c>
      <c r="K22" s="3">
        <v>5</v>
      </c>
      <c r="L22" s="4">
        <f t="shared" si="0"/>
        <v>1308</v>
      </c>
      <c r="M22" s="21"/>
    </row>
    <row r="23" spans="1:13" ht="12.75">
      <c r="A23" s="13" t="s">
        <v>28</v>
      </c>
      <c r="B23" s="3">
        <v>974</v>
      </c>
      <c r="C23" s="3">
        <v>3</v>
      </c>
      <c r="D23" s="3">
        <v>0</v>
      </c>
      <c r="E23" s="3">
        <v>99</v>
      </c>
      <c r="F23" s="3">
        <v>51</v>
      </c>
      <c r="G23" s="3">
        <v>22</v>
      </c>
      <c r="H23" s="3">
        <v>18</v>
      </c>
      <c r="I23" s="3">
        <v>320</v>
      </c>
      <c r="J23" s="3">
        <v>37</v>
      </c>
      <c r="K23" s="3">
        <v>8</v>
      </c>
      <c r="L23" s="4">
        <f t="shared" si="0"/>
        <v>1532</v>
      </c>
      <c r="M23" s="21"/>
    </row>
    <row r="24" spans="1:13" ht="12.75">
      <c r="A24" s="13" t="s">
        <v>29</v>
      </c>
      <c r="B24" s="3">
        <v>1266</v>
      </c>
      <c r="C24" s="3">
        <v>7</v>
      </c>
      <c r="D24" s="3">
        <v>0</v>
      </c>
      <c r="E24" s="3">
        <v>80</v>
      </c>
      <c r="F24" s="3">
        <v>65</v>
      </c>
      <c r="G24" s="3">
        <v>30</v>
      </c>
      <c r="H24" s="3">
        <v>22</v>
      </c>
      <c r="I24" s="3">
        <v>323</v>
      </c>
      <c r="J24" s="3">
        <v>74</v>
      </c>
      <c r="K24" s="3">
        <v>7</v>
      </c>
      <c r="L24" s="4">
        <f t="shared" si="0"/>
        <v>1874</v>
      </c>
      <c r="M24" s="21"/>
    </row>
    <row r="25" spans="1:13" ht="12.75">
      <c r="A25" s="13" t="s">
        <v>30</v>
      </c>
      <c r="B25" s="3">
        <v>1197</v>
      </c>
      <c r="C25" s="3">
        <v>9</v>
      </c>
      <c r="D25" s="3">
        <v>0</v>
      </c>
      <c r="E25" s="3">
        <v>40</v>
      </c>
      <c r="F25" s="3">
        <v>25</v>
      </c>
      <c r="G25" s="3">
        <v>3</v>
      </c>
      <c r="H25" s="3">
        <v>18</v>
      </c>
      <c r="I25" s="3">
        <v>149</v>
      </c>
      <c r="J25" s="3">
        <v>21</v>
      </c>
      <c r="K25" s="3">
        <v>38</v>
      </c>
      <c r="L25" s="4">
        <f t="shared" si="0"/>
        <v>1500</v>
      </c>
      <c r="M25" s="21"/>
    </row>
    <row r="26" spans="1:13" ht="12.75">
      <c r="A26" s="13" t="s">
        <v>31</v>
      </c>
      <c r="B26" s="3">
        <v>1546</v>
      </c>
      <c r="C26" s="3">
        <v>14</v>
      </c>
      <c r="D26" s="3">
        <v>0</v>
      </c>
      <c r="E26" s="3">
        <v>17</v>
      </c>
      <c r="F26" s="3">
        <v>2</v>
      </c>
      <c r="G26" s="3">
        <v>0</v>
      </c>
      <c r="H26" s="3">
        <v>11</v>
      </c>
      <c r="I26" s="3">
        <v>5</v>
      </c>
      <c r="J26" s="3">
        <v>10</v>
      </c>
      <c r="K26" s="3">
        <v>26</v>
      </c>
      <c r="L26" s="4">
        <f t="shared" si="0"/>
        <v>1631</v>
      </c>
      <c r="M26" s="21"/>
    </row>
    <row r="27" spans="1:13" ht="12.75">
      <c r="A27" s="13" t="s">
        <v>32</v>
      </c>
      <c r="B27" s="3">
        <v>1036</v>
      </c>
      <c r="C27" s="3">
        <v>12</v>
      </c>
      <c r="D27" s="3">
        <v>0</v>
      </c>
      <c r="E27" s="3">
        <v>60</v>
      </c>
      <c r="F27" s="3">
        <v>70</v>
      </c>
      <c r="G27" s="3">
        <v>21</v>
      </c>
      <c r="H27" s="3">
        <v>19</v>
      </c>
      <c r="I27" s="3">
        <v>258</v>
      </c>
      <c r="J27" s="3">
        <v>36</v>
      </c>
      <c r="K27" s="3">
        <v>7</v>
      </c>
      <c r="L27" s="4">
        <f t="shared" si="0"/>
        <v>1519</v>
      </c>
      <c r="M27" s="21"/>
    </row>
    <row r="28" spans="1:12" ht="12.75">
      <c r="A28" s="13">
        <v>14</v>
      </c>
      <c r="B28" s="3">
        <v>854</v>
      </c>
      <c r="C28" s="3">
        <v>3</v>
      </c>
      <c r="D28" s="3">
        <v>0</v>
      </c>
      <c r="E28" s="3">
        <v>72</v>
      </c>
      <c r="F28" s="3">
        <v>62</v>
      </c>
      <c r="G28" s="3">
        <v>16</v>
      </c>
      <c r="H28" s="3">
        <v>22</v>
      </c>
      <c r="I28" s="3">
        <v>319</v>
      </c>
      <c r="J28" s="3">
        <v>44</v>
      </c>
      <c r="K28" s="3">
        <v>9</v>
      </c>
      <c r="L28" s="4">
        <f t="shared" si="0"/>
        <v>1401</v>
      </c>
    </row>
    <row r="29" spans="1:12" ht="12.75">
      <c r="A29" s="13" t="s">
        <v>34</v>
      </c>
      <c r="B29" s="3">
        <v>930</v>
      </c>
      <c r="C29" s="3">
        <v>8</v>
      </c>
      <c r="D29" s="3">
        <v>0</v>
      </c>
      <c r="E29" s="3">
        <v>74</v>
      </c>
      <c r="F29" s="3">
        <v>55</v>
      </c>
      <c r="G29" s="3">
        <v>29</v>
      </c>
      <c r="H29" s="3">
        <v>16</v>
      </c>
      <c r="I29" s="3">
        <v>287</v>
      </c>
      <c r="J29" s="3">
        <v>51</v>
      </c>
      <c r="K29" s="3">
        <v>2</v>
      </c>
      <c r="L29" s="4">
        <f t="shared" si="0"/>
        <v>1452</v>
      </c>
    </row>
    <row r="30" spans="1:12" ht="12.75">
      <c r="A30" s="13" t="s">
        <v>35</v>
      </c>
      <c r="B30" s="3">
        <v>916</v>
      </c>
      <c r="C30" s="3">
        <v>2</v>
      </c>
      <c r="D30" s="3">
        <v>0</v>
      </c>
      <c r="E30" s="3">
        <v>99</v>
      </c>
      <c r="F30" s="3">
        <v>45</v>
      </c>
      <c r="G30" s="3">
        <v>17</v>
      </c>
      <c r="H30" s="3">
        <v>24</v>
      </c>
      <c r="I30" s="3">
        <v>274</v>
      </c>
      <c r="J30" s="3">
        <v>66</v>
      </c>
      <c r="K30" s="3">
        <v>6</v>
      </c>
      <c r="L30" s="4">
        <f t="shared" si="0"/>
        <v>1449</v>
      </c>
    </row>
    <row r="31" spans="1:12" ht="12.75">
      <c r="A31" s="13" t="s">
        <v>36</v>
      </c>
      <c r="B31" s="3">
        <v>1256</v>
      </c>
      <c r="C31" s="3">
        <v>12</v>
      </c>
      <c r="D31" s="3">
        <v>0</v>
      </c>
      <c r="E31" s="3">
        <v>76</v>
      </c>
      <c r="F31" s="3">
        <v>52</v>
      </c>
      <c r="G31" s="3">
        <v>26</v>
      </c>
      <c r="H31" s="3">
        <v>22</v>
      </c>
      <c r="I31" s="3">
        <v>292</v>
      </c>
      <c r="J31" s="3">
        <v>54</v>
      </c>
      <c r="K31" s="3">
        <v>11</v>
      </c>
      <c r="L31" s="4">
        <f t="shared" si="0"/>
        <v>1801</v>
      </c>
    </row>
    <row r="32" spans="1:12" ht="12.75">
      <c r="A32" s="13" t="s">
        <v>37</v>
      </c>
      <c r="B32" s="3">
        <v>1102</v>
      </c>
      <c r="C32" s="3">
        <v>9</v>
      </c>
      <c r="D32" s="3">
        <v>0</v>
      </c>
      <c r="E32" s="3">
        <v>42</v>
      </c>
      <c r="F32" s="3">
        <v>31</v>
      </c>
      <c r="G32" s="3">
        <v>8</v>
      </c>
      <c r="H32" s="3">
        <v>20</v>
      </c>
      <c r="I32" s="3">
        <v>126</v>
      </c>
      <c r="J32" s="3">
        <v>35</v>
      </c>
      <c r="K32" s="3">
        <v>6</v>
      </c>
      <c r="L32" s="4">
        <f t="shared" si="0"/>
        <v>1379</v>
      </c>
    </row>
    <row r="33" spans="1:12" ht="12.75">
      <c r="A33" s="13" t="s">
        <v>38</v>
      </c>
      <c r="B33" s="3">
        <v>1513</v>
      </c>
      <c r="C33" s="3">
        <v>17</v>
      </c>
      <c r="D33" s="3">
        <v>0</v>
      </c>
      <c r="E33" s="3">
        <v>14</v>
      </c>
      <c r="F33" s="3">
        <v>3</v>
      </c>
      <c r="G33" s="3">
        <v>0</v>
      </c>
      <c r="H33" s="3">
        <v>21</v>
      </c>
      <c r="I33" s="3">
        <v>10</v>
      </c>
      <c r="J33" s="3">
        <v>6</v>
      </c>
      <c r="K33" s="3">
        <v>12</v>
      </c>
      <c r="L33" s="4">
        <f t="shared" si="0"/>
        <v>1596</v>
      </c>
    </row>
    <row r="34" spans="1:12" ht="12.75">
      <c r="A34" s="13" t="s">
        <v>39</v>
      </c>
      <c r="B34" s="3">
        <v>1000</v>
      </c>
      <c r="C34" s="3">
        <v>4</v>
      </c>
      <c r="D34" s="3">
        <v>0</v>
      </c>
      <c r="E34" s="3">
        <v>71</v>
      </c>
      <c r="F34" s="3">
        <v>60</v>
      </c>
      <c r="G34" s="3">
        <v>8</v>
      </c>
      <c r="H34" s="3">
        <v>16</v>
      </c>
      <c r="I34" s="3">
        <v>216</v>
      </c>
      <c r="J34" s="3">
        <v>37</v>
      </c>
      <c r="K34" s="3">
        <v>11</v>
      </c>
      <c r="L34" s="4">
        <f t="shared" si="0"/>
        <v>1423</v>
      </c>
    </row>
    <row r="35" spans="1:12" ht="12.75">
      <c r="A35" s="13" t="s">
        <v>40</v>
      </c>
      <c r="B35" s="3">
        <v>925</v>
      </c>
      <c r="C35" s="3">
        <v>8</v>
      </c>
      <c r="D35" s="3">
        <v>1</v>
      </c>
      <c r="E35" s="3">
        <v>77</v>
      </c>
      <c r="F35" s="3">
        <v>100</v>
      </c>
      <c r="G35" s="3">
        <v>22</v>
      </c>
      <c r="H35" s="3">
        <v>23</v>
      </c>
      <c r="I35" s="3">
        <v>213</v>
      </c>
      <c r="J35" s="3">
        <v>65</v>
      </c>
      <c r="K35" s="3">
        <v>4</v>
      </c>
      <c r="L35" s="4">
        <f t="shared" si="0"/>
        <v>1438</v>
      </c>
    </row>
    <row r="36" spans="1:12" ht="12.75">
      <c r="A36" s="13" t="s">
        <v>41</v>
      </c>
      <c r="B36" s="3">
        <v>919</v>
      </c>
      <c r="C36" s="3">
        <v>8</v>
      </c>
      <c r="D36" s="3">
        <v>2</v>
      </c>
      <c r="E36" s="3">
        <v>93</v>
      </c>
      <c r="F36" s="3">
        <v>116</v>
      </c>
      <c r="G36" s="3">
        <v>21</v>
      </c>
      <c r="H36" s="3">
        <v>18</v>
      </c>
      <c r="I36" s="3">
        <v>267</v>
      </c>
      <c r="J36" s="3">
        <v>42</v>
      </c>
      <c r="K36" s="3">
        <v>4</v>
      </c>
      <c r="L36" s="4">
        <f t="shared" si="0"/>
        <v>1490</v>
      </c>
    </row>
    <row r="37" spans="1:12" ht="12.75">
      <c r="A37" s="13" t="s">
        <v>42</v>
      </c>
      <c r="B37" s="3">
        <v>1001</v>
      </c>
      <c r="C37" s="3">
        <v>4</v>
      </c>
      <c r="D37" s="3">
        <v>3</v>
      </c>
      <c r="E37" s="3">
        <v>105</v>
      </c>
      <c r="F37" s="3">
        <v>76</v>
      </c>
      <c r="G37" s="3">
        <v>19</v>
      </c>
      <c r="H37" s="3">
        <v>21</v>
      </c>
      <c r="I37" s="3">
        <v>291</v>
      </c>
      <c r="J37" s="3">
        <v>43</v>
      </c>
      <c r="K37" s="3">
        <v>6</v>
      </c>
      <c r="L37" s="4">
        <f t="shared" si="0"/>
        <v>1569</v>
      </c>
    </row>
    <row r="38" spans="1:12" ht="12.75">
      <c r="A38" s="13" t="s">
        <v>43</v>
      </c>
      <c r="B38" s="3">
        <v>1256</v>
      </c>
      <c r="C38" s="3">
        <v>10</v>
      </c>
      <c r="D38" s="3">
        <v>0</v>
      </c>
      <c r="E38" s="3">
        <v>79</v>
      </c>
      <c r="F38" s="3">
        <v>69</v>
      </c>
      <c r="G38" s="3">
        <v>18</v>
      </c>
      <c r="H38" s="3">
        <v>25</v>
      </c>
      <c r="I38" s="3">
        <v>237</v>
      </c>
      <c r="J38" s="3">
        <v>87</v>
      </c>
      <c r="K38" s="3">
        <v>8</v>
      </c>
      <c r="L38" s="4">
        <f t="shared" si="0"/>
        <v>1789</v>
      </c>
    </row>
    <row r="39" spans="1:12" ht="12.75">
      <c r="A39" s="13" t="s">
        <v>44</v>
      </c>
      <c r="B39" s="3">
        <v>1204</v>
      </c>
      <c r="C39" s="3">
        <v>7</v>
      </c>
      <c r="D39" s="3">
        <v>0</v>
      </c>
      <c r="E39" s="3">
        <v>42</v>
      </c>
      <c r="F39" s="3">
        <v>26</v>
      </c>
      <c r="G39" s="3">
        <v>8</v>
      </c>
      <c r="H39" s="3">
        <v>21</v>
      </c>
      <c r="I39" s="3">
        <v>141</v>
      </c>
      <c r="J39" s="3">
        <v>37</v>
      </c>
      <c r="K39" s="3">
        <v>14</v>
      </c>
      <c r="L39" s="4">
        <f t="shared" si="0"/>
        <v>1500</v>
      </c>
    </row>
    <row r="40" spans="1:12" ht="12.75">
      <c r="A40" s="13" t="s">
        <v>45</v>
      </c>
      <c r="B40" s="3">
        <v>1451</v>
      </c>
      <c r="C40" s="3">
        <v>16</v>
      </c>
      <c r="D40" s="3">
        <v>0</v>
      </c>
      <c r="E40" s="3">
        <v>15</v>
      </c>
      <c r="F40" s="3">
        <v>4</v>
      </c>
      <c r="G40" s="3">
        <v>1</v>
      </c>
      <c r="H40" s="3">
        <v>22</v>
      </c>
      <c r="I40" s="3">
        <v>4</v>
      </c>
      <c r="J40" s="3">
        <v>10</v>
      </c>
      <c r="K40" s="3">
        <v>10</v>
      </c>
      <c r="L40" s="4">
        <f t="shared" si="0"/>
        <v>1533</v>
      </c>
    </row>
    <row r="41" spans="1:12" ht="12.75">
      <c r="A41" s="13" t="s">
        <v>46</v>
      </c>
      <c r="B41" s="3">
        <v>1041</v>
      </c>
      <c r="C41" s="3">
        <v>1</v>
      </c>
      <c r="D41" s="3">
        <v>1</v>
      </c>
      <c r="E41" s="3">
        <v>69</v>
      </c>
      <c r="F41" s="3">
        <v>41</v>
      </c>
      <c r="G41" s="3">
        <v>9</v>
      </c>
      <c r="H41" s="3">
        <v>22</v>
      </c>
      <c r="I41" s="3">
        <v>241</v>
      </c>
      <c r="J41" s="3">
        <v>73</v>
      </c>
      <c r="K41" s="3">
        <v>12</v>
      </c>
      <c r="L41" s="4">
        <f t="shared" si="0"/>
        <v>1510</v>
      </c>
    </row>
    <row r="42" spans="1:12" ht="12.75">
      <c r="A42" s="13" t="s">
        <v>47</v>
      </c>
      <c r="B42" s="3">
        <v>849</v>
      </c>
      <c r="C42" s="3">
        <v>6</v>
      </c>
      <c r="D42" s="3">
        <v>0</v>
      </c>
      <c r="E42" s="3">
        <v>82</v>
      </c>
      <c r="F42" s="3">
        <v>57</v>
      </c>
      <c r="G42" s="3">
        <v>9</v>
      </c>
      <c r="H42" s="3">
        <v>20</v>
      </c>
      <c r="I42" s="3">
        <v>334</v>
      </c>
      <c r="J42" s="3">
        <v>93</v>
      </c>
      <c r="K42" s="3">
        <v>5</v>
      </c>
      <c r="L42" s="4">
        <f t="shared" si="0"/>
        <v>1455</v>
      </c>
    </row>
    <row r="43" spans="1:12" ht="12.75">
      <c r="A43" s="13" t="s">
        <v>48</v>
      </c>
      <c r="B43" s="3">
        <v>932</v>
      </c>
      <c r="C43" s="3">
        <v>12</v>
      </c>
      <c r="D43" s="3">
        <v>1</v>
      </c>
      <c r="E43" s="3">
        <v>82</v>
      </c>
      <c r="F43" s="3">
        <v>103</v>
      </c>
      <c r="G43" s="3">
        <v>27</v>
      </c>
      <c r="H43" s="3">
        <v>22</v>
      </c>
      <c r="I43" s="3">
        <v>286</v>
      </c>
      <c r="J43" s="3">
        <v>78</v>
      </c>
      <c r="K43" s="3">
        <v>8</v>
      </c>
      <c r="L43" s="4">
        <f t="shared" si="0"/>
        <v>1551</v>
      </c>
    </row>
    <row r="44" spans="1:12" ht="12.75">
      <c r="A44" s="13" t="s">
        <v>49</v>
      </c>
      <c r="B44" s="3">
        <v>951</v>
      </c>
      <c r="C44" s="3">
        <v>8</v>
      </c>
      <c r="D44" s="3">
        <v>0</v>
      </c>
      <c r="E44" s="3">
        <v>119</v>
      </c>
      <c r="F44" s="3">
        <v>82</v>
      </c>
      <c r="G44" s="3">
        <v>33</v>
      </c>
      <c r="H44" s="3">
        <v>18</v>
      </c>
      <c r="I44" s="3">
        <v>327</v>
      </c>
      <c r="J44" s="3">
        <v>50</v>
      </c>
      <c r="K44" s="3">
        <v>2</v>
      </c>
      <c r="L44" s="4">
        <f t="shared" si="0"/>
        <v>1590</v>
      </c>
    </row>
    <row r="45" spans="1:12" ht="13.5" thickBot="1">
      <c r="A45" s="13" t="s">
        <v>50</v>
      </c>
      <c r="B45" s="3">
        <v>1303</v>
      </c>
      <c r="C45" s="3">
        <v>10</v>
      </c>
      <c r="D45" s="3">
        <v>0</v>
      </c>
      <c r="E45" s="3">
        <v>121</v>
      </c>
      <c r="F45" s="3">
        <v>107</v>
      </c>
      <c r="G45" s="3">
        <v>18</v>
      </c>
      <c r="H45" s="3">
        <v>23</v>
      </c>
      <c r="I45" s="3">
        <v>316</v>
      </c>
      <c r="J45" s="3">
        <v>51</v>
      </c>
      <c r="K45" s="3">
        <v>7</v>
      </c>
      <c r="L45" s="4">
        <f t="shared" si="0"/>
        <v>1956</v>
      </c>
    </row>
    <row r="46" spans="1:12" ht="12.75">
      <c r="A46" s="14" t="s">
        <v>16</v>
      </c>
      <c r="B46" s="5">
        <f aca="true" t="shared" si="1" ref="B46:L46">SUM(B15:B45)</f>
        <v>33695</v>
      </c>
      <c r="C46" s="5">
        <f t="shared" si="1"/>
        <v>257</v>
      </c>
      <c r="D46" s="5">
        <f t="shared" si="1"/>
        <v>9</v>
      </c>
      <c r="E46" s="5">
        <f t="shared" si="1"/>
        <v>2119</v>
      </c>
      <c r="F46" s="5">
        <f t="shared" si="1"/>
        <v>1633</v>
      </c>
      <c r="G46" s="5">
        <f t="shared" si="1"/>
        <v>441</v>
      </c>
      <c r="H46" s="5">
        <f t="shared" si="1"/>
        <v>555</v>
      </c>
      <c r="I46" s="5">
        <f t="shared" si="1"/>
        <v>6983</v>
      </c>
      <c r="J46" s="5">
        <f t="shared" si="1"/>
        <v>1396</v>
      </c>
      <c r="K46" s="5">
        <f t="shared" si="1"/>
        <v>289</v>
      </c>
      <c r="L46" s="6">
        <f t="shared" si="1"/>
        <v>47377</v>
      </c>
    </row>
    <row r="47" spans="1:12" ht="13.5" thickBot="1">
      <c r="A47" s="15" t="s">
        <v>51</v>
      </c>
      <c r="B47" s="7">
        <f aca="true" t="shared" si="2" ref="B47:L47">(B46/$M13)</f>
        <v>1086.9354838709678</v>
      </c>
      <c r="C47" s="7">
        <f t="shared" si="2"/>
        <v>8.290322580645162</v>
      </c>
      <c r="D47" s="7">
        <f t="shared" si="2"/>
        <v>0.2903225806451613</v>
      </c>
      <c r="E47" s="7">
        <f t="shared" si="2"/>
        <v>68.35483870967742</v>
      </c>
      <c r="F47" s="7">
        <f t="shared" si="2"/>
        <v>52.67741935483871</v>
      </c>
      <c r="G47" s="7">
        <f t="shared" si="2"/>
        <v>14.225806451612904</v>
      </c>
      <c r="H47" s="7">
        <f t="shared" si="2"/>
        <v>17.903225806451612</v>
      </c>
      <c r="I47" s="7">
        <f t="shared" si="2"/>
        <v>225.25806451612902</v>
      </c>
      <c r="J47" s="7">
        <f t="shared" si="2"/>
        <v>45.03225806451613</v>
      </c>
      <c r="K47" s="7">
        <f t="shared" si="2"/>
        <v>9.32258064516129</v>
      </c>
      <c r="L47" s="8">
        <f t="shared" si="2"/>
        <v>1528.2903225806451</v>
      </c>
    </row>
    <row r="48" spans="1:12" ht="12.75">
      <c r="A48" s="34" t="s">
        <v>63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2.75">
      <c r="B51" s="37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16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1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</sheetData>
  <sheetProtection/>
  <mergeCells count="5">
    <mergeCell ref="A7:B7"/>
    <mergeCell ref="F6:H6"/>
    <mergeCell ref="I6:K6"/>
    <mergeCell ref="H8:I8"/>
    <mergeCell ref="A10:L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Vehic-MARZO-2023</dc:title>
  <dc:subject/>
  <dc:creator>Direccion de Vialidad MOP</dc:creator>
  <cp:keywords/>
  <dc:description/>
  <cp:lastModifiedBy>ELIANA GONZALEZ PEREZ</cp:lastModifiedBy>
  <cp:lastPrinted>2019-10-04T17:41:37Z</cp:lastPrinted>
  <dcterms:created xsi:type="dcterms:W3CDTF">2004-02-06T13:10:41Z</dcterms:created>
  <dcterms:modified xsi:type="dcterms:W3CDTF">2023-04-05T14:24:16Z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Marzo</vt:lpwstr>
  </property>
  <property fmtid="{D5CDD505-2E9C-101B-9397-08002B2CF9AE}" pid="4" name="A">
    <vt:lpwstr>2023</vt:lpwstr>
  </property>
  <property fmtid="{D5CDD505-2E9C-101B-9397-08002B2CF9AE}" pid="5" name="URL Documen">
    <vt:lpwstr>/PasadasVehiculares/Vehic-MARZO-2023.xls</vt:lpwstr>
  </property>
  <property fmtid="{D5CDD505-2E9C-101B-9397-08002B2CF9AE}" pid="6" name="N_M">
    <vt:lpwstr>3.00000000000000</vt:lpwstr>
  </property>
</Properties>
</file>