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875" activeTab="0"/>
  </bookViews>
  <sheets>
    <sheet name="Cristo-Redentor-Marzo-21" sheetId="1" r:id="rId1"/>
    <sheet name="Chaimavida Marzo 21-ambos-senti" sheetId="2" r:id="rId2"/>
    <sheet name="Chaimavida-Marzo-21-sent-Bulnes" sheetId="3" r:id="rId3"/>
    <sheet name="Chaimavida-Marzo-21-sent-Concep" sheetId="4" r:id="rId4"/>
    <sheet name="Las-Raices-Febre-21-ambos-sent" sheetId="5" r:id="rId5"/>
    <sheet name="Las-Raices-Mar-21-sent-Curacaut" sheetId="6" r:id="rId6"/>
    <sheet name="Las-Raices-Mar-21-sent-Lonquim" sheetId="7" r:id="rId7"/>
    <sheet name="San-Roque-Mar-21-ambos-sentid" sheetId="8" r:id="rId8"/>
    <sheet name="San-Roque-Mar-21-sent-SantJuana" sheetId="9" r:id="rId9"/>
    <sheet name="San-Roque-Mar-21-sent-Nacimient" sheetId="10" r:id="rId10"/>
  </sheets>
  <definedNames/>
  <calcPr fullCalcOnLoad="1"/>
</workbook>
</file>

<file path=xl/sharedStrings.xml><?xml version="1.0" encoding="utf-8"?>
<sst xmlns="http://schemas.openxmlformats.org/spreadsheetml/2006/main" count="623" uniqueCount="76">
  <si>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</si>
  <si>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</si>
  <si>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</si>
  <si>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</si>
  <si>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</si>
  <si>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</si>
  <si>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</si>
  <si>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</si>
  <si>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</si>
  <si>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</si>
  <si>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</si>
  <si>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</si>
  <si>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</si>
  <si>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</si>
  <si>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</si>
  <si>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</si>
  <si>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</si>
  <si>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</si>
  <si>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</si>
  <si>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</si>
  <si>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</si>
  <si>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</si>
  <si>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</si>
  <si>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</si>
  <si>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</si>
  <si>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</si>
  <si>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</si>
  <si>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</si>
  <si>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</si>
  <si>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</si>
  <si>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</si>
  <si>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</si>
  <si>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</si>
  <si>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</si>
  <si>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</si>
  <si>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</si>
  <si>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</si>
  <si>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</si>
  <si>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</si>
  <si>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</si>
  <si>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</si>
  <si>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</si>
  <si>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</si>
  <si>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</si>
  <si>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</si>
  <si>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</si>
  <si>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</si>
  <si>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</si>
  <si>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</si>
  <si>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</si>
  <si>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</si>
  <si>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</si>
  <si>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</si>
  <si>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</si>
  <si>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</si>
  <si>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</si>
  <si>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</si>
  <si>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</si>
  <si>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</si>
  <si>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 xml:space="preserve">    SAN ROQUE</t>
  </si>
  <si>
    <t>LAS RAICES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</si>
  <si>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</si>
  <si>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</si>
  <si>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</si>
  <si>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</si>
  <si>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</si>
  <si>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</si>
  <si>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</si>
  <si>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</si>
  <si>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</si>
  <si>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</si>
  <si>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</si>
  <si>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- Horario de atencion:  05.00 a 22.00 hrs.  Por Estado de Catastrofe COV19.</t>
  </si>
  <si>
    <t xml:space="preserve">   NOTA:    Esta plaza cobra el importe del peaje en sentido   Oriente.</t>
  </si>
  <si>
    <t xml:space="preserve">NOTA:  Resumen   Ambos Sentidos.   </t>
  </si>
  <si>
    <t>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</si>
</sst>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Alignment="1" applyProtection="1" quotePrefix="1">
      <alignment/>
      <protection/>
    </xf>
    <xf numFmtId="0" fontId="1" fillId="0" borderId="0" xfId="0" applyFont="1" applyAlignment="1" quotePrefix="1">
      <alignment/>
    </xf>
    <xf numFmtId="0" fontId="1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</v>
      </c>
      <c r="C15" s="9">
        <v>0</v>
      </c>
      <c r="D15" s="9">
        <v>0</v>
      </c>
      <c r="E15" s="9">
        <v>0</v>
      </c>
      <c r="F15" s="9">
        <v>2</v>
      </c>
      <c r="G15" s="9">
        <v>191</v>
      </c>
      <c r="H15" s="9">
        <v>0</v>
      </c>
      <c r="I15" s="9">
        <v>137</v>
      </c>
      <c r="J15" s="9">
        <v>14</v>
      </c>
      <c r="K15" s="9">
        <v>0</v>
      </c>
      <c r="L15" s="10">
        <f>SUM(B15:K15)</f>
        <v>346</v>
      </c>
      <c r="M15" s="23" t="s">
        <v>57</v>
      </c>
    </row>
    <row r="16" spans="1:13" ht="12.75">
      <c r="A16" s="20" t="s">
        <v>22</v>
      </c>
      <c r="B16" s="9">
        <v>6</v>
      </c>
      <c r="C16" s="9">
        <v>0</v>
      </c>
      <c r="D16" s="9">
        <v>0</v>
      </c>
      <c r="E16" s="9">
        <v>2</v>
      </c>
      <c r="F16" s="9">
        <v>0</v>
      </c>
      <c r="G16" s="9">
        <v>135</v>
      </c>
      <c r="H16" s="9">
        <v>0</v>
      </c>
      <c r="I16" s="9">
        <v>406</v>
      </c>
      <c r="J16" s="9">
        <v>84</v>
      </c>
      <c r="K16" s="9">
        <v>0</v>
      </c>
      <c r="L16" s="10">
        <f>SUM(B16:K16)</f>
        <v>633</v>
      </c>
      <c r="M16" s="28"/>
    </row>
    <row r="17" spans="1:13" ht="12.75">
      <c r="A17" s="20" t="s">
        <v>23</v>
      </c>
      <c r="B17" s="9">
        <v>4</v>
      </c>
      <c r="C17" s="9">
        <v>0</v>
      </c>
      <c r="D17" s="9">
        <v>0</v>
      </c>
      <c r="E17" s="9">
        <v>4</v>
      </c>
      <c r="F17" s="9">
        <v>1</v>
      </c>
      <c r="G17" s="9">
        <v>47</v>
      </c>
      <c r="H17" s="9">
        <v>0</v>
      </c>
      <c r="I17" s="9">
        <v>543</v>
      </c>
      <c r="J17" s="9">
        <v>94</v>
      </c>
      <c r="K17" s="9">
        <v>0</v>
      </c>
      <c r="L17" s="10">
        <f aca="true" t="shared" si="0" ref="L17:L45">SUM(B17:K17)</f>
        <v>693</v>
      </c>
      <c r="M17" s="28"/>
    </row>
    <row r="18" spans="1:13" ht="12.75">
      <c r="A18" s="20" t="s">
        <v>24</v>
      </c>
      <c r="B18" s="9">
        <v>9</v>
      </c>
      <c r="C18" s="9">
        <v>0</v>
      </c>
      <c r="D18" s="9">
        <v>0</v>
      </c>
      <c r="E18" s="9">
        <v>2</v>
      </c>
      <c r="F18" s="9">
        <v>2</v>
      </c>
      <c r="G18" s="9">
        <v>75</v>
      </c>
      <c r="H18" s="9">
        <v>0</v>
      </c>
      <c r="I18" s="9">
        <v>479</v>
      </c>
      <c r="J18" s="9">
        <v>64</v>
      </c>
      <c r="K18" s="9">
        <v>0</v>
      </c>
      <c r="L18" s="10">
        <f t="shared" si="0"/>
        <v>631</v>
      </c>
      <c r="M18" s="28"/>
    </row>
    <row r="19" spans="1:13" ht="12.75">
      <c r="A19" s="20" t="s">
        <v>25</v>
      </c>
      <c r="B19" s="9">
        <v>7</v>
      </c>
      <c r="C19" s="9">
        <v>0</v>
      </c>
      <c r="D19" s="9">
        <v>0</v>
      </c>
      <c r="E19" s="9">
        <v>7</v>
      </c>
      <c r="F19" s="9">
        <v>5</v>
      </c>
      <c r="G19" s="9">
        <v>60</v>
      </c>
      <c r="H19" s="9">
        <v>0</v>
      </c>
      <c r="I19" s="9">
        <v>463</v>
      </c>
      <c r="J19" s="9">
        <v>111</v>
      </c>
      <c r="K19" s="9">
        <v>0</v>
      </c>
      <c r="L19" s="10">
        <f t="shared" si="0"/>
        <v>653</v>
      </c>
      <c r="M19" s="28"/>
    </row>
    <row r="20" spans="1:13" ht="12.75">
      <c r="A20" s="20" t="s">
        <v>26</v>
      </c>
      <c r="B20" s="9">
        <v>10</v>
      </c>
      <c r="C20" s="9">
        <v>0</v>
      </c>
      <c r="D20" s="9">
        <v>0</v>
      </c>
      <c r="E20" s="9">
        <v>4</v>
      </c>
      <c r="F20" s="9">
        <v>0</v>
      </c>
      <c r="G20" s="9">
        <v>94</v>
      </c>
      <c r="H20" s="9">
        <v>0</v>
      </c>
      <c r="I20" s="9">
        <v>355</v>
      </c>
      <c r="J20" s="9">
        <v>86</v>
      </c>
      <c r="K20" s="9">
        <v>0</v>
      </c>
      <c r="L20" s="10">
        <f t="shared" si="0"/>
        <v>549</v>
      </c>
      <c r="M20" s="28"/>
    </row>
    <row r="21" spans="1:13" ht="12.75">
      <c r="A21" s="20" t="s">
        <v>27</v>
      </c>
      <c r="B21" s="9">
        <v>3</v>
      </c>
      <c r="C21" s="9">
        <v>0</v>
      </c>
      <c r="D21" s="9">
        <v>0</v>
      </c>
      <c r="E21" s="9">
        <v>0</v>
      </c>
      <c r="F21" s="9">
        <v>0</v>
      </c>
      <c r="G21" s="9">
        <v>18</v>
      </c>
      <c r="H21" s="9">
        <v>0</v>
      </c>
      <c r="I21" s="9">
        <v>110</v>
      </c>
      <c r="J21" s="9">
        <v>18</v>
      </c>
      <c r="K21" s="9">
        <v>0</v>
      </c>
      <c r="L21" s="10">
        <f t="shared" si="0"/>
        <v>149</v>
      </c>
      <c r="M21" s="28"/>
    </row>
    <row r="22" spans="1:13" ht="12.75">
      <c r="A22" s="20" t="s">
        <v>28</v>
      </c>
      <c r="B22" s="9">
        <v>11</v>
      </c>
      <c r="C22" s="9">
        <v>0</v>
      </c>
      <c r="D22" s="9">
        <v>0</v>
      </c>
      <c r="E22" s="9">
        <v>4</v>
      </c>
      <c r="F22" s="9">
        <v>1</v>
      </c>
      <c r="G22" s="9">
        <v>29</v>
      </c>
      <c r="H22" s="9">
        <v>0</v>
      </c>
      <c r="I22" s="9">
        <v>280</v>
      </c>
      <c r="J22" s="9">
        <v>50</v>
      </c>
      <c r="K22" s="9">
        <v>0</v>
      </c>
      <c r="L22" s="10">
        <f t="shared" si="0"/>
        <v>375</v>
      </c>
      <c r="M22" s="28"/>
    </row>
    <row r="23" spans="1:13" ht="12.75">
      <c r="A23" s="20" t="s">
        <v>29</v>
      </c>
      <c r="B23" s="9">
        <v>7</v>
      </c>
      <c r="C23" s="9">
        <v>0</v>
      </c>
      <c r="D23" s="9">
        <v>0</v>
      </c>
      <c r="E23" s="9">
        <v>6</v>
      </c>
      <c r="F23" s="9">
        <v>4</v>
      </c>
      <c r="G23" s="9">
        <v>332</v>
      </c>
      <c r="H23" s="9">
        <v>0</v>
      </c>
      <c r="I23" s="9">
        <v>246</v>
      </c>
      <c r="J23" s="9">
        <v>55</v>
      </c>
      <c r="K23" s="9">
        <v>0</v>
      </c>
      <c r="L23" s="10">
        <f t="shared" si="0"/>
        <v>650</v>
      </c>
      <c r="M23" s="28"/>
    </row>
    <row r="24" spans="1:13" ht="12.75">
      <c r="A24" s="20" t="s">
        <v>30</v>
      </c>
      <c r="B24" s="9">
        <v>2</v>
      </c>
      <c r="C24" s="9">
        <v>0</v>
      </c>
      <c r="D24" s="9">
        <v>0</v>
      </c>
      <c r="E24" s="9">
        <v>9</v>
      </c>
      <c r="F24" s="9">
        <v>6</v>
      </c>
      <c r="G24" s="9">
        <v>344</v>
      </c>
      <c r="H24" s="9">
        <v>0</v>
      </c>
      <c r="I24" s="9">
        <v>225</v>
      </c>
      <c r="J24" s="9">
        <v>50</v>
      </c>
      <c r="K24" s="9">
        <v>0</v>
      </c>
      <c r="L24" s="10">
        <f t="shared" si="0"/>
        <v>636</v>
      </c>
      <c r="M24" s="28"/>
    </row>
    <row r="25" spans="1:13" ht="12.75">
      <c r="A25" s="20" t="s">
        <v>31</v>
      </c>
      <c r="B25" s="9">
        <v>6</v>
      </c>
      <c r="C25" s="9">
        <v>0</v>
      </c>
      <c r="D25" s="9">
        <v>0</v>
      </c>
      <c r="E25" s="9">
        <v>8</v>
      </c>
      <c r="F25" s="9">
        <v>8</v>
      </c>
      <c r="G25" s="9">
        <v>383</v>
      </c>
      <c r="H25" s="9">
        <v>0</v>
      </c>
      <c r="I25" s="9">
        <v>226</v>
      </c>
      <c r="J25" s="9">
        <v>55</v>
      </c>
      <c r="K25" s="9">
        <v>0</v>
      </c>
      <c r="L25" s="10">
        <f t="shared" si="0"/>
        <v>686</v>
      </c>
      <c r="M25" s="28"/>
    </row>
    <row r="26" spans="1:13" ht="12.75">
      <c r="A26" s="20" t="s">
        <v>32</v>
      </c>
      <c r="B26" s="9">
        <v>9</v>
      </c>
      <c r="C26" s="9">
        <v>0</v>
      </c>
      <c r="D26" s="9">
        <v>0</v>
      </c>
      <c r="E26" s="9">
        <v>5</v>
      </c>
      <c r="F26" s="9">
        <v>8</v>
      </c>
      <c r="G26" s="9">
        <v>490</v>
      </c>
      <c r="H26" s="9">
        <v>0</v>
      </c>
      <c r="I26" s="9">
        <v>228</v>
      </c>
      <c r="J26" s="9">
        <v>55</v>
      </c>
      <c r="K26" s="9">
        <v>0</v>
      </c>
      <c r="L26" s="10">
        <f t="shared" si="0"/>
        <v>795</v>
      </c>
      <c r="M26" s="28"/>
    </row>
    <row r="27" spans="1:13" ht="12.75">
      <c r="A27" s="20" t="s">
        <v>33</v>
      </c>
      <c r="B27" s="9">
        <v>1</v>
      </c>
      <c r="C27" s="9">
        <v>0</v>
      </c>
      <c r="D27" s="9">
        <v>0</v>
      </c>
      <c r="E27" s="9">
        <v>5</v>
      </c>
      <c r="F27" s="9">
        <v>0</v>
      </c>
      <c r="G27" s="9">
        <v>242</v>
      </c>
      <c r="H27" s="9">
        <v>0</v>
      </c>
      <c r="I27" s="9">
        <v>172</v>
      </c>
      <c r="J27" s="9">
        <v>43</v>
      </c>
      <c r="K27" s="9">
        <v>1</v>
      </c>
      <c r="L27" s="10">
        <f t="shared" si="0"/>
        <v>464</v>
      </c>
      <c r="M27" s="28"/>
    </row>
    <row r="28" spans="1:12" ht="12.75">
      <c r="A28" s="20">
        <v>14</v>
      </c>
      <c r="B28" s="9">
        <v>1</v>
      </c>
      <c r="C28" s="9">
        <v>0</v>
      </c>
      <c r="D28" s="9">
        <v>1</v>
      </c>
      <c r="E28" s="9">
        <v>1</v>
      </c>
      <c r="F28" s="9">
        <v>2</v>
      </c>
      <c r="G28" s="9">
        <v>30</v>
      </c>
      <c r="H28" s="9">
        <v>0</v>
      </c>
      <c r="I28" s="9">
        <v>39</v>
      </c>
      <c r="J28" s="9">
        <v>8</v>
      </c>
      <c r="K28" s="9">
        <v>0</v>
      </c>
      <c r="L28" s="10">
        <f t="shared" si="0"/>
        <v>82</v>
      </c>
    </row>
    <row r="29" spans="1:12" ht="12.75">
      <c r="A29" s="20" t="s">
        <v>35</v>
      </c>
      <c r="B29" s="9">
        <v>1</v>
      </c>
      <c r="C29" s="9">
        <v>0</v>
      </c>
      <c r="D29" s="9">
        <v>0</v>
      </c>
      <c r="E29" s="9">
        <v>4</v>
      </c>
      <c r="F29" s="9">
        <v>6</v>
      </c>
      <c r="G29" s="9">
        <v>231</v>
      </c>
      <c r="H29" s="9">
        <v>0</v>
      </c>
      <c r="I29" s="9">
        <v>66</v>
      </c>
      <c r="J29" s="9">
        <v>13</v>
      </c>
      <c r="K29" s="9">
        <v>1</v>
      </c>
      <c r="L29" s="10">
        <f t="shared" si="0"/>
        <v>322</v>
      </c>
    </row>
    <row r="30" spans="1:12" ht="12.75">
      <c r="A30" s="20" t="s">
        <v>36</v>
      </c>
      <c r="B30" s="9">
        <v>6</v>
      </c>
      <c r="C30" s="9">
        <v>0</v>
      </c>
      <c r="D30" s="9">
        <v>1</v>
      </c>
      <c r="E30" s="9">
        <v>4</v>
      </c>
      <c r="F30" s="9">
        <v>1</v>
      </c>
      <c r="G30" s="9">
        <v>194</v>
      </c>
      <c r="H30" s="9">
        <v>0</v>
      </c>
      <c r="I30" s="9">
        <v>312</v>
      </c>
      <c r="J30" s="9">
        <v>33</v>
      </c>
      <c r="K30" s="9">
        <v>0</v>
      </c>
      <c r="L30" s="10">
        <f t="shared" si="0"/>
        <v>551</v>
      </c>
    </row>
    <row r="31" spans="1:12" ht="12.75">
      <c r="A31" s="20" t="s">
        <v>37</v>
      </c>
      <c r="B31" s="9">
        <v>7</v>
      </c>
      <c r="C31" s="9">
        <v>1</v>
      </c>
      <c r="D31" s="9">
        <v>0</v>
      </c>
      <c r="E31" s="9">
        <v>6</v>
      </c>
      <c r="F31" s="9">
        <v>4</v>
      </c>
      <c r="G31" s="9">
        <v>239</v>
      </c>
      <c r="H31" s="9">
        <v>0</v>
      </c>
      <c r="I31" s="9">
        <v>374</v>
      </c>
      <c r="J31" s="9">
        <v>48</v>
      </c>
      <c r="K31" s="9">
        <v>1</v>
      </c>
      <c r="L31" s="10">
        <f t="shared" si="0"/>
        <v>680</v>
      </c>
    </row>
    <row r="32" spans="1:12" ht="12.75">
      <c r="A32" s="20" t="s">
        <v>38</v>
      </c>
      <c r="B32" s="9">
        <v>9</v>
      </c>
      <c r="C32" s="9">
        <v>0</v>
      </c>
      <c r="D32" s="9">
        <v>0</v>
      </c>
      <c r="E32" s="9">
        <v>5</v>
      </c>
      <c r="F32" s="9">
        <v>3</v>
      </c>
      <c r="G32" s="9">
        <v>220</v>
      </c>
      <c r="H32" s="9">
        <v>0</v>
      </c>
      <c r="I32" s="9">
        <v>428</v>
      </c>
      <c r="J32" s="9">
        <v>46</v>
      </c>
      <c r="K32" s="9">
        <v>1</v>
      </c>
      <c r="L32" s="10">
        <f t="shared" si="0"/>
        <v>712</v>
      </c>
    </row>
    <row r="33" spans="1:12" ht="12.75">
      <c r="A33" s="20" t="s">
        <v>39</v>
      </c>
      <c r="B33" s="9">
        <v>9</v>
      </c>
      <c r="C33" s="9">
        <v>0</v>
      </c>
      <c r="D33" s="9">
        <v>0</v>
      </c>
      <c r="E33" s="9">
        <v>10</v>
      </c>
      <c r="F33" s="9">
        <v>2</v>
      </c>
      <c r="G33" s="9">
        <v>225</v>
      </c>
      <c r="H33" s="9">
        <v>0</v>
      </c>
      <c r="I33" s="9">
        <v>413</v>
      </c>
      <c r="J33" s="9">
        <v>59</v>
      </c>
      <c r="K33" s="9">
        <v>0</v>
      </c>
      <c r="L33" s="10">
        <f t="shared" si="0"/>
        <v>718</v>
      </c>
    </row>
    <row r="34" spans="1:12" ht="12.75">
      <c r="A34" s="20" t="s">
        <v>40</v>
      </c>
      <c r="B34" s="9">
        <v>2</v>
      </c>
      <c r="C34" s="9">
        <v>0</v>
      </c>
      <c r="D34" s="9">
        <v>0</v>
      </c>
      <c r="E34" s="9">
        <v>5</v>
      </c>
      <c r="F34" s="9">
        <v>1</v>
      </c>
      <c r="G34" s="9">
        <v>126</v>
      </c>
      <c r="H34" s="9">
        <v>0</v>
      </c>
      <c r="I34" s="9">
        <v>467</v>
      </c>
      <c r="J34" s="9">
        <v>63</v>
      </c>
      <c r="K34" s="9">
        <v>0</v>
      </c>
      <c r="L34" s="10">
        <f t="shared" si="0"/>
        <v>664</v>
      </c>
    </row>
    <row r="35" spans="1:12" ht="12.75">
      <c r="A35" s="20" t="s">
        <v>41</v>
      </c>
      <c r="B35" s="9">
        <v>3</v>
      </c>
      <c r="C35" s="9">
        <v>0</v>
      </c>
      <c r="D35" s="9">
        <v>0</v>
      </c>
      <c r="E35" s="9">
        <v>2</v>
      </c>
      <c r="F35" s="9">
        <v>0</v>
      </c>
      <c r="G35" s="9">
        <v>44</v>
      </c>
      <c r="H35" s="9">
        <v>0</v>
      </c>
      <c r="I35" s="9">
        <v>85</v>
      </c>
      <c r="J35" s="9">
        <v>20</v>
      </c>
      <c r="K35" s="9">
        <v>0</v>
      </c>
      <c r="L35" s="10">
        <f t="shared" si="0"/>
        <v>154</v>
      </c>
    </row>
    <row r="36" spans="1:12" ht="12.75">
      <c r="A36" s="20" t="s">
        <v>42</v>
      </c>
      <c r="B36" s="9">
        <v>6</v>
      </c>
      <c r="C36" s="9">
        <v>0</v>
      </c>
      <c r="D36" s="9">
        <v>0</v>
      </c>
      <c r="E36" s="9">
        <v>2</v>
      </c>
      <c r="F36" s="9">
        <v>0</v>
      </c>
      <c r="G36" s="9">
        <v>106</v>
      </c>
      <c r="H36" s="9">
        <v>0</v>
      </c>
      <c r="I36" s="9">
        <v>232</v>
      </c>
      <c r="J36" s="9">
        <v>3</v>
      </c>
      <c r="K36" s="9">
        <v>0</v>
      </c>
      <c r="L36" s="10">
        <f t="shared" si="0"/>
        <v>349</v>
      </c>
    </row>
    <row r="37" spans="1:12" ht="12.75">
      <c r="A37" s="20" t="s">
        <v>43</v>
      </c>
      <c r="B37" s="9">
        <v>5</v>
      </c>
      <c r="C37" s="9">
        <v>0</v>
      </c>
      <c r="D37" s="9">
        <v>0</v>
      </c>
      <c r="E37" s="9">
        <v>12</v>
      </c>
      <c r="F37" s="9">
        <v>2</v>
      </c>
      <c r="G37" s="9">
        <v>227</v>
      </c>
      <c r="H37" s="9">
        <v>0</v>
      </c>
      <c r="I37" s="9">
        <v>365</v>
      </c>
      <c r="J37" s="9">
        <v>39</v>
      </c>
      <c r="K37" s="9">
        <v>1</v>
      </c>
      <c r="L37" s="10">
        <f t="shared" si="0"/>
        <v>651</v>
      </c>
    </row>
    <row r="38" spans="1:12" ht="12.75">
      <c r="A38" s="20" t="s">
        <v>44</v>
      </c>
      <c r="B38" s="9">
        <v>1</v>
      </c>
      <c r="C38" s="9">
        <v>0</v>
      </c>
      <c r="D38" s="9">
        <v>0</v>
      </c>
      <c r="E38" s="9">
        <v>6</v>
      </c>
      <c r="F38" s="9">
        <v>7</v>
      </c>
      <c r="G38" s="9">
        <v>218</v>
      </c>
      <c r="H38" s="9">
        <v>0</v>
      </c>
      <c r="I38" s="9">
        <v>428</v>
      </c>
      <c r="J38" s="9">
        <v>30</v>
      </c>
      <c r="K38" s="9">
        <v>0</v>
      </c>
      <c r="L38" s="10">
        <f t="shared" si="0"/>
        <v>690</v>
      </c>
    </row>
    <row r="39" spans="1:12" ht="12.75">
      <c r="A39" s="20" t="s">
        <v>45</v>
      </c>
      <c r="B39" s="9">
        <v>3</v>
      </c>
      <c r="C39" s="9">
        <v>0</v>
      </c>
      <c r="D39" s="9">
        <v>0</v>
      </c>
      <c r="E39" s="9">
        <v>10</v>
      </c>
      <c r="F39" s="9">
        <v>4</v>
      </c>
      <c r="G39" s="9">
        <v>253</v>
      </c>
      <c r="H39" s="9">
        <v>0</v>
      </c>
      <c r="I39" s="9">
        <v>366</v>
      </c>
      <c r="J39" s="9">
        <v>52</v>
      </c>
      <c r="K39" s="9">
        <v>0</v>
      </c>
      <c r="L39" s="10">
        <f t="shared" si="0"/>
        <v>688</v>
      </c>
    </row>
    <row r="40" spans="1:12" ht="12.75">
      <c r="A40" s="20" t="s">
        <v>46</v>
      </c>
      <c r="B40" s="9">
        <v>7</v>
      </c>
      <c r="C40" s="9">
        <v>0</v>
      </c>
      <c r="D40" s="9">
        <v>0</v>
      </c>
      <c r="E40" s="9">
        <v>13</v>
      </c>
      <c r="F40" s="9">
        <v>1</v>
      </c>
      <c r="G40" s="9">
        <v>148</v>
      </c>
      <c r="H40" s="9">
        <v>0</v>
      </c>
      <c r="I40" s="9">
        <v>442</v>
      </c>
      <c r="J40" s="9">
        <v>27</v>
      </c>
      <c r="K40" s="9">
        <v>0</v>
      </c>
      <c r="L40" s="10">
        <f t="shared" si="0"/>
        <v>638</v>
      </c>
    </row>
    <row r="41" spans="1:12" ht="12.75">
      <c r="A41" s="20" t="s">
        <v>47</v>
      </c>
      <c r="B41" s="9">
        <v>2</v>
      </c>
      <c r="C41" s="9">
        <v>0</v>
      </c>
      <c r="D41" s="9">
        <v>0</v>
      </c>
      <c r="E41" s="9">
        <v>7</v>
      </c>
      <c r="F41" s="9">
        <v>2</v>
      </c>
      <c r="G41" s="9">
        <v>236</v>
      </c>
      <c r="H41" s="9">
        <v>0</v>
      </c>
      <c r="I41" s="9">
        <v>318</v>
      </c>
      <c r="J41" s="9">
        <v>78</v>
      </c>
      <c r="K41" s="9">
        <v>0</v>
      </c>
      <c r="L41" s="10">
        <f t="shared" si="0"/>
        <v>643</v>
      </c>
    </row>
    <row r="42" spans="1:12" ht="12.75">
      <c r="A42" s="20" t="s">
        <v>48</v>
      </c>
      <c r="B42" s="9">
        <v>0</v>
      </c>
      <c r="C42" s="9">
        <v>0</v>
      </c>
      <c r="D42" s="9">
        <v>0</v>
      </c>
      <c r="E42" s="9">
        <v>3</v>
      </c>
      <c r="F42" s="9">
        <v>5</v>
      </c>
      <c r="G42" s="9">
        <v>55</v>
      </c>
      <c r="H42" s="9">
        <v>0</v>
      </c>
      <c r="I42" s="9">
        <v>78</v>
      </c>
      <c r="J42" s="9">
        <v>11</v>
      </c>
      <c r="K42" s="9">
        <v>0</v>
      </c>
      <c r="L42" s="10">
        <f t="shared" si="0"/>
        <v>152</v>
      </c>
    </row>
    <row r="43" spans="1:12" ht="12.75">
      <c r="A43" s="20" t="s">
        <v>49</v>
      </c>
      <c r="B43" s="9">
        <v>1</v>
      </c>
      <c r="C43" s="9">
        <v>0</v>
      </c>
      <c r="D43" s="9">
        <v>0</v>
      </c>
      <c r="E43" s="9">
        <v>4</v>
      </c>
      <c r="F43" s="9">
        <v>3</v>
      </c>
      <c r="G43" s="9">
        <v>61</v>
      </c>
      <c r="H43" s="9">
        <v>0</v>
      </c>
      <c r="I43" s="9">
        <v>298</v>
      </c>
      <c r="J43" s="9">
        <v>14</v>
      </c>
      <c r="K43" s="9">
        <v>0</v>
      </c>
      <c r="L43" s="10">
        <f t="shared" si="0"/>
        <v>381</v>
      </c>
    </row>
    <row r="44" spans="1:12" ht="12.75">
      <c r="A44" s="20" t="s">
        <v>50</v>
      </c>
      <c r="B44" s="9">
        <v>5</v>
      </c>
      <c r="C44" s="9">
        <v>0</v>
      </c>
      <c r="D44" s="9">
        <v>0</v>
      </c>
      <c r="E44" s="9">
        <v>3</v>
      </c>
      <c r="F44" s="9">
        <v>5</v>
      </c>
      <c r="G44" s="9">
        <v>77</v>
      </c>
      <c r="H44" s="9">
        <v>0</v>
      </c>
      <c r="I44" s="9">
        <v>492</v>
      </c>
      <c r="J44" s="9">
        <v>53</v>
      </c>
      <c r="K44" s="9">
        <v>0</v>
      </c>
      <c r="L44" s="10">
        <f t="shared" si="0"/>
        <v>635</v>
      </c>
    </row>
    <row r="45" spans="1:12" ht="13.5" thickBot="1">
      <c r="A45" s="20" t="s">
        <v>51</v>
      </c>
      <c r="B45" s="9">
        <v>4</v>
      </c>
      <c r="C45" s="9">
        <v>0</v>
      </c>
      <c r="D45" s="9">
        <v>0</v>
      </c>
      <c r="E45" s="9">
        <v>11</v>
      </c>
      <c r="F45" s="9">
        <v>2</v>
      </c>
      <c r="G45" s="9">
        <v>142</v>
      </c>
      <c r="H45" s="9">
        <v>0</v>
      </c>
      <c r="I45" s="9">
        <v>474</v>
      </c>
      <c r="J45" s="9">
        <v>31</v>
      </c>
      <c r="K45" s="9">
        <v>0</v>
      </c>
      <c r="L45" s="10">
        <f t="shared" si="0"/>
        <v>664</v>
      </c>
    </row>
    <row r="46" spans="1:12" ht="12.75">
      <c r="A46" s="21" t="s">
        <v>17</v>
      </c>
      <c r="B46" s="11">
        <f>SUM(B15:B45)</f>
        <v>149</v>
      </c>
      <c r="C46" s="11">
        <f aca="true" t="shared" si="1" ref="C46:L46">SUM(C15:C45)</f>
        <v>1</v>
      </c>
      <c r="D46" s="11">
        <f t="shared" si="1"/>
        <v>2</v>
      </c>
      <c r="E46" s="11">
        <f t="shared" si="1"/>
        <v>164</v>
      </c>
      <c r="F46" s="11">
        <f t="shared" si="1"/>
        <v>87</v>
      </c>
      <c r="G46" s="11">
        <f t="shared" si="1"/>
        <v>5272</v>
      </c>
      <c r="H46" s="11">
        <f t="shared" si="1"/>
        <v>0</v>
      </c>
      <c r="I46" s="11">
        <f t="shared" si="1"/>
        <v>9547</v>
      </c>
      <c r="J46" s="11">
        <f t="shared" si="1"/>
        <v>1407</v>
      </c>
      <c r="K46" s="11">
        <f t="shared" si="1"/>
        <v>5</v>
      </c>
      <c r="L46" s="12">
        <f t="shared" si="1"/>
        <v>16634</v>
      </c>
    </row>
    <row r="47" spans="1:12" ht="13.5" thickBot="1">
      <c r="A47" s="22" t="s">
        <v>52</v>
      </c>
      <c r="B47" s="13">
        <f aca="true" t="shared" si="2" ref="B47:L47">(B46/$M13)</f>
        <v>4.806451612903226</v>
      </c>
      <c r="C47" s="13">
        <f t="shared" si="2"/>
        <v>0.03225806451612903</v>
      </c>
      <c r="D47" s="13">
        <f t="shared" si="2"/>
        <v>0.06451612903225806</v>
      </c>
      <c r="E47" s="13">
        <f t="shared" si="2"/>
        <v>5.290322580645161</v>
      </c>
      <c r="F47" s="13">
        <f t="shared" si="2"/>
        <v>2.806451612903226</v>
      </c>
      <c r="G47" s="13">
        <f t="shared" si="2"/>
        <v>170.06451612903226</v>
      </c>
      <c r="H47" s="13">
        <f t="shared" si="2"/>
        <v>0</v>
      </c>
      <c r="I47" s="13">
        <f t="shared" si="2"/>
        <v>307.96774193548384</v>
      </c>
      <c r="J47" s="13">
        <f t="shared" si="2"/>
        <v>45.38709677419355</v>
      </c>
      <c r="K47" s="13">
        <f t="shared" si="2"/>
        <v>0.16129032258064516</v>
      </c>
      <c r="L47" s="14">
        <f t="shared" si="2"/>
        <v>536.5806451612904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C10" sqref="C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59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1613</v>
      </c>
      <c r="C15" s="9">
        <v>10</v>
      </c>
      <c r="D15" s="9">
        <v>0</v>
      </c>
      <c r="E15" s="9">
        <v>103</v>
      </c>
      <c r="F15" s="9">
        <v>234</v>
      </c>
      <c r="G15" s="9">
        <v>32</v>
      </c>
      <c r="H15" s="9">
        <v>17</v>
      </c>
      <c r="I15" s="9">
        <v>225</v>
      </c>
      <c r="J15" s="9">
        <v>47</v>
      </c>
      <c r="K15" s="9">
        <v>10</v>
      </c>
      <c r="L15" s="10">
        <f>SUM(B15:K15)</f>
        <v>2291</v>
      </c>
      <c r="M15" s="23" t="s">
        <v>57</v>
      </c>
    </row>
    <row r="16" spans="1:13" ht="12.75">
      <c r="A16" s="20" t="s">
        <v>22</v>
      </c>
      <c r="B16" s="9">
        <v>1290</v>
      </c>
      <c r="C16" s="9">
        <v>5</v>
      </c>
      <c r="D16" s="9">
        <v>1</v>
      </c>
      <c r="E16" s="9">
        <v>102</v>
      </c>
      <c r="F16" s="9">
        <v>258</v>
      </c>
      <c r="G16" s="9">
        <v>27</v>
      </c>
      <c r="H16" s="9">
        <v>15</v>
      </c>
      <c r="I16" s="9">
        <v>229</v>
      </c>
      <c r="J16" s="9">
        <v>45</v>
      </c>
      <c r="K16" s="9">
        <v>13</v>
      </c>
      <c r="L16" s="10">
        <f>SUM(B16:K16)</f>
        <v>1985</v>
      </c>
      <c r="M16" s="28"/>
    </row>
    <row r="17" spans="1:13" ht="12.75">
      <c r="A17" s="20" t="s">
        <v>23</v>
      </c>
      <c r="B17" s="9">
        <v>1271</v>
      </c>
      <c r="C17" s="9">
        <v>10</v>
      </c>
      <c r="D17" s="9">
        <v>2</v>
      </c>
      <c r="E17" s="9">
        <v>94</v>
      </c>
      <c r="F17" s="9">
        <v>277</v>
      </c>
      <c r="G17" s="9">
        <v>45</v>
      </c>
      <c r="H17" s="9">
        <v>16</v>
      </c>
      <c r="I17" s="9">
        <v>229</v>
      </c>
      <c r="J17" s="9">
        <v>41</v>
      </c>
      <c r="K17" s="9">
        <v>10</v>
      </c>
      <c r="L17" s="10">
        <f aca="true" t="shared" si="0" ref="L17:L46">SUM(B17:K17)</f>
        <v>1995</v>
      </c>
      <c r="M17" s="28"/>
    </row>
    <row r="18" spans="1:13" ht="12.75">
      <c r="A18" s="20" t="s">
        <v>24</v>
      </c>
      <c r="B18" s="9">
        <v>1313</v>
      </c>
      <c r="C18" s="9">
        <v>5</v>
      </c>
      <c r="D18" s="9">
        <v>0</v>
      </c>
      <c r="E18" s="9">
        <v>97</v>
      </c>
      <c r="F18" s="9">
        <v>276</v>
      </c>
      <c r="G18" s="9">
        <v>48</v>
      </c>
      <c r="H18" s="9">
        <v>16</v>
      </c>
      <c r="I18" s="9">
        <v>239</v>
      </c>
      <c r="J18" s="9">
        <v>73</v>
      </c>
      <c r="K18" s="9">
        <v>10</v>
      </c>
      <c r="L18" s="10">
        <f t="shared" si="0"/>
        <v>2077</v>
      </c>
      <c r="M18" s="28"/>
    </row>
    <row r="19" spans="1:13" ht="12.75">
      <c r="A19" s="20" t="s">
        <v>25</v>
      </c>
      <c r="B19" s="9">
        <v>2110</v>
      </c>
      <c r="C19" s="9">
        <v>14</v>
      </c>
      <c r="D19" s="9">
        <v>0</v>
      </c>
      <c r="E19" s="9">
        <v>104</v>
      </c>
      <c r="F19" s="9">
        <v>223</v>
      </c>
      <c r="G19" s="9">
        <v>24</v>
      </c>
      <c r="H19" s="9">
        <v>25</v>
      </c>
      <c r="I19" s="9">
        <v>248</v>
      </c>
      <c r="J19" s="9">
        <v>44</v>
      </c>
      <c r="K19" s="9">
        <v>9</v>
      </c>
      <c r="L19" s="10">
        <f t="shared" si="0"/>
        <v>2801</v>
      </c>
      <c r="M19" s="28"/>
    </row>
    <row r="20" spans="1:13" ht="12.75">
      <c r="A20" s="20" t="s">
        <v>26</v>
      </c>
      <c r="B20" s="9">
        <v>939</v>
      </c>
      <c r="C20" s="9">
        <v>5</v>
      </c>
      <c r="D20" s="9">
        <v>0</v>
      </c>
      <c r="E20" s="9">
        <v>56</v>
      </c>
      <c r="F20" s="9">
        <v>126</v>
      </c>
      <c r="G20" s="9">
        <v>8</v>
      </c>
      <c r="H20" s="9">
        <v>8</v>
      </c>
      <c r="I20" s="9">
        <v>128</v>
      </c>
      <c r="J20" s="9">
        <v>8</v>
      </c>
      <c r="K20" s="9">
        <v>8</v>
      </c>
      <c r="L20" s="10">
        <f t="shared" si="0"/>
        <v>1286</v>
      </c>
      <c r="M20" s="28"/>
    </row>
    <row r="21" spans="1:13" ht="12.75">
      <c r="A21" s="20" t="s">
        <v>27</v>
      </c>
      <c r="B21" s="9">
        <v>834</v>
      </c>
      <c r="C21" s="9">
        <v>4</v>
      </c>
      <c r="D21" s="9">
        <v>0</v>
      </c>
      <c r="E21" s="9">
        <v>21</v>
      </c>
      <c r="F21" s="9">
        <v>33</v>
      </c>
      <c r="G21" s="9">
        <v>4</v>
      </c>
      <c r="H21" s="9">
        <v>5</v>
      </c>
      <c r="I21" s="9">
        <v>32</v>
      </c>
      <c r="J21" s="9">
        <v>18</v>
      </c>
      <c r="K21" s="9">
        <v>13</v>
      </c>
      <c r="L21" s="10">
        <f t="shared" si="0"/>
        <v>964</v>
      </c>
      <c r="M21" s="28"/>
    </row>
    <row r="22" spans="1:13" ht="12.75">
      <c r="A22" s="20" t="s">
        <v>28</v>
      </c>
      <c r="B22" s="9">
        <v>1264</v>
      </c>
      <c r="C22" s="9">
        <v>4</v>
      </c>
      <c r="D22" s="9">
        <v>0</v>
      </c>
      <c r="E22" s="9">
        <v>79</v>
      </c>
      <c r="F22" s="9">
        <v>246</v>
      </c>
      <c r="G22" s="9">
        <v>25</v>
      </c>
      <c r="H22" s="9">
        <v>26</v>
      </c>
      <c r="I22" s="9">
        <v>232</v>
      </c>
      <c r="J22" s="9">
        <v>41</v>
      </c>
      <c r="K22" s="9">
        <v>11</v>
      </c>
      <c r="L22" s="10">
        <f t="shared" si="0"/>
        <v>1928</v>
      </c>
      <c r="M22" s="28"/>
    </row>
    <row r="23" spans="1:13" ht="12.75">
      <c r="A23" s="20" t="s">
        <v>29</v>
      </c>
      <c r="B23" s="9">
        <v>946</v>
      </c>
      <c r="C23" s="9">
        <v>10</v>
      </c>
      <c r="D23" s="9">
        <v>0</v>
      </c>
      <c r="E23" s="9">
        <v>86</v>
      </c>
      <c r="F23" s="9">
        <v>244</v>
      </c>
      <c r="G23" s="9">
        <v>28</v>
      </c>
      <c r="H23" s="9">
        <v>23</v>
      </c>
      <c r="I23" s="9">
        <v>311</v>
      </c>
      <c r="J23" s="9">
        <v>20</v>
      </c>
      <c r="K23" s="9">
        <v>14</v>
      </c>
      <c r="L23" s="10">
        <f t="shared" si="0"/>
        <v>1682</v>
      </c>
      <c r="M23" s="28"/>
    </row>
    <row r="24" spans="1:13" ht="12.75">
      <c r="A24" s="20" t="s">
        <v>30</v>
      </c>
      <c r="B24" s="9">
        <v>960</v>
      </c>
      <c r="C24" s="9">
        <v>4</v>
      </c>
      <c r="D24" s="9">
        <v>2</v>
      </c>
      <c r="E24" s="9">
        <v>87</v>
      </c>
      <c r="F24" s="9">
        <v>266</v>
      </c>
      <c r="G24" s="9">
        <v>52</v>
      </c>
      <c r="H24" s="9">
        <v>22</v>
      </c>
      <c r="I24" s="9">
        <v>225</v>
      </c>
      <c r="J24" s="9">
        <v>35</v>
      </c>
      <c r="K24" s="9">
        <v>3</v>
      </c>
      <c r="L24" s="10">
        <f t="shared" si="0"/>
        <v>1656</v>
      </c>
      <c r="M24" s="28"/>
    </row>
    <row r="25" spans="1:13" ht="12.75">
      <c r="A25" s="20" t="s">
        <v>31</v>
      </c>
      <c r="B25" s="9">
        <v>1080</v>
      </c>
      <c r="C25" s="9">
        <v>9</v>
      </c>
      <c r="D25" s="9">
        <v>1</v>
      </c>
      <c r="E25" s="9">
        <v>79</v>
      </c>
      <c r="F25" s="9">
        <v>212</v>
      </c>
      <c r="G25" s="9">
        <v>40</v>
      </c>
      <c r="H25" s="9">
        <v>23</v>
      </c>
      <c r="I25" s="9">
        <v>276</v>
      </c>
      <c r="J25" s="9">
        <v>33</v>
      </c>
      <c r="K25" s="9">
        <v>10</v>
      </c>
      <c r="L25" s="10">
        <f t="shared" si="0"/>
        <v>1763</v>
      </c>
      <c r="M25" s="28"/>
    </row>
    <row r="26" spans="1:13" ht="12.75">
      <c r="A26" s="20" t="s">
        <v>32</v>
      </c>
      <c r="B26" s="9">
        <v>1677</v>
      </c>
      <c r="C26" s="9">
        <v>7</v>
      </c>
      <c r="D26" s="9">
        <v>0</v>
      </c>
      <c r="E26" s="9">
        <v>95</v>
      </c>
      <c r="F26" s="9">
        <v>275</v>
      </c>
      <c r="G26" s="9">
        <v>30</v>
      </c>
      <c r="H26" s="9">
        <v>21</v>
      </c>
      <c r="I26" s="9">
        <v>243</v>
      </c>
      <c r="J26" s="9">
        <v>51</v>
      </c>
      <c r="K26" s="9">
        <v>9</v>
      </c>
      <c r="L26" s="10">
        <f t="shared" si="0"/>
        <v>2408</v>
      </c>
      <c r="M26" s="28"/>
    </row>
    <row r="27" spans="1:13" ht="12.75">
      <c r="A27" s="20" t="s">
        <v>33</v>
      </c>
      <c r="B27" s="9">
        <v>845</v>
      </c>
      <c r="C27" s="9">
        <v>7</v>
      </c>
      <c r="D27" s="9">
        <v>0</v>
      </c>
      <c r="E27" s="9">
        <v>52</v>
      </c>
      <c r="F27" s="9">
        <v>146</v>
      </c>
      <c r="G27" s="9">
        <v>26</v>
      </c>
      <c r="H27" s="9">
        <v>6</v>
      </c>
      <c r="I27" s="9">
        <v>127</v>
      </c>
      <c r="J27" s="9">
        <v>17</v>
      </c>
      <c r="K27" s="9">
        <v>7</v>
      </c>
      <c r="L27" s="10">
        <f t="shared" si="0"/>
        <v>1233</v>
      </c>
      <c r="M27" s="28"/>
    </row>
    <row r="28" spans="1:12" ht="12.75">
      <c r="A28" s="20">
        <v>14</v>
      </c>
      <c r="B28" s="9">
        <v>713</v>
      </c>
      <c r="C28" s="9">
        <v>6</v>
      </c>
      <c r="D28" s="9">
        <v>0</v>
      </c>
      <c r="E28" s="9">
        <v>17</v>
      </c>
      <c r="F28" s="9">
        <v>41</v>
      </c>
      <c r="G28" s="9">
        <v>0</v>
      </c>
      <c r="H28" s="9">
        <v>5</v>
      </c>
      <c r="I28" s="9">
        <v>46</v>
      </c>
      <c r="J28" s="9">
        <v>12</v>
      </c>
      <c r="K28" s="9">
        <v>23</v>
      </c>
      <c r="L28" s="10">
        <f t="shared" si="0"/>
        <v>863</v>
      </c>
    </row>
    <row r="29" spans="1:12" ht="12.75">
      <c r="A29" s="20" t="s">
        <v>35</v>
      </c>
      <c r="B29" s="9">
        <v>1115</v>
      </c>
      <c r="C29" s="9">
        <v>5</v>
      </c>
      <c r="D29" s="9">
        <v>0</v>
      </c>
      <c r="E29" s="9">
        <v>85</v>
      </c>
      <c r="F29" s="9">
        <v>211</v>
      </c>
      <c r="G29" s="9">
        <v>21</v>
      </c>
      <c r="H29" s="9">
        <v>28</v>
      </c>
      <c r="I29" s="9">
        <v>277</v>
      </c>
      <c r="J29" s="9">
        <v>35</v>
      </c>
      <c r="K29" s="9">
        <v>7</v>
      </c>
      <c r="L29" s="10">
        <f t="shared" si="0"/>
        <v>1784</v>
      </c>
    </row>
    <row r="30" spans="1:12" ht="12.75">
      <c r="A30" s="20" t="s">
        <v>36</v>
      </c>
      <c r="B30" s="9">
        <v>1037</v>
      </c>
      <c r="C30" s="9">
        <v>4</v>
      </c>
      <c r="D30" s="9">
        <v>0</v>
      </c>
      <c r="E30" s="9">
        <v>82</v>
      </c>
      <c r="F30" s="9">
        <v>292</v>
      </c>
      <c r="G30" s="9">
        <v>67</v>
      </c>
      <c r="H30" s="9">
        <v>19</v>
      </c>
      <c r="I30" s="9">
        <v>275</v>
      </c>
      <c r="J30" s="9">
        <v>50</v>
      </c>
      <c r="K30" s="9">
        <v>7</v>
      </c>
      <c r="L30" s="10">
        <f t="shared" si="0"/>
        <v>1833</v>
      </c>
    </row>
    <row r="31" spans="1:12" ht="12.75">
      <c r="A31" s="20" t="s">
        <v>37</v>
      </c>
      <c r="B31" s="9">
        <v>992</v>
      </c>
      <c r="C31" s="9">
        <v>5</v>
      </c>
      <c r="D31" s="9">
        <v>1</v>
      </c>
      <c r="E31" s="9">
        <v>79</v>
      </c>
      <c r="F31" s="9">
        <v>305</v>
      </c>
      <c r="G31" s="9">
        <v>55</v>
      </c>
      <c r="H31" s="9">
        <v>23</v>
      </c>
      <c r="I31" s="9">
        <v>363</v>
      </c>
      <c r="J31" s="9">
        <v>50</v>
      </c>
      <c r="K31" s="9">
        <v>9</v>
      </c>
      <c r="L31" s="10">
        <f t="shared" si="0"/>
        <v>1882</v>
      </c>
    </row>
    <row r="32" spans="1:12" ht="12.75">
      <c r="A32" s="20" t="s">
        <v>38</v>
      </c>
      <c r="B32" s="9">
        <v>973</v>
      </c>
      <c r="C32" s="9">
        <v>9</v>
      </c>
      <c r="D32" s="9">
        <v>0</v>
      </c>
      <c r="E32" s="9">
        <v>91</v>
      </c>
      <c r="F32" s="9">
        <v>250</v>
      </c>
      <c r="G32" s="9">
        <v>45</v>
      </c>
      <c r="H32" s="9">
        <v>22</v>
      </c>
      <c r="I32" s="9">
        <v>297</v>
      </c>
      <c r="J32" s="9">
        <v>55</v>
      </c>
      <c r="K32" s="9">
        <v>7</v>
      </c>
      <c r="L32" s="10">
        <f t="shared" si="0"/>
        <v>1749</v>
      </c>
    </row>
    <row r="33" spans="1:12" ht="12.75">
      <c r="A33" s="20" t="s">
        <v>39</v>
      </c>
      <c r="B33" s="9">
        <v>1377</v>
      </c>
      <c r="C33" s="9">
        <v>7</v>
      </c>
      <c r="D33" s="9">
        <v>0</v>
      </c>
      <c r="E33" s="9">
        <v>102</v>
      </c>
      <c r="F33" s="9">
        <v>358</v>
      </c>
      <c r="G33" s="9">
        <v>54</v>
      </c>
      <c r="H33" s="9">
        <v>23</v>
      </c>
      <c r="I33" s="9">
        <v>266</v>
      </c>
      <c r="J33" s="9">
        <v>34</v>
      </c>
      <c r="K33" s="9">
        <v>12</v>
      </c>
      <c r="L33" s="10">
        <f t="shared" si="0"/>
        <v>2233</v>
      </c>
    </row>
    <row r="34" spans="1:12" ht="12.75">
      <c r="A34" s="20" t="s">
        <v>40</v>
      </c>
      <c r="B34" s="9">
        <v>729</v>
      </c>
      <c r="C34" s="9">
        <v>2</v>
      </c>
      <c r="D34" s="9">
        <v>0</v>
      </c>
      <c r="E34" s="9">
        <v>49</v>
      </c>
      <c r="F34" s="9">
        <v>197</v>
      </c>
      <c r="G34" s="9">
        <v>14</v>
      </c>
      <c r="H34" s="9">
        <v>6</v>
      </c>
      <c r="I34" s="9">
        <v>146</v>
      </c>
      <c r="J34" s="9">
        <v>12</v>
      </c>
      <c r="K34" s="9">
        <v>9</v>
      </c>
      <c r="L34" s="10">
        <f t="shared" si="0"/>
        <v>1164</v>
      </c>
    </row>
    <row r="35" spans="1:12" ht="12.75">
      <c r="A35" s="20" t="s">
        <v>41</v>
      </c>
      <c r="B35" s="9">
        <v>697</v>
      </c>
      <c r="C35" s="9">
        <v>5</v>
      </c>
      <c r="D35" s="9">
        <v>0</v>
      </c>
      <c r="E35" s="9">
        <v>16</v>
      </c>
      <c r="F35" s="9">
        <v>83</v>
      </c>
      <c r="G35" s="9">
        <v>4</v>
      </c>
      <c r="H35" s="9">
        <v>8</v>
      </c>
      <c r="I35" s="9">
        <v>34</v>
      </c>
      <c r="J35" s="9">
        <v>16</v>
      </c>
      <c r="K35" s="9">
        <v>10</v>
      </c>
      <c r="L35" s="10">
        <f t="shared" si="0"/>
        <v>873</v>
      </c>
    </row>
    <row r="36" spans="1:12" ht="12.75">
      <c r="A36" s="20" t="s">
        <v>42</v>
      </c>
      <c r="B36" s="9">
        <v>1143</v>
      </c>
      <c r="C36" s="9">
        <v>9</v>
      </c>
      <c r="D36" s="9">
        <v>0</v>
      </c>
      <c r="E36" s="9">
        <v>99</v>
      </c>
      <c r="F36" s="9">
        <v>297</v>
      </c>
      <c r="G36" s="9">
        <v>11</v>
      </c>
      <c r="H36" s="9">
        <v>27</v>
      </c>
      <c r="I36" s="9">
        <v>302</v>
      </c>
      <c r="J36" s="9">
        <v>40</v>
      </c>
      <c r="K36" s="9">
        <v>6</v>
      </c>
      <c r="L36" s="10">
        <f t="shared" si="0"/>
        <v>1934</v>
      </c>
    </row>
    <row r="37" spans="1:12" ht="12.75">
      <c r="A37" s="20" t="s">
        <v>43</v>
      </c>
      <c r="B37" s="9">
        <v>997</v>
      </c>
      <c r="C37" s="9">
        <v>4</v>
      </c>
      <c r="D37" s="9">
        <v>0</v>
      </c>
      <c r="E37" s="9">
        <v>91</v>
      </c>
      <c r="F37" s="9">
        <v>282</v>
      </c>
      <c r="G37" s="9">
        <v>25</v>
      </c>
      <c r="H37" s="9">
        <v>20</v>
      </c>
      <c r="I37" s="9">
        <v>399</v>
      </c>
      <c r="J37" s="9">
        <v>42</v>
      </c>
      <c r="K37" s="9">
        <v>4</v>
      </c>
      <c r="L37" s="10">
        <f t="shared" si="0"/>
        <v>1864</v>
      </c>
    </row>
    <row r="38" spans="1:12" ht="12.75">
      <c r="A38" s="20" t="s">
        <v>44</v>
      </c>
      <c r="B38" s="9">
        <v>1010</v>
      </c>
      <c r="C38" s="9">
        <v>4</v>
      </c>
      <c r="D38" s="9">
        <v>0</v>
      </c>
      <c r="E38" s="9">
        <v>88</v>
      </c>
      <c r="F38" s="9">
        <v>300</v>
      </c>
      <c r="G38" s="9">
        <v>55</v>
      </c>
      <c r="H38" s="9">
        <v>20</v>
      </c>
      <c r="I38" s="9">
        <v>309</v>
      </c>
      <c r="J38" s="9">
        <v>76</v>
      </c>
      <c r="K38" s="9">
        <v>6</v>
      </c>
      <c r="L38" s="10">
        <f t="shared" si="0"/>
        <v>1868</v>
      </c>
    </row>
    <row r="39" spans="1:12" ht="12.75">
      <c r="A39" s="20" t="s">
        <v>45</v>
      </c>
      <c r="B39" s="9">
        <v>954</v>
      </c>
      <c r="C39" s="9">
        <v>7</v>
      </c>
      <c r="D39" s="9">
        <v>0</v>
      </c>
      <c r="E39" s="9">
        <v>106</v>
      </c>
      <c r="F39" s="9">
        <v>312</v>
      </c>
      <c r="G39" s="9">
        <v>45</v>
      </c>
      <c r="H39" s="9">
        <v>22</v>
      </c>
      <c r="I39" s="9">
        <v>333</v>
      </c>
      <c r="J39" s="9">
        <v>69</v>
      </c>
      <c r="K39" s="9">
        <v>4</v>
      </c>
      <c r="L39" s="10">
        <f t="shared" si="0"/>
        <v>1852</v>
      </c>
    </row>
    <row r="40" spans="1:12" ht="12.75">
      <c r="A40" s="20" t="s">
        <v>46</v>
      </c>
      <c r="B40" s="9">
        <v>1302</v>
      </c>
      <c r="C40" s="9">
        <v>4</v>
      </c>
      <c r="D40" s="9">
        <v>1</v>
      </c>
      <c r="E40" s="9">
        <v>86</v>
      </c>
      <c r="F40" s="9">
        <v>313</v>
      </c>
      <c r="G40" s="9">
        <v>35</v>
      </c>
      <c r="H40" s="9">
        <v>19</v>
      </c>
      <c r="I40" s="9">
        <v>310</v>
      </c>
      <c r="J40" s="9">
        <v>49</v>
      </c>
      <c r="K40" s="9">
        <v>6</v>
      </c>
      <c r="L40" s="10">
        <f t="shared" si="0"/>
        <v>2125</v>
      </c>
    </row>
    <row r="41" spans="1:12" ht="12.75">
      <c r="A41" s="20" t="s">
        <v>47</v>
      </c>
      <c r="B41" s="9">
        <v>323</v>
      </c>
      <c r="C41" s="9">
        <v>3</v>
      </c>
      <c r="D41" s="9">
        <v>0</v>
      </c>
      <c r="E41" s="9">
        <v>30</v>
      </c>
      <c r="F41" s="9">
        <v>164</v>
      </c>
      <c r="G41" s="9">
        <v>18</v>
      </c>
      <c r="H41" s="9">
        <v>6</v>
      </c>
      <c r="I41" s="9">
        <v>121</v>
      </c>
      <c r="J41" s="9">
        <v>28</v>
      </c>
      <c r="K41" s="9">
        <v>3</v>
      </c>
      <c r="L41" s="10">
        <f t="shared" si="0"/>
        <v>696</v>
      </c>
    </row>
    <row r="42" spans="1:12" ht="12.75">
      <c r="A42" s="20" t="s">
        <v>48</v>
      </c>
      <c r="B42" s="9">
        <v>295</v>
      </c>
      <c r="C42" s="9">
        <v>6</v>
      </c>
      <c r="D42" s="9">
        <v>0</v>
      </c>
      <c r="E42" s="9">
        <v>21</v>
      </c>
      <c r="F42" s="9">
        <v>66</v>
      </c>
      <c r="G42" s="9">
        <v>15</v>
      </c>
      <c r="H42" s="9">
        <v>4</v>
      </c>
      <c r="I42" s="9">
        <v>52</v>
      </c>
      <c r="J42" s="9">
        <v>39</v>
      </c>
      <c r="K42" s="9">
        <v>4</v>
      </c>
      <c r="L42" s="10">
        <f t="shared" si="0"/>
        <v>502</v>
      </c>
    </row>
    <row r="43" spans="1:12" ht="12.75">
      <c r="A43" s="20" t="s">
        <v>49</v>
      </c>
      <c r="B43" s="9">
        <v>1268</v>
      </c>
      <c r="C43" s="9">
        <v>8</v>
      </c>
      <c r="D43" s="9">
        <v>1</v>
      </c>
      <c r="E43" s="9">
        <v>92</v>
      </c>
      <c r="F43" s="9">
        <v>293</v>
      </c>
      <c r="G43" s="9">
        <v>35</v>
      </c>
      <c r="H43" s="9">
        <v>22</v>
      </c>
      <c r="I43" s="9">
        <v>347</v>
      </c>
      <c r="J43" s="9">
        <v>60</v>
      </c>
      <c r="K43" s="9">
        <v>9</v>
      </c>
      <c r="L43" s="10">
        <f t="shared" si="0"/>
        <v>2135</v>
      </c>
    </row>
    <row r="44" spans="1:12" ht="12.75">
      <c r="A44" s="20" t="s">
        <v>50</v>
      </c>
      <c r="B44" s="9">
        <v>931</v>
      </c>
      <c r="C44" s="9">
        <v>9</v>
      </c>
      <c r="D44" s="9">
        <v>0</v>
      </c>
      <c r="E44" s="9">
        <v>89</v>
      </c>
      <c r="F44" s="9">
        <v>75</v>
      </c>
      <c r="G44" s="9">
        <v>10</v>
      </c>
      <c r="H44" s="9">
        <v>16</v>
      </c>
      <c r="I44" s="9">
        <v>504</v>
      </c>
      <c r="J44" s="9">
        <v>15</v>
      </c>
      <c r="K44" s="9">
        <v>8</v>
      </c>
      <c r="L44" s="10">
        <f t="shared" si="0"/>
        <v>1657</v>
      </c>
    </row>
    <row r="45" spans="1:12" ht="13.5" thickBot="1">
      <c r="A45" s="20" t="s">
        <v>51</v>
      </c>
      <c r="B45" s="9">
        <v>1233</v>
      </c>
      <c r="C45" s="9">
        <v>5</v>
      </c>
      <c r="D45" s="9">
        <v>1</v>
      </c>
      <c r="E45" s="9">
        <v>96</v>
      </c>
      <c r="F45" s="9">
        <v>270</v>
      </c>
      <c r="G45" s="9">
        <v>46</v>
      </c>
      <c r="H45" s="9">
        <v>22</v>
      </c>
      <c r="I45" s="9">
        <v>303</v>
      </c>
      <c r="J45" s="9">
        <v>48</v>
      </c>
      <c r="K45" s="9">
        <v>4</v>
      </c>
      <c r="L45" s="10">
        <f t="shared" si="0"/>
        <v>2028</v>
      </c>
    </row>
    <row r="46" spans="1:12" ht="12.75">
      <c r="A46" s="21" t="s">
        <v>17</v>
      </c>
      <c r="B46" s="11">
        <f>SUM(B15:B45)</f>
        <v>33231</v>
      </c>
      <c r="C46" s="11">
        <f aca="true" t="shared" si="1" ref="C46:K46">SUM(C15:C45)</f>
        <v>196</v>
      </c>
      <c r="D46" s="11">
        <f t="shared" si="1"/>
        <v>10</v>
      </c>
      <c r="E46" s="11">
        <f t="shared" si="1"/>
        <v>2374</v>
      </c>
      <c r="F46" s="11">
        <f t="shared" si="1"/>
        <v>6925</v>
      </c>
      <c r="G46" s="11">
        <f t="shared" si="1"/>
        <v>944</v>
      </c>
      <c r="H46" s="11">
        <f t="shared" si="1"/>
        <v>535</v>
      </c>
      <c r="I46" s="11">
        <f t="shared" si="1"/>
        <v>7428</v>
      </c>
      <c r="J46" s="11">
        <f t="shared" si="1"/>
        <v>1203</v>
      </c>
      <c r="K46" s="11">
        <f t="shared" si="1"/>
        <v>265</v>
      </c>
      <c r="L46" s="12">
        <f t="shared" si="0"/>
        <v>53111</v>
      </c>
    </row>
    <row r="47" spans="1:12" ht="13.5" thickBot="1">
      <c r="A47" s="22" t="s">
        <v>52</v>
      </c>
      <c r="B47" s="13">
        <f aca="true" t="shared" si="2" ref="B47:L47">(B46/$M13)</f>
        <v>1071.967741935484</v>
      </c>
      <c r="C47" s="13">
        <f t="shared" si="2"/>
        <v>6.32258064516129</v>
      </c>
      <c r="D47" s="13">
        <f t="shared" si="2"/>
        <v>0.3225806451612903</v>
      </c>
      <c r="E47" s="13">
        <f t="shared" si="2"/>
        <v>76.58064516129032</v>
      </c>
      <c r="F47" s="13">
        <f t="shared" si="2"/>
        <v>223.38709677419354</v>
      </c>
      <c r="G47" s="13">
        <f t="shared" si="2"/>
        <v>30.451612903225808</v>
      </c>
      <c r="H47" s="13">
        <f t="shared" si="2"/>
        <v>17.258064516129032</v>
      </c>
      <c r="I47" s="13">
        <f t="shared" si="2"/>
        <v>239.61290322580646</v>
      </c>
      <c r="J47" s="13">
        <f t="shared" si="2"/>
        <v>38.806451612903224</v>
      </c>
      <c r="K47" s="13">
        <f t="shared" si="2"/>
        <v>8.548387096774194</v>
      </c>
      <c r="L47" s="14">
        <f t="shared" si="2"/>
        <v>1713.258064516129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4146</v>
      </c>
      <c r="C15" s="9">
        <v>12</v>
      </c>
      <c r="D15" s="9">
        <v>0</v>
      </c>
      <c r="E15" s="9">
        <v>193</v>
      </c>
      <c r="F15" s="9">
        <v>32</v>
      </c>
      <c r="G15" s="9">
        <v>26</v>
      </c>
      <c r="H15" s="9">
        <v>55</v>
      </c>
      <c r="I15" s="9">
        <v>27</v>
      </c>
      <c r="J15" s="9">
        <v>5</v>
      </c>
      <c r="K15" s="9">
        <v>33</v>
      </c>
      <c r="L15" s="10">
        <f>SUM(B15:K15)</f>
        <v>4529</v>
      </c>
    </row>
    <row r="16" spans="1:12" ht="12.75">
      <c r="A16" s="20" t="s">
        <v>22</v>
      </c>
      <c r="B16" s="9">
        <v>3209</v>
      </c>
      <c r="C16" s="9">
        <v>9</v>
      </c>
      <c r="D16" s="9">
        <v>0</v>
      </c>
      <c r="E16" s="9">
        <v>202</v>
      </c>
      <c r="F16" s="9">
        <v>42</v>
      </c>
      <c r="G16" s="9">
        <v>12</v>
      </c>
      <c r="H16" s="9">
        <v>53</v>
      </c>
      <c r="I16" s="9">
        <v>23</v>
      </c>
      <c r="J16" s="9">
        <v>3</v>
      </c>
      <c r="K16" s="9">
        <v>19</v>
      </c>
      <c r="L16" s="10">
        <f>SUM(B16:K16)</f>
        <v>3572</v>
      </c>
    </row>
    <row r="17" spans="1:12" ht="12.75">
      <c r="A17" s="20" t="s">
        <v>23</v>
      </c>
      <c r="B17" s="9">
        <v>3143</v>
      </c>
      <c r="C17" s="9">
        <v>14</v>
      </c>
      <c r="D17" s="9">
        <v>0</v>
      </c>
      <c r="E17" s="9">
        <v>216</v>
      </c>
      <c r="F17" s="9">
        <v>39</v>
      </c>
      <c r="G17" s="9">
        <v>15</v>
      </c>
      <c r="H17" s="9">
        <v>54</v>
      </c>
      <c r="I17" s="9">
        <v>13</v>
      </c>
      <c r="J17" s="9">
        <v>4</v>
      </c>
      <c r="K17" s="9">
        <v>25</v>
      </c>
      <c r="L17" s="10">
        <f aca="true" t="shared" si="0" ref="L17:L46">SUM(B17:K17)</f>
        <v>3523</v>
      </c>
    </row>
    <row r="18" spans="1:12" ht="12.75">
      <c r="A18" s="20" t="s">
        <v>24</v>
      </c>
      <c r="B18" s="9">
        <v>3273</v>
      </c>
      <c r="C18" s="9">
        <v>9</v>
      </c>
      <c r="D18" s="9">
        <v>0</v>
      </c>
      <c r="E18" s="9">
        <v>210</v>
      </c>
      <c r="F18" s="9">
        <v>48</v>
      </c>
      <c r="G18" s="9">
        <v>39</v>
      </c>
      <c r="H18" s="9">
        <v>48</v>
      </c>
      <c r="I18" s="9">
        <v>18</v>
      </c>
      <c r="J18" s="9">
        <v>6</v>
      </c>
      <c r="K18" s="9">
        <v>21</v>
      </c>
      <c r="L18" s="10">
        <f t="shared" si="0"/>
        <v>3672</v>
      </c>
    </row>
    <row r="19" spans="1:12" ht="12.75">
      <c r="A19" s="20" t="s">
        <v>25</v>
      </c>
      <c r="B19" s="9">
        <v>4871</v>
      </c>
      <c r="C19" s="9">
        <v>14</v>
      </c>
      <c r="D19" s="9">
        <v>0</v>
      </c>
      <c r="E19" s="9">
        <v>211</v>
      </c>
      <c r="F19" s="9">
        <v>50</v>
      </c>
      <c r="G19" s="9">
        <v>18</v>
      </c>
      <c r="H19" s="9">
        <v>56</v>
      </c>
      <c r="I19" s="9">
        <v>26</v>
      </c>
      <c r="J19" s="9">
        <v>0</v>
      </c>
      <c r="K19" s="9">
        <v>38</v>
      </c>
      <c r="L19" s="10">
        <f t="shared" si="0"/>
        <v>5284</v>
      </c>
    </row>
    <row r="20" spans="1:12" ht="12.75">
      <c r="A20" s="20" t="s">
        <v>26</v>
      </c>
      <c r="B20" s="9">
        <v>1859</v>
      </c>
      <c r="C20" s="9">
        <v>8</v>
      </c>
      <c r="D20" s="9">
        <v>0</v>
      </c>
      <c r="E20" s="9">
        <v>102</v>
      </c>
      <c r="F20" s="9">
        <v>23</v>
      </c>
      <c r="G20" s="9">
        <v>4</v>
      </c>
      <c r="H20" s="9">
        <v>10</v>
      </c>
      <c r="I20" s="9">
        <v>10</v>
      </c>
      <c r="J20" s="9">
        <v>3</v>
      </c>
      <c r="K20" s="9">
        <v>20</v>
      </c>
      <c r="L20" s="10">
        <f t="shared" si="0"/>
        <v>2039</v>
      </c>
    </row>
    <row r="21" spans="1:12" ht="12.75">
      <c r="A21" s="20" t="s">
        <v>27</v>
      </c>
      <c r="B21" s="9">
        <v>2646</v>
      </c>
      <c r="C21" s="9">
        <v>7</v>
      </c>
      <c r="D21" s="9">
        <v>1</v>
      </c>
      <c r="E21" s="9">
        <v>38</v>
      </c>
      <c r="F21" s="9">
        <v>6</v>
      </c>
      <c r="G21" s="9">
        <v>2</v>
      </c>
      <c r="H21" s="9">
        <v>13</v>
      </c>
      <c r="I21" s="9">
        <v>3</v>
      </c>
      <c r="J21" s="9">
        <v>0</v>
      </c>
      <c r="K21" s="9">
        <v>30</v>
      </c>
      <c r="L21" s="10">
        <f t="shared" si="0"/>
        <v>2746</v>
      </c>
    </row>
    <row r="22" spans="1:12" ht="12.75">
      <c r="A22" s="20" t="s">
        <v>28</v>
      </c>
      <c r="B22" s="9">
        <v>2827</v>
      </c>
      <c r="C22" s="9">
        <v>2</v>
      </c>
      <c r="D22" s="9">
        <v>1</v>
      </c>
      <c r="E22" s="9">
        <v>187</v>
      </c>
      <c r="F22" s="9">
        <v>46</v>
      </c>
      <c r="G22" s="9">
        <v>13</v>
      </c>
      <c r="H22" s="9">
        <v>53</v>
      </c>
      <c r="I22" s="9">
        <v>18</v>
      </c>
      <c r="J22" s="9">
        <v>4</v>
      </c>
      <c r="K22" s="9">
        <v>26</v>
      </c>
      <c r="L22" s="10">
        <f t="shared" si="0"/>
        <v>3177</v>
      </c>
    </row>
    <row r="23" spans="1:12" ht="12.75">
      <c r="A23" s="20" t="s">
        <v>29</v>
      </c>
      <c r="B23" s="9">
        <v>2256</v>
      </c>
      <c r="C23" s="9">
        <v>6</v>
      </c>
      <c r="D23" s="9">
        <v>0</v>
      </c>
      <c r="E23" s="9">
        <v>218</v>
      </c>
      <c r="F23" s="9">
        <v>37</v>
      </c>
      <c r="G23" s="9">
        <v>11</v>
      </c>
      <c r="H23" s="9">
        <v>37</v>
      </c>
      <c r="I23" s="9">
        <v>33</v>
      </c>
      <c r="J23" s="9">
        <v>3</v>
      </c>
      <c r="K23" s="9">
        <v>10</v>
      </c>
      <c r="L23" s="10">
        <f t="shared" si="0"/>
        <v>2611</v>
      </c>
    </row>
    <row r="24" spans="1:12" ht="12.75">
      <c r="A24" s="20" t="s">
        <v>30</v>
      </c>
      <c r="B24" s="9">
        <v>2286</v>
      </c>
      <c r="C24" s="9">
        <v>2</v>
      </c>
      <c r="D24" s="9">
        <v>0</v>
      </c>
      <c r="E24" s="9">
        <v>173</v>
      </c>
      <c r="F24" s="9">
        <v>46</v>
      </c>
      <c r="G24" s="9">
        <v>8</v>
      </c>
      <c r="H24" s="9">
        <v>46</v>
      </c>
      <c r="I24" s="9">
        <v>21</v>
      </c>
      <c r="J24" s="9">
        <v>1</v>
      </c>
      <c r="K24" s="9">
        <v>5</v>
      </c>
      <c r="L24" s="10">
        <f t="shared" si="0"/>
        <v>2588</v>
      </c>
    </row>
    <row r="25" spans="1:12" ht="12.75">
      <c r="A25" s="20" t="s">
        <v>31</v>
      </c>
      <c r="B25" s="9">
        <v>2458</v>
      </c>
      <c r="C25" s="9">
        <v>4</v>
      </c>
      <c r="D25" s="9">
        <v>0</v>
      </c>
      <c r="E25" s="9">
        <v>177</v>
      </c>
      <c r="F25" s="9">
        <v>30</v>
      </c>
      <c r="G25" s="9">
        <v>5</v>
      </c>
      <c r="H25" s="9">
        <v>43</v>
      </c>
      <c r="I25" s="9">
        <v>17</v>
      </c>
      <c r="J25" s="9">
        <v>2</v>
      </c>
      <c r="K25" s="9">
        <v>16</v>
      </c>
      <c r="L25" s="10">
        <f t="shared" si="0"/>
        <v>2752</v>
      </c>
    </row>
    <row r="26" spans="1:12" ht="12.75">
      <c r="A26" s="20" t="s">
        <v>32</v>
      </c>
      <c r="B26" s="9">
        <v>3183</v>
      </c>
      <c r="C26" s="9">
        <v>10</v>
      </c>
      <c r="D26" s="9">
        <v>0</v>
      </c>
      <c r="E26" s="9">
        <v>209</v>
      </c>
      <c r="F26" s="9">
        <v>36</v>
      </c>
      <c r="G26" s="9">
        <v>4</v>
      </c>
      <c r="H26" s="9">
        <v>45</v>
      </c>
      <c r="I26" s="9">
        <v>19</v>
      </c>
      <c r="J26" s="9">
        <v>0</v>
      </c>
      <c r="K26" s="9">
        <v>21</v>
      </c>
      <c r="L26" s="10">
        <f t="shared" si="0"/>
        <v>3527</v>
      </c>
    </row>
    <row r="27" spans="1:12" ht="12.75">
      <c r="A27" s="20" t="s">
        <v>33</v>
      </c>
      <c r="B27" s="9">
        <v>1329</v>
      </c>
      <c r="C27" s="9">
        <v>12</v>
      </c>
      <c r="D27" s="9">
        <v>0</v>
      </c>
      <c r="E27" s="9">
        <v>90</v>
      </c>
      <c r="F27" s="9">
        <v>21</v>
      </c>
      <c r="G27" s="9">
        <v>5</v>
      </c>
      <c r="H27" s="9">
        <v>7</v>
      </c>
      <c r="I27" s="9">
        <v>10</v>
      </c>
      <c r="J27" s="9">
        <v>0</v>
      </c>
      <c r="K27" s="9">
        <v>13</v>
      </c>
      <c r="L27" s="10">
        <f t="shared" si="0"/>
        <v>1487</v>
      </c>
    </row>
    <row r="28" spans="1:12" ht="12.75">
      <c r="A28" s="20" t="s">
        <v>34</v>
      </c>
      <c r="B28" s="9">
        <v>1624</v>
      </c>
      <c r="C28" s="9">
        <v>3</v>
      </c>
      <c r="D28" s="9">
        <v>0</v>
      </c>
      <c r="E28" s="9">
        <v>34</v>
      </c>
      <c r="F28" s="9">
        <v>10</v>
      </c>
      <c r="G28" s="9">
        <v>1</v>
      </c>
      <c r="H28" s="9">
        <v>9</v>
      </c>
      <c r="I28" s="9">
        <v>2</v>
      </c>
      <c r="J28" s="9">
        <v>0</v>
      </c>
      <c r="K28" s="9">
        <v>10</v>
      </c>
      <c r="L28" s="10">
        <f t="shared" si="0"/>
        <v>1693</v>
      </c>
    </row>
    <row r="29" spans="1:12" ht="12.75">
      <c r="A29" s="20" t="s">
        <v>35</v>
      </c>
      <c r="B29" s="9">
        <v>2339</v>
      </c>
      <c r="C29" s="9">
        <v>6</v>
      </c>
      <c r="D29" s="9">
        <v>0</v>
      </c>
      <c r="E29" s="9">
        <v>190</v>
      </c>
      <c r="F29" s="9">
        <v>41</v>
      </c>
      <c r="G29" s="9">
        <v>9</v>
      </c>
      <c r="H29" s="9">
        <v>43</v>
      </c>
      <c r="I29" s="9">
        <v>18</v>
      </c>
      <c r="J29" s="9">
        <v>1</v>
      </c>
      <c r="K29" s="9">
        <v>9</v>
      </c>
      <c r="L29" s="10">
        <f t="shared" si="0"/>
        <v>2656</v>
      </c>
    </row>
    <row r="30" spans="1:12" ht="12.75">
      <c r="A30" s="20" t="s">
        <v>36</v>
      </c>
      <c r="B30" s="9">
        <v>1974</v>
      </c>
      <c r="C30" s="9">
        <v>7</v>
      </c>
      <c r="D30" s="9">
        <v>0</v>
      </c>
      <c r="E30" s="9">
        <v>169</v>
      </c>
      <c r="F30" s="9">
        <v>57</v>
      </c>
      <c r="G30" s="9">
        <v>6</v>
      </c>
      <c r="H30" s="9">
        <v>43</v>
      </c>
      <c r="I30" s="9">
        <v>19</v>
      </c>
      <c r="J30" s="9">
        <v>1</v>
      </c>
      <c r="K30" s="9">
        <v>6</v>
      </c>
      <c r="L30" s="10">
        <f t="shared" si="0"/>
        <v>2282</v>
      </c>
    </row>
    <row r="31" spans="1:12" ht="12.75">
      <c r="A31" s="20" t="s">
        <v>37</v>
      </c>
      <c r="B31" s="9">
        <v>2200</v>
      </c>
      <c r="C31" s="9">
        <v>10</v>
      </c>
      <c r="D31" s="9">
        <v>0</v>
      </c>
      <c r="E31" s="9">
        <v>214</v>
      </c>
      <c r="F31" s="9">
        <v>55</v>
      </c>
      <c r="G31" s="9">
        <v>7</v>
      </c>
      <c r="H31" s="9">
        <v>38</v>
      </c>
      <c r="I31" s="9">
        <v>15</v>
      </c>
      <c r="J31" s="9">
        <v>3</v>
      </c>
      <c r="K31" s="9">
        <v>16</v>
      </c>
      <c r="L31" s="10">
        <f t="shared" si="0"/>
        <v>2558</v>
      </c>
    </row>
    <row r="32" spans="1:12" ht="12.75">
      <c r="A32" s="20" t="s">
        <v>38</v>
      </c>
      <c r="B32" s="9">
        <v>2188</v>
      </c>
      <c r="C32" s="9">
        <v>10</v>
      </c>
      <c r="D32" s="9">
        <v>0</v>
      </c>
      <c r="E32" s="9">
        <v>230</v>
      </c>
      <c r="F32" s="9">
        <v>61</v>
      </c>
      <c r="G32" s="9">
        <v>9</v>
      </c>
      <c r="H32" s="9">
        <v>40</v>
      </c>
      <c r="I32" s="9">
        <v>29</v>
      </c>
      <c r="J32" s="9">
        <v>5</v>
      </c>
      <c r="K32" s="9">
        <v>14</v>
      </c>
      <c r="L32" s="10">
        <f t="shared" si="0"/>
        <v>2586</v>
      </c>
    </row>
    <row r="33" spans="1:12" ht="12.75">
      <c r="A33" s="20" t="s">
        <v>39</v>
      </c>
      <c r="B33" s="9">
        <v>2976</v>
      </c>
      <c r="C33" s="9">
        <v>13</v>
      </c>
      <c r="D33" s="9">
        <v>0</v>
      </c>
      <c r="E33" s="9">
        <v>223</v>
      </c>
      <c r="F33" s="9">
        <v>50</v>
      </c>
      <c r="G33" s="9">
        <v>13</v>
      </c>
      <c r="H33" s="9">
        <v>42</v>
      </c>
      <c r="I33" s="9">
        <v>17</v>
      </c>
      <c r="J33" s="9">
        <v>2</v>
      </c>
      <c r="K33" s="9">
        <v>16</v>
      </c>
      <c r="L33" s="10">
        <f t="shared" si="0"/>
        <v>3352</v>
      </c>
    </row>
    <row r="34" spans="1:12" ht="12.75">
      <c r="A34" s="20" t="s">
        <v>40</v>
      </c>
      <c r="B34" s="9">
        <v>1094</v>
      </c>
      <c r="C34" s="9">
        <v>3</v>
      </c>
      <c r="D34" s="9">
        <v>0</v>
      </c>
      <c r="E34" s="9">
        <v>103</v>
      </c>
      <c r="F34" s="9">
        <v>18</v>
      </c>
      <c r="G34" s="9">
        <v>0</v>
      </c>
      <c r="H34" s="9">
        <v>9</v>
      </c>
      <c r="I34" s="9">
        <v>11</v>
      </c>
      <c r="J34" s="9">
        <v>1</v>
      </c>
      <c r="K34" s="9">
        <v>6</v>
      </c>
      <c r="L34" s="10">
        <f t="shared" si="0"/>
        <v>1245</v>
      </c>
    </row>
    <row r="35" spans="1:12" ht="12.75">
      <c r="A35" s="20" t="s">
        <v>41</v>
      </c>
      <c r="B35" s="9">
        <v>1171</v>
      </c>
      <c r="C35" s="9">
        <v>2</v>
      </c>
      <c r="D35" s="9">
        <v>0</v>
      </c>
      <c r="E35" s="9">
        <v>39</v>
      </c>
      <c r="F35" s="9">
        <v>8</v>
      </c>
      <c r="G35" s="9">
        <v>1</v>
      </c>
      <c r="H35" s="9">
        <v>10</v>
      </c>
      <c r="I35" s="9">
        <v>6</v>
      </c>
      <c r="J35" s="9">
        <v>1</v>
      </c>
      <c r="K35" s="9">
        <v>4</v>
      </c>
      <c r="L35" s="10">
        <f t="shared" si="0"/>
        <v>1242</v>
      </c>
    </row>
    <row r="36" spans="1:12" ht="12.75">
      <c r="A36" s="20" t="s">
        <v>42</v>
      </c>
      <c r="B36" s="9">
        <v>2091</v>
      </c>
      <c r="C36" s="9">
        <v>4</v>
      </c>
      <c r="D36" s="9">
        <v>0</v>
      </c>
      <c r="E36" s="9">
        <v>210</v>
      </c>
      <c r="F36" s="9">
        <v>51</v>
      </c>
      <c r="G36" s="9">
        <v>6</v>
      </c>
      <c r="H36" s="9">
        <v>42</v>
      </c>
      <c r="I36" s="9">
        <v>13</v>
      </c>
      <c r="J36" s="9">
        <v>2</v>
      </c>
      <c r="K36" s="9">
        <v>17</v>
      </c>
      <c r="L36" s="10">
        <f t="shared" si="0"/>
        <v>2436</v>
      </c>
    </row>
    <row r="37" spans="1:12" ht="12.75">
      <c r="A37" s="20" t="s">
        <v>43</v>
      </c>
      <c r="B37" s="9">
        <v>2013</v>
      </c>
      <c r="C37" s="9">
        <v>6</v>
      </c>
      <c r="D37" s="9">
        <v>0</v>
      </c>
      <c r="E37" s="9">
        <v>223</v>
      </c>
      <c r="F37" s="9">
        <v>35</v>
      </c>
      <c r="G37" s="9">
        <v>9</v>
      </c>
      <c r="H37" s="9">
        <v>44</v>
      </c>
      <c r="I37" s="9">
        <v>17</v>
      </c>
      <c r="J37" s="9">
        <v>8</v>
      </c>
      <c r="K37" s="9">
        <v>15</v>
      </c>
      <c r="L37" s="10">
        <f t="shared" si="0"/>
        <v>2370</v>
      </c>
    </row>
    <row r="38" spans="1:12" ht="12.75">
      <c r="A38" s="20" t="s">
        <v>44</v>
      </c>
      <c r="B38" s="9">
        <v>2179</v>
      </c>
      <c r="C38" s="9">
        <v>4</v>
      </c>
      <c r="D38" s="9">
        <v>1</v>
      </c>
      <c r="E38" s="9">
        <v>227</v>
      </c>
      <c r="F38" s="9">
        <v>48</v>
      </c>
      <c r="G38" s="9">
        <v>7</v>
      </c>
      <c r="H38" s="9">
        <v>42</v>
      </c>
      <c r="I38" s="9">
        <v>30</v>
      </c>
      <c r="J38" s="9">
        <v>0</v>
      </c>
      <c r="K38" s="9">
        <v>12</v>
      </c>
      <c r="L38" s="10">
        <f t="shared" si="0"/>
        <v>2550</v>
      </c>
    </row>
    <row r="39" spans="1:12" ht="12.75">
      <c r="A39" s="20" t="s">
        <v>45</v>
      </c>
      <c r="B39" s="9">
        <v>1685</v>
      </c>
      <c r="C39" s="9">
        <v>2</v>
      </c>
      <c r="D39" s="9">
        <v>0</v>
      </c>
      <c r="E39" s="9">
        <v>191</v>
      </c>
      <c r="F39" s="9">
        <v>51</v>
      </c>
      <c r="G39" s="9">
        <v>9</v>
      </c>
      <c r="H39" s="9">
        <v>39</v>
      </c>
      <c r="I39" s="9">
        <v>20</v>
      </c>
      <c r="J39" s="9">
        <v>3</v>
      </c>
      <c r="K39" s="9">
        <v>13</v>
      </c>
      <c r="L39" s="10">
        <f t="shared" si="0"/>
        <v>2013</v>
      </c>
    </row>
    <row r="40" spans="1:12" ht="12.75">
      <c r="A40" s="20" t="s">
        <v>46</v>
      </c>
      <c r="B40" s="9">
        <v>1930</v>
      </c>
      <c r="C40" s="9">
        <v>5</v>
      </c>
      <c r="D40" s="9">
        <v>0</v>
      </c>
      <c r="E40" s="9">
        <v>211</v>
      </c>
      <c r="F40" s="9">
        <v>49</v>
      </c>
      <c r="G40" s="9">
        <v>7</v>
      </c>
      <c r="H40" s="9">
        <v>50</v>
      </c>
      <c r="I40" s="9">
        <v>26</v>
      </c>
      <c r="J40" s="9">
        <v>3</v>
      </c>
      <c r="K40" s="9">
        <v>14</v>
      </c>
      <c r="L40" s="10">
        <f t="shared" si="0"/>
        <v>2295</v>
      </c>
    </row>
    <row r="41" spans="1:12" ht="12.75">
      <c r="A41" s="20" t="s">
        <v>47</v>
      </c>
      <c r="B41" s="9">
        <v>527</v>
      </c>
      <c r="C41" s="9">
        <v>1</v>
      </c>
      <c r="D41" s="9">
        <v>1</v>
      </c>
      <c r="E41" s="9">
        <v>59</v>
      </c>
      <c r="F41" s="9">
        <v>25</v>
      </c>
      <c r="G41" s="9">
        <v>0</v>
      </c>
      <c r="H41" s="9">
        <v>8</v>
      </c>
      <c r="I41" s="9">
        <v>11</v>
      </c>
      <c r="J41" s="9">
        <v>4</v>
      </c>
      <c r="K41" s="9">
        <v>3</v>
      </c>
      <c r="L41" s="10">
        <f t="shared" si="0"/>
        <v>639</v>
      </c>
    </row>
    <row r="42" spans="1:12" ht="12.75">
      <c r="A42" s="20" t="s">
        <v>48</v>
      </c>
      <c r="B42" s="9">
        <v>533</v>
      </c>
      <c r="C42" s="9">
        <v>0</v>
      </c>
      <c r="D42" s="9">
        <v>0</v>
      </c>
      <c r="E42" s="9">
        <v>33</v>
      </c>
      <c r="F42" s="9">
        <v>7</v>
      </c>
      <c r="G42" s="9">
        <v>1</v>
      </c>
      <c r="H42" s="9">
        <v>11</v>
      </c>
      <c r="I42" s="9">
        <v>4</v>
      </c>
      <c r="J42" s="9">
        <v>0</v>
      </c>
      <c r="K42" s="9">
        <v>6</v>
      </c>
      <c r="L42" s="10">
        <f t="shared" si="0"/>
        <v>595</v>
      </c>
    </row>
    <row r="43" spans="1:12" ht="12.75">
      <c r="A43" s="20" t="s">
        <v>49</v>
      </c>
      <c r="B43" s="9">
        <v>1996</v>
      </c>
      <c r="C43" s="9">
        <v>8</v>
      </c>
      <c r="D43" s="9">
        <v>0</v>
      </c>
      <c r="E43" s="9">
        <v>204</v>
      </c>
      <c r="F43" s="9">
        <v>65</v>
      </c>
      <c r="G43" s="9">
        <v>6</v>
      </c>
      <c r="H43" s="9">
        <v>41</v>
      </c>
      <c r="I43" s="9">
        <v>15</v>
      </c>
      <c r="J43" s="9">
        <v>0</v>
      </c>
      <c r="K43" s="9">
        <v>6</v>
      </c>
      <c r="L43" s="10">
        <f t="shared" si="0"/>
        <v>2341</v>
      </c>
    </row>
    <row r="44" spans="1:12" ht="12.75">
      <c r="A44" s="20" t="s">
        <v>50</v>
      </c>
      <c r="B44" s="9">
        <v>1730</v>
      </c>
      <c r="C44" s="9">
        <v>4</v>
      </c>
      <c r="D44" s="9">
        <v>0</v>
      </c>
      <c r="E44" s="9">
        <v>219</v>
      </c>
      <c r="F44" s="9">
        <v>38</v>
      </c>
      <c r="G44" s="9">
        <v>3</v>
      </c>
      <c r="H44" s="9">
        <v>42</v>
      </c>
      <c r="I44" s="9">
        <v>20</v>
      </c>
      <c r="J44" s="9">
        <v>2</v>
      </c>
      <c r="K44" s="9">
        <v>2</v>
      </c>
      <c r="L44" s="10">
        <f t="shared" si="0"/>
        <v>2060</v>
      </c>
    </row>
    <row r="45" spans="1:12" ht="13.5" thickBot="1">
      <c r="A45" s="20" t="s">
        <v>51</v>
      </c>
      <c r="B45" s="9">
        <v>2085</v>
      </c>
      <c r="C45" s="9">
        <v>8</v>
      </c>
      <c r="D45" s="9">
        <v>0</v>
      </c>
      <c r="E45" s="9">
        <v>216</v>
      </c>
      <c r="F45" s="9">
        <v>39</v>
      </c>
      <c r="G45" s="9">
        <v>2</v>
      </c>
      <c r="H45" s="9">
        <v>41</v>
      </c>
      <c r="I45" s="9">
        <v>9</v>
      </c>
      <c r="J45" s="9">
        <v>0</v>
      </c>
      <c r="K45" s="9">
        <v>15</v>
      </c>
      <c r="L45" s="10">
        <f t="shared" si="0"/>
        <v>2415</v>
      </c>
    </row>
    <row r="46" spans="1:12" ht="12.75">
      <c r="A46" s="21" t="s">
        <v>17</v>
      </c>
      <c r="B46" s="11">
        <f>SUM(B15:B45)</f>
        <v>69821</v>
      </c>
      <c r="C46" s="11">
        <f aca="true" t="shared" si="1" ref="C46:K46">SUM(C15:C45)</f>
        <v>205</v>
      </c>
      <c r="D46" s="11">
        <f t="shared" si="1"/>
        <v>4</v>
      </c>
      <c r="E46" s="11">
        <f t="shared" si="1"/>
        <v>5221</v>
      </c>
      <c r="F46" s="11">
        <f t="shared" si="1"/>
        <v>1164</v>
      </c>
      <c r="G46" s="11">
        <f t="shared" si="1"/>
        <v>258</v>
      </c>
      <c r="H46" s="11">
        <f t="shared" si="1"/>
        <v>1114</v>
      </c>
      <c r="I46" s="11">
        <f t="shared" si="1"/>
        <v>520</v>
      </c>
      <c r="J46" s="11">
        <f t="shared" si="1"/>
        <v>67</v>
      </c>
      <c r="K46" s="11">
        <f t="shared" si="1"/>
        <v>461</v>
      </c>
      <c r="L46" s="12">
        <f t="shared" si="0"/>
        <v>78835</v>
      </c>
    </row>
    <row r="47" spans="1:12" ht="13.5" thickBot="1">
      <c r="A47" s="22" t="s">
        <v>52</v>
      </c>
      <c r="B47" s="13">
        <f aca="true" t="shared" si="2" ref="B47:K47">(B46/$M13)</f>
        <v>2252.2903225806454</v>
      </c>
      <c r="C47" s="13">
        <f t="shared" si="2"/>
        <v>6.612903225806452</v>
      </c>
      <c r="D47" s="13">
        <f t="shared" si="2"/>
        <v>0.12903225806451613</v>
      </c>
      <c r="E47" s="13">
        <f t="shared" si="2"/>
        <v>168.41935483870967</v>
      </c>
      <c r="F47" s="13">
        <f t="shared" si="2"/>
        <v>37.54838709677419</v>
      </c>
      <c r="G47" s="13">
        <f t="shared" si="2"/>
        <v>8.32258064516129</v>
      </c>
      <c r="H47" s="13">
        <f t="shared" si="2"/>
        <v>35.935483870967744</v>
      </c>
      <c r="I47" s="13">
        <f t="shared" si="2"/>
        <v>16.774193548387096</v>
      </c>
      <c r="J47" s="13">
        <f t="shared" si="2"/>
        <v>2.161290322580645</v>
      </c>
      <c r="K47" s="13">
        <f t="shared" si="2"/>
        <v>14.870967741935484</v>
      </c>
      <c r="L47" s="14">
        <f>SUM(B47:K47)</f>
        <v>2543.0645161290327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1" t="s">
        <v>74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1792</v>
      </c>
      <c r="C15" s="9">
        <v>5</v>
      </c>
      <c r="D15" s="9">
        <v>0</v>
      </c>
      <c r="E15" s="9">
        <v>102</v>
      </c>
      <c r="F15" s="9">
        <v>14</v>
      </c>
      <c r="G15" s="9">
        <v>12</v>
      </c>
      <c r="H15" s="9">
        <v>28</v>
      </c>
      <c r="I15" s="9">
        <v>20</v>
      </c>
      <c r="J15" s="9">
        <v>1</v>
      </c>
      <c r="K15" s="9">
        <v>18</v>
      </c>
      <c r="L15" s="10">
        <f>SUM(B15:K15)</f>
        <v>1992</v>
      </c>
    </row>
    <row r="16" spans="1:12" ht="12.75">
      <c r="A16" s="20" t="s">
        <v>22</v>
      </c>
      <c r="B16" s="9">
        <v>1579</v>
      </c>
      <c r="C16" s="9">
        <v>6</v>
      </c>
      <c r="D16" s="9">
        <v>0</v>
      </c>
      <c r="E16" s="9">
        <v>106</v>
      </c>
      <c r="F16" s="9">
        <v>17</v>
      </c>
      <c r="G16" s="9">
        <v>6</v>
      </c>
      <c r="H16" s="9">
        <v>24</v>
      </c>
      <c r="I16" s="9">
        <v>12</v>
      </c>
      <c r="J16" s="9">
        <v>1</v>
      </c>
      <c r="K16" s="9">
        <v>7</v>
      </c>
      <c r="L16" s="10">
        <f>SUM(B16:K16)</f>
        <v>1758</v>
      </c>
    </row>
    <row r="17" spans="1:12" ht="12.75">
      <c r="A17" s="20" t="s">
        <v>23</v>
      </c>
      <c r="B17" s="9">
        <v>1597</v>
      </c>
      <c r="C17" s="9">
        <v>7</v>
      </c>
      <c r="D17" s="9">
        <v>0</v>
      </c>
      <c r="E17" s="9">
        <v>108</v>
      </c>
      <c r="F17" s="9">
        <v>14</v>
      </c>
      <c r="G17" s="9">
        <v>8</v>
      </c>
      <c r="H17" s="9">
        <v>28</v>
      </c>
      <c r="I17" s="9">
        <v>8</v>
      </c>
      <c r="J17" s="9">
        <v>1</v>
      </c>
      <c r="K17" s="9">
        <v>12</v>
      </c>
      <c r="L17" s="10">
        <f aca="true" t="shared" si="0" ref="L17:L46">SUM(B17:K17)</f>
        <v>1783</v>
      </c>
    </row>
    <row r="18" spans="1:12" ht="12.75">
      <c r="A18" s="20" t="s">
        <v>24</v>
      </c>
      <c r="B18" s="9">
        <v>1635</v>
      </c>
      <c r="C18" s="9">
        <v>4</v>
      </c>
      <c r="D18" s="9">
        <v>0</v>
      </c>
      <c r="E18" s="9">
        <v>107</v>
      </c>
      <c r="F18" s="9">
        <v>20</v>
      </c>
      <c r="G18" s="9">
        <v>20</v>
      </c>
      <c r="H18" s="9">
        <v>26</v>
      </c>
      <c r="I18" s="9">
        <v>9</v>
      </c>
      <c r="J18" s="9">
        <v>1</v>
      </c>
      <c r="K18" s="9">
        <v>8</v>
      </c>
      <c r="L18" s="10">
        <f t="shared" si="0"/>
        <v>1830</v>
      </c>
    </row>
    <row r="19" spans="1:12" ht="12.75">
      <c r="A19" s="20" t="s">
        <v>25</v>
      </c>
      <c r="B19" s="9">
        <v>2817</v>
      </c>
      <c r="C19" s="9">
        <v>9</v>
      </c>
      <c r="D19" s="9">
        <v>0</v>
      </c>
      <c r="E19" s="9">
        <v>104</v>
      </c>
      <c r="F19" s="9">
        <v>22</v>
      </c>
      <c r="G19" s="9">
        <v>13</v>
      </c>
      <c r="H19" s="9">
        <v>29</v>
      </c>
      <c r="I19" s="9">
        <v>12</v>
      </c>
      <c r="J19" s="9">
        <v>0</v>
      </c>
      <c r="K19" s="9">
        <v>19</v>
      </c>
      <c r="L19" s="10">
        <f t="shared" si="0"/>
        <v>3025</v>
      </c>
    </row>
    <row r="20" spans="1:12" ht="12.75">
      <c r="A20" s="20" t="s">
        <v>26</v>
      </c>
      <c r="B20" s="9">
        <v>1054</v>
      </c>
      <c r="C20" s="9">
        <v>4</v>
      </c>
      <c r="D20" s="9">
        <v>0</v>
      </c>
      <c r="E20" s="9">
        <v>60</v>
      </c>
      <c r="F20" s="9">
        <v>10</v>
      </c>
      <c r="G20" s="9">
        <v>3</v>
      </c>
      <c r="H20" s="9">
        <v>4</v>
      </c>
      <c r="I20" s="9">
        <v>5</v>
      </c>
      <c r="J20" s="9">
        <v>2</v>
      </c>
      <c r="K20" s="9">
        <v>11</v>
      </c>
      <c r="L20" s="10">
        <f t="shared" si="0"/>
        <v>1153</v>
      </c>
    </row>
    <row r="21" spans="1:12" ht="12.75">
      <c r="A21" s="20" t="s">
        <v>27</v>
      </c>
      <c r="B21" s="9">
        <v>764</v>
      </c>
      <c r="C21" s="9">
        <v>1</v>
      </c>
      <c r="D21" s="9">
        <v>0</v>
      </c>
      <c r="E21" s="9">
        <v>19</v>
      </c>
      <c r="F21" s="9">
        <v>1</v>
      </c>
      <c r="G21" s="9">
        <v>2</v>
      </c>
      <c r="H21" s="9">
        <v>5</v>
      </c>
      <c r="I21" s="9">
        <v>1</v>
      </c>
      <c r="J21" s="9">
        <v>0</v>
      </c>
      <c r="K21" s="9">
        <v>24</v>
      </c>
      <c r="L21" s="10">
        <f t="shared" si="0"/>
        <v>817</v>
      </c>
    </row>
    <row r="22" spans="1:12" ht="12.75">
      <c r="A22" s="20" t="s">
        <v>28</v>
      </c>
      <c r="B22" s="9">
        <v>1204</v>
      </c>
      <c r="C22" s="9">
        <v>1</v>
      </c>
      <c r="D22" s="9">
        <v>1</v>
      </c>
      <c r="E22" s="9">
        <v>93</v>
      </c>
      <c r="F22" s="9">
        <v>21</v>
      </c>
      <c r="G22" s="9">
        <v>10</v>
      </c>
      <c r="H22" s="9">
        <v>25</v>
      </c>
      <c r="I22" s="9">
        <v>8</v>
      </c>
      <c r="J22" s="9">
        <v>3</v>
      </c>
      <c r="K22" s="9">
        <v>15</v>
      </c>
      <c r="L22" s="10">
        <f t="shared" si="0"/>
        <v>1381</v>
      </c>
    </row>
    <row r="23" spans="1:12" ht="12.75">
      <c r="A23" s="20" t="s">
        <v>29</v>
      </c>
      <c r="B23" s="9">
        <v>1141</v>
      </c>
      <c r="C23" s="9">
        <v>5</v>
      </c>
      <c r="D23" s="9">
        <v>0</v>
      </c>
      <c r="E23" s="9">
        <v>112</v>
      </c>
      <c r="F23" s="9">
        <v>17</v>
      </c>
      <c r="G23" s="9">
        <v>8</v>
      </c>
      <c r="H23" s="9">
        <v>18</v>
      </c>
      <c r="I23" s="9">
        <v>16</v>
      </c>
      <c r="J23" s="9">
        <v>0</v>
      </c>
      <c r="K23" s="9">
        <v>4</v>
      </c>
      <c r="L23" s="10">
        <f t="shared" si="0"/>
        <v>1321</v>
      </c>
    </row>
    <row r="24" spans="1:12" ht="12.75">
      <c r="A24" s="20" t="s">
        <v>30</v>
      </c>
      <c r="B24" s="9">
        <v>1149</v>
      </c>
      <c r="C24" s="9">
        <v>1</v>
      </c>
      <c r="D24" s="9">
        <v>0</v>
      </c>
      <c r="E24" s="9">
        <v>93</v>
      </c>
      <c r="F24" s="9">
        <v>15</v>
      </c>
      <c r="G24" s="9">
        <v>5</v>
      </c>
      <c r="H24" s="9">
        <v>23</v>
      </c>
      <c r="I24" s="9">
        <v>12</v>
      </c>
      <c r="J24" s="9">
        <v>1</v>
      </c>
      <c r="K24" s="9">
        <v>2</v>
      </c>
      <c r="L24" s="10">
        <f t="shared" si="0"/>
        <v>1301</v>
      </c>
    </row>
    <row r="25" spans="1:12" ht="12.75">
      <c r="A25" s="20" t="s">
        <v>31</v>
      </c>
      <c r="B25" s="9">
        <v>1227</v>
      </c>
      <c r="C25" s="9">
        <v>3</v>
      </c>
      <c r="D25" s="9">
        <v>0</v>
      </c>
      <c r="E25" s="9">
        <v>95</v>
      </c>
      <c r="F25" s="9">
        <v>14</v>
      </c>
      <c r="G25" s="9">
        <v>2</v>
      </c>
      <c r="H25" s="9">
        <v>22</v>
      </c>
      <c r="I25" s="9">
        <v>9</v>
      </c>
      <c r="J25" s="9">
        <v>0</v>
      </c>
      <c r="K25" s="9">
        <v>10</v>
      </c>
      <c r="L25" s="10">
        <f t="shared" si="0"/>
        <v>1382</v>
      </c>
    </row>
    <row r="26" spans="1:12" ht="12.75">
      <c r="A26" s="20" t="s">
        <v>32</v>
      </c>
      <c r="B26" s="9">
        <v>1813</v>
      </c>
      <c r="C26" s="9">
        <v>6</v>
      </c>
      <c r="D26" s="9">
        <v>0</v>
      </c>
      <c r="E26" s="9">
        <v>108</v>
      </c>
      <c r="F26" s="9">
        <v>15</v>
      </c>
      <c r="G26" s="9">
        <v>2</v>
      </c>
      <c r="H26" s="9">
        <v>22</v>
      </c>
      <c r="I26" s="9">
        <v>10</v>
      </c>
      <c r="J26" s="9">
        <v>0</v>
      </c>
      <c r="K26" s="9">
        <v>12</v>
      </c>
      <c r="L26" s="10">
        <f t="shared" si="0"/>
        <v>1988</v>
      </c>
    </row>
    <row r="27" spans="1:12" ht="12.75">
      <c r="A27" s="20" t="s">
        <v>33</v>
      </c>
      <c r="B27" s="9">
        <v>733</v>
      </c>
      <c r="C27" s="9">
        <v>6</v>
      </c>
      <c r="D27" s="9">
        <v>0</v>
      </c>
      <c r="E27" s="9">
        <v>49</v>
      </c>
      <c r="F27" s="9">
        <v>11</v>
      </c>
      <c r="G27" s="9">
        <v>3</v>
      </c>
      <c r="H27" s="9">
        <v>4</v>
      </c>
      <c r="I27" s="9">
        <v>3</v>
      </c>
      <c r="J27" s="9">
        <v>0</v>
      </c>
      <c r="K27" s="9">
        <v>6</v>
      </c>
      <c r="L27" s="10">
        <f t="shared" si="0"/>
        <v>815</v>
      </c>
    </row>
    <row r="28" spans="1:12" ht="12.75">
      <c r="A28" s="20" t="s">
        <v>34</v>
      </c>
      <c r="B28" s="9">
        <v>463</v>
      </c>
      <c r="C28" s="9">
        <v>0</v>
      </c>
      <c r="D28" s="9">
        <v>0</v>
      </c>
      <c r="E28" s="9">
        <v>16</v>
      </c>
      <c r="F28" s="9">
        <v>5</v>
      </c>
      <c r="G28" s="9">
        <v>1</v>
      </c>
      <c r="H28" s="9">
        <v>3</v>
      </c>
      <c r="I28" s="9">
        <v>1</v>
      </c>
      <c r="J28" s="9">
        <v>0</v>
      </c>
      <c r="K28" s="9">
        <v>4</v>
      </c>
      <c r="L28" s="10">
        <f t="shared" si="0"/>
        <v>493</v>
      </c>
    </row>
    <row r="29" spans="1:12" ht="12.75">
      <c r="A29" s="20" t="s">
        <v>35</v>
      </c>
      <c r="B29" s="9">
        <v>1094</v>
      </c>
      <c r="C29" s="9">
        <v>4</v>
      </c>
      <c r="D29" s="9">
        <v>0</v>
      </c>
      <c r="E29" s="9">
        <v>100</v>
      </c>
      <c r="F29" s="9">
        <v>21</v>
      </c>
      <c r="G29" s="9">
        <v>7</v>
      </c>
      <c r="H29" s="9">
        <v>21</v>
      </c>
      <c r="I29" s="9">
        <v>9</v>
      </c>
      <c r="J29" s="9">
        <v>0</v>
      </c>
      <c r="K29" s="9">
        <v>4</v>
      </c>
      <c r="L29" s="10">
        <f t="shared" si="0"/>
        <v>1260</v>
      </c>
    </row>
    <row r="30" spans="1:12" ht="12.75">
      <c r="A30" s="20" t="s">
        <v>36</v>
      </c>
      <c r="B30" s="9">
        <v>999</v>
      </c>
      <c r="C30" s="9">
        <v>4</v>
      </c>
      <c r="D30" s="9">
        <v>0</v>
      </c>
      <c r="E30" s="9">
        <v>95</v>
      </c>
      <c r="F30" s="9">
        <v>25</v>
      </c>
      <c r="G30" s="9">
        <v>2</v>
      </c>
      <c r="H30" s="9">
        <v>21</v>
      </c>
      <c r="I30" s="9">
        <v>11</v>
      </c>
      <c r="J30" s="9">
        <v>0</v>
      </c>
      <c r="K30" s="9">
        <v>2</v>
      </c>
      <c r="L30" s="10">
        <f t="shared" si="0"/>
        <v>1159</v>
      </c>
    </row>
    <row r="31" spans="1:12" ht="12.75">
      <c r="A31" s="20" t="s">
        <v>37</v>
      </c>
      <c r="B31" s="9">
        <v>1114</v>
      </c>
      <c r="C31" s="9">
        <v>8</v>
      </c>
      <c r="D31" s="9">
        <v>0</v>
      </c>
      <c r="E31" s="9">
        <v>115</v>
      </c>
      <c r="F31" s="9">
        <v>24</v>
      </c>
      <c r="G31" s="9">
        <v>4</v>
      </c>
      <c r="H31" s="9">
        <v>19</v>
      </c>
      <c r="I31" s="9">
        <v>7</v>
      </c>
      <c r="J31" s="9">
        <v>1</v>
      </c>
      <c r="K31" s="9">
        <v>9</v>
      </c>
      <c r="L31" s="10">
        <f t="shared" si="0"/>
        <v>1301</v>
      </c>
    </row>
    <row r="32" spans="1:12" ht="12.75">
      <c r="A32" s="20" t="s">
        <v>38</v>
      </c>
      <c r="B32" s="9">
        <v>1111</v>
      </c>
      <c r="C32" s="9">
        <v>5</v>
      </c>
      <c r="D32" s="9">
        <v>0</v>
      </c>
      <c r="E32" s="9">
        <v>125</v>
      </c>
      <c r="F32" s="9">
        <v>27</v>
      </c>
      <c r="G32" s="9">
        <v>7</v>
      </c>
      <c r="H32" s="9">
        <v>19</v>
      </c>
      <c r="I32" s="9">
        <v>16</v>
      </c>
      <c r="J32" s="9">
        <v>1</v>
      </c>
      <c r="K32" s="9">
        <v>7</v>
      </c>
      <c r="L32" s="10">
        <f t="shared" si="0"/>
        <v>1318</v>
      </c>
    </row>
    <row r="33" spans="1:12" ht="12.75">
      <c r="A33" s="20" t="s">
        <v>39</v>
      </c>
      <c r="B33" s="9">
        <v>1621</v>
      </c>
      <c r="C33" s="9">
        <v>5</v>
      </c>
      <c r="D33" s="9">
        <v>0</v>
      </c>
      <c r="E33" s="9">
        <v>119</v>
      </c>
      <c r="F33" s="9">
        <v>26</v>
      </c>
      <c r="G33" s="9">
        <v>6</v>
      </c>
      <c r="H33" s="9">
        <v>22</v>
      </c>
      <c r="I33" s="9">
        <v>7</v>
      </c>
      <c r="J33" s="9">
        <v>1</v>
      </c>
      <c r="K33" s="9">
        <v>10</v>
      </c>
      <c r="L33" s="10">
        <f t="shared" si="0"/>
        <v>1817</v>
      </c>
    </row>
    <row r="34" spans="1:12" ht="12.75">
      <c r="A34" s="20" t="s">
        <v>40</v>
      </c>
      <c r="B34" s="9">
        <v>622</v>
      </c>
      <c r="C34" s="9">
        <v>1</v>
      </c>
      <c r="D34" s="9">
        <v>0</v>
      </c>
      <c r="E34" s="9">
        <v>54</v>
      </c>
      <c r="F34" s="9">
        <v>5</v>
      </c>
      <c r="G34" s="9">
        <v>0</v>
      </c>
      <c r="H34" s="9">
        <v>5</v>
      </c>
      <c r="I34" s="9">
        <v>4</v>
      </c>
      <c r="J34" s="9">
        <v>0</v>
      </c>
      <c r="K34" s="9">
        <v>4</v>
      </c>
      <c r="L34" s="10">
        <f t="shared" si="0"/>
        <v>695</v>
      </c>
    </row>
    <row r="35" spans="1:12" ht="12.75">
      <c r="A35" s="20" t="s">
        <v>41</v>
      </c>
      <c r="B35" s="9">
        <v>406</v>
      </c>
      <c r="C35" s="9">
        <v>0</v>
      </c>
      <c r="D35" s="9">
        <v>0</v>
      </c>
      <c r="E35" s="9">
        <v>17</v>
      </c>
      <c r="F35" s="9">
        <v>4</v>
      </c>
      <c r="G35" s="9">
        <v>1</v>
      </c>
      <c r="H35" s="9">
        <v>4</v>
      </c>
      <c r="I35" s="9">
        <v>3</v>
      </c>
      <c r="J35" s="9">
        <v>0</v>
      </c>
      <c r="K35" s="9">
        <v>0</v>
      </c>
      <c r="L35" s="10">
        <f t="shared" si="0"/>
        <v>435</v>
      </c>
    </row>
    <row r="36" spans="1:12" ht="12.75">
      <c r="A36" s="20" t="s">
        <v>42</v>
      </c>
      <c r="B36" s="9">
        <v>958</v>
      </c>
      <c r="C36" s="9">
        <v>3</v>
      </c>
      <c r="D36" s="9">
        <v>0</v>
      </c>
      <c r="E36" s="9">
        <v>110</v>
      </c>
      <c r="F36" s="9">
        <v>25</v>
      </c>
      <c r="G36" s="9">
        <v>5</v>
      </c>
      <c r="H36" s="9">
        <v>21</v>
      </c>
      <c r="I36" s="9">
        <v>7</v>
      </c>
      <c r="J36" s="9">
        <v>0</v>
      </c>
      <c r="K36" s="9">
        <v>6</v>
      </c>
      <c r="L36" s="10">
        <f t="shared" si="0"/>
        <v>1135</v>
      </c>
    </row>
    <row r="37" spans="1:12" ht="12.75">
      <c r="A37" s="20" t="s">
        <v>43</v>
      </c>
      <c r="B37" s="9">
        <v>994</v>
      </c>
      <c r="C37" s="9">
        <v>2</v>
      </c>
      <c r="D37" s="9">
        <v>0</v>
      </c>
      <c r="E37" s="9">
        <v>111</v>
      </c>
      <c r="F37" s="9">
        <v>14</v>
      </c>
      <c r="G37" s="9">
        <v>6</v>
      </c>
      <c r="H37" s="9">
        <v>22</v>
      </c>
      <c r="I37" s="9">
        <v>10</v>
      </c>
      <c r="J37" s="9">
        <v>2</v>
      </c>
      <c r="K37" s="9">
        <v>10</v>
      </c>
      <c r="L37" s="10">
        <f t="shared" si="0"/>
        <v>1171</v>
      </c>
    </row>
    <row r="38" spans="1:12" ht="12.75">
      <c r="A38" s="20" t="s">
        <v>44</v>
      </c>
      <c r="B38" s="9">
        <v>1057</v>
      </c>
      <c r="C38" s="9">
        <v>2</v>
      </c>
      <c r="D38" s="9">
        <v>0</v>
      </c>
      <c r="E38" s="9">
        <v>117</v>
      </c>
      <c r="F38" s="9">
        <v>17</v>
      </c>
      <c r="G38" s="9">
        <v>5</v>
      </c>
      <c r="H38" s="9">
        <v>21</v>
      </c>
      <c r="I38" s="9">
        <v>14</v>
      </c>
      <c r="J38" s="9">
        <v>0</v>
      </c>
      <c r="K38" s="9">
        <v>3</v>
      </c>
      <c r="L38" s="10">
        <f t="shared" si="0"/>
        <v>1236</v>
      </c>
    </row>
    <row r="39" spans="1:12" ht="12.75">
      <c r="A39" s="20" t="s">
        <v>45</v>
      </c>
      <c r="B39" s="9">
        <v>818</v>
      </c>
      <c r="C39" s="9">
        <v>1</v>
      </c>
      <c r="D39" s="9">
        <v>0</v>
      </c>
      <c r="E39" s="9">
        <v>106</v>
      </c>
      <c r="F39" s="9">
        <v>21</v>
      </c>
      <c r="G39" s="9">
        <v>7</v>
      </c>
      <c r="H39" s="9">
        <v>22</v>
      </c>
      <c r="I39" s="9">
        <v>8</v>
      </c>
      <c r="J39" s="9">
        <v>1</v>
      </c>
      <c r="K39" s="9">
        <v>6</v>
      </c>
      <c r="L39" s="10">
        <f t="shared" si="0"/>
        <v>990</v>
      </c>
    </row>
    <row r="40" spans="1:12" ht="12.75">
      <c r="A40" s="20" t="s">
        <v>46</v>
      </c>
      <c r="B40" s="9">
        <v>1075</v>
      </c>
      <c r="C40" s="9">
        <v>2</v>
      </c>
      <c r="D40" s="9">
        <v>0</v>
      </c>
      <c r="E40" s="9">
        <v>115</v>
      </c>
      <c r="F40" s="9">
        <v>23</v>
      </c>
      <c r="G40" s="9">
        <v>4</v>
      </c>
      <c r="H40" s="9">
        <v>26</v>
      </c>
      <c r="I40" s="9">
        <v>12</v>
      </c>
      <c r="J40" s="9">
        <v>0</v>
      </c>
      <c r="K40" s="9">
        <v>6</v>
      </c>
      <c r="L40" s="10">
        <f t="shared" si="0"/>
        <v>1263</v>
      </c>
    </row>
    <row r="41" spans="1:12" ht="12.75">
      <c r="A41" s="20" t="s">
        <v>47</v>
      </c>
      <c r="B41" s="9">
        <v>285</v>
      </c>
      <c r="C41" s="9">
        <v>1</v>
      </c>
      <c r="D41" s="9">
        <v>0</v>
      </c>
      <c r="E41" s="9">
        <v>31</v>
      </c>
      <c r="F41" s="9">
        <v>8</v>
      </c>
      <c r="G41" s="9">
        <v>0</v>
      </c>
      <c r="H41" s="9">
        <v>4</v>
      </c>
      <c r="I41" s="9">
        <v>5</v>
      </c>
      <c r="J41" s="9">
        <v>1</v>
      </c>
      <c r="K41" s="9">
        <v>2</v>
      </c>
      <c r="L41" s="10">
        <f t="shared" si="0"/>
        <v>337</v>
      </c>
    </row>
    <row r="42" spans="1:12" ht="12.75">
      <c r="A42" s="20" t="s">
        <v>48</v>
      </c>
      <c r="B42" s="9">
        <v>194</v>
      </c>
      <c r="C42" s="9">
        <v>0</v>
      </c>
      <c r="D42" s="9">
        <v>0</v>
      </c>
      <c r="E42" s="9">
        <v>15</v>
      </c>
      <c r="F42" s="9">
        <v>1</v>
      </c>
      <c r="G42" s="9">
        <v>0</v>
      </c>
      <c r="H42" s="9">
        <v>4</v>
      </c>
      <c r="I42" s="9">
        <v>4</v>
      </c>
      <c r="J42" s="9">
        <v>0</v>
      </c>
      <c r="K42" s="9">
        <v>1</v>
      </c>
      <c r="L42" s="10">
        <f t="shared" si="0"/>
        <v>219</v>
      </c>
    </row>
    <row r="43" spans="1:12" ht="12.75">
      <c r="A43" s="20" t="s">
        <v>49</v>
      </c>
      <c r="B43" s="9">
        <v>902</v>
      </c>
      <c r="C43" s="9">
        <v>4</v>
      </c>
      <c r="D43" s="9">
        <v>0</v>
      </c>
      <c r="E43" s="9">
        <v>108</v>
      </c>
      <c r="F43" s="9">
        <v>31</v>
      </c>
      <c r="G43" s="9">
        <v>4</v>
      </c>
      <c r="H43" s="9">
        <v>19</v>
      </c>
      <c r="I43" s="9">
        <v>7</v>
      </c>
      <c r="J43" s="9">
        <v>0</v>
      </c>
      <c r="K43" s="9">
        <v>3</v>
      </c>
      <c r="L43" s="10">
        <f t="shared" si="0"/>
        <v>1078</v>
      </c>
    </row>
    <row r="44" spans="1:12" ht="12.75">
      <c r="A44" s="20" t="s">
        <v>50</v>
      </c>
      <c r="B44" s="9">
        <v>860</v>
      </c>
      <c r="C44" s="9">
        <v>1</v>
      </c>
      <c r="D44" s="9">
        <v>0</v>
      </c>
      <c r="E44" s="9">
        <v>117</v>
      </c>
      <c r="F44" s="9">
        <v>15</v>
      </c>
      <c r="G44" s="9">
        <v>2</v>
      </c>
      <c r="H44" s="9">
        <v>22</v>
      </c>
      <c r="I44" s="9">
        <v>10</v>
      </c>
      <c r="J44" s="9">
        <v>1</v>
      </c>
      <c r="K44" s="9">
        <v>0</v>
      </c>
      <c r="L44" s="10">
        <f t="shared" si="0"/>
        <v>1028</v>
      </c>
    </row>
    <row r="45" spans="1:12" ht="13.5" thickBot="1">
      <c r="A45" s="20" t="s">
        <v>51</v>
      </c>
      <c r="B45" s="9">
        <v>1059</v>
      </c>
      <c r="C45" s="9">
        <v>4</v>
      </c>
      <c r="D45" s="9">
        <v>0</v>
      </c>
      <c r="E45" s="9">
        <v>113</v>
      </c>
      <c r="F45" s="9">
        <v>19</v>
      </c>
      <c r="G45" s="9">
        <v>1</v>
      </c>
      <c r="H45" s="9">
        <v>22</v>
      </c>
      <c r="I45" s="9">
        <v>4</v>
      </c>
      <c r="J45" s="9">
        <v>0</v>
      </c>
      <c r="K45" s="9">
        <v>11</v>
      </c>
      <c r="L45" s="10">
        <f t="shared" si="0"/>
        <v>1233</v>
      </c>
    </row>
    <row r="46" spans="1:12" ht="12.75">
      <c r="A46" s="21" t="s">
        <v>17</v>
      </c>
      <c r="B46" s="11">
        <f>SUM(B15:B45)</f>
        <v>34137</v>
      </c>
      <c r="C46" s="11">
        <f aca="true" t="shared" si="1" ref="C46:K46">SUM(C15:C45)</f>
        <v>105</v>
      </c>
      <c r="D46" s="11">
        <f t="shared" si="1"/>
        <v>1</v>
      </c>
      <c r="E46" s="11">
        <f t="shared" si="1"/>
        <v>2740</v>
      </c>
      <c r="F46" s="11">
        <f t="shared" si="1"/>
        <v>502</v>
      </c>
      <c r="G46" s="11">
        <f t="shared" si="1"/>
        <v>156</v>
      </c>
      <c r="H46" s="11">
        <f t="shared" si="1"/>
        <v>555</v>
      </c>
      <c r="I46" s="11">
        <f t="shared" si="1"/>
        <v>264</v>
      </c>
      <c r="J46" s="11">
        <f t="shared" si="1"/>
        <v>18</v>
      </c>
      <c r="K46" s="11">
        <f t="shared" si="1"/>
        <v>236</v>
      </c>
      <c r="L46" s="12">
        <f t="shared" si="0"/>
        <v>38714</v>
      </c>
    </row>
    <row r="47" spans="1:12" ht="13.5" thickBot="1">
      <c r="A47" s="22" t="s">
        <v>52</v>
      </c>
      <c r="B47" s="13">
        <f aca="true" t="shared" si="2" ref="B47:K47">(B46/$M13)</f>
        <v>1101.1935483870968</v>
      </c>
      <c r="C47" s="13">
        <f t="shared" si="2"/>
        <v>3.3870967741935485</v>
      </c>
      <c r="D47" s="13">
        <f t="shared" si="2"/>
        <v>0.03225806451612903</v>
      </c>
      <c r="E47" s="13">
        <f t="shared" si="2"/>
        <v>88.38709677419355</v>
      </c>
      <c r="F47" s="13">
        <f t="shared" si="2"/>
        <v>16.193548387096776</v>
      </c>
      <c r="G47" s="13">
        <f t="shared" si="2"/>
        <v>5.032258064516129</v>
      </c>
      <c r="H47" s="13">
        <f t="shared" si="2"/>
        <v>17.903225806451612</v>
      </c>
      <c r="I47" s="13">
        <f t="shared" si="2"/>
        <v>8.516129032258064</v>
      </c>
      <c r="J47" s="13">
        <f t="shared" si="2"/>
        <v>0.5806451612903226</v>
      </c>
      <c r="K47" s="13">
        <f t="shared" si="2"/>
        <v>7.612903225806452</v>
      </c>
      <c r="L47" s="14">
        <f>SUM(B47:K47)</f>
        <v>1248.8387096774195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10" sqref="C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28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2354</v>
      </c>
      <c r="C15" s="9">
        <v>7</v>
      </c>
      <c r="D15" s="9">
        <v>0</v>
      </c>
      <c r="E15" s="9">
        <v>91</v>
      </c>
      <c r="F15" s="9">
        <v>18</v>
      </c>
      <c r="G15" s="9">
        <v>14</v>
      </c>
      <c r="H15" s="9">
        <v>27</v>
      </c>
      <c r="I15" s="9">
        <v>7</v>
      </c>
      <c r="J15" s="9">
        <v>4</v>
      </c>
      <c r="K15" s="9">
        <v>15</v>
      </c>
      <c r="L15" s="10">
        <f>SUM(B15:K15)</f>
        <v>2537</v>
      </c>
    </row>
    <row r="16" spans="1:12" ht="12.75">
      <c r="A16" s="20" t="s">
        <v>22</v>
      </c>
      <c r="B16" s="9">
        <v>1630</v>
      </c>
      <c r="C16" s="9">
        <v>3</v>
      </c>
      <c r="D16" s="9">
        <v>0</v>
      </c>
      <c r="E16" s="9">
        <v>96</v>
      </c>
      <c r="F16" s="9">
        <v>25</v>
      </c>
      <c r="G16" s="9">
        <v>6</v>
      </c>
      <c r="H16" s="9">
        <v>29</v>
      </c>
      <c r="I16" s="9">
        <v>11</v>
      </c>
      <c r="J16" s="9">
        <v>2</v>
      </c>
      <c r="K16" s="9">
        <v>12</v>
      </c>
      <c r="L16" s="10">
        <f>SUM(B16:K16)</f>
        <v>1814</v>
      </c>
    </row>
    <row r="17" spans="1:12" ht="12.75">
      <c r="A17" s="20" t="s">
        <v>23</v>
      </c>
      <c r="B17" s="9">
        <v>1546</v>
      </c>
      <c r="C17" s="9">
        <v>7</v>
      </c>
      <c r="D17" s="9">
        <v>0</v>
      </c>
      <c r="E17" s="9">
        <v>108</v>
      </c>
      <c r="F17" s="9">
        <v>25</v>
      </c>
      <c r="G17" s="9">
        <v>7</v>
      </c>
      <c r="H17" s="9">
        <v>26</v>
      </c>
      <c r="I17" s="9">
        <v>5</v>
      </c>
      <c r="J17" s="9">
        <v>3</v>
      </c>
      <c r="K17" s="9">
        <v>13</v>
      </c>
      <c r="L17" s="10">
        <f aca="true" t="shared" si="0" ref="L17:L46">SUM(B17:K17)</f>
        <v>1740</v>
      </c>
    </row>
    <row r="18" spans="1:12" ht="12.75">
      <c r="A18" s="20" t="s">
        <v>24</v>
      </c>
      <c r="B18" s="9">
        <v>1638</v>
      </c>
      <c r="C18" s="9">
        <v>5</v>
      </c>
      <c r="D18" s="9">
        <v>0</v>
      </c>
      <c r="E18" s="9">
        <v>103</v>
      </c>
      <c r="F18" s="9">
        <v>28</v>
      </c>
      <c r="G18" s="9">
        <v>19</v>
      </c>
      <c r="H18" s="9">
        <v>22</v>
      </c>
      <c r="I18" s="9">
        <v>9</v>
      </c>
      <c r="J18" s="9">
        <v>5</v>
      </c>
      <c r="K18" s="9">
        <v>13</v>
      </c>
      <c r="L18" s="10">
        <f t="shared" si="0"/>
        <v>1842</v>
      </c>
    </row>
    <row r="19" spans="1:12" ht="12.75">
      <c r="A19" s="20" t="s">
        <v>25</v>
      </c>
      <c r="B19" s="9">
        <v>2054</v>
      </c>
      <c r="C19" s="9">
        <v>5</v>
      </c>
      <c r="D19" s="9">
        <v>0</v>
      </c>
      <c r="E19" s="9">
        <v>107</v>
      </c>
      <c r="F19" s="9">
        <v>28</v>
      </c>
      <c r="G19" s="9">
        <v>5</v>
      </c>
      <c r="H19" s="9">
        <v>27</v>
      </c>
      <c r="I19" s="9">
        <v>14</v>
      </c>
      <c r="J19" s="9">
        <v>0</v>
      </c>
      <c r="K19" s="9">
        <v>19</v>
      </c>
      <c r="L19" s="10">
        <f t="shared" si="0"/>
        <v>2259</v>
      </c>
    </row>
    <row r="20" spans="1:12" ht="12.75">
      <c r="A20" s="20" t="s">
        <v>26</v>
      </c>
      <c r="B20" s="9">
        <v>805</v>
      </c>
      <c r="C20" s="9">
        <v>4</v>
      </c>
      <c r="D20" s="9">
        <v>0</v>
      </c>
      <c r="E20" s="9">
        <v>42</v>
      </c>
      <c r="F20" s="9">
        <v>13</v>
      </c>
      <c r="G20" s="9">
        <v>1</v>
      </c>
      <c r="H20" s="9">
        <v>6</v>
      </c>
      <c r="I20" s="9">
        <v>5</v>
      </c>
      <c r="J20" s="9">
        <v>1</v>
      </c>
      <c r="K20" s="9">
        <v>9</v>
      </c>
      <c r="L20" s="10">
        <f t="shared" si="0"/>
        <v>886</v>
      </c>
    </row>
    <row r="21" spans="1:12" ht="12.75">
      <c r="A21" s="20" t="s">
        <v>27</v>
      </c>
      <c r="B21" s="9">
        <v>1882</v>
      </c>
      <c r="C21" s="9">
        <v>6</v>
      </c>
      <c r="D21" s="9">
        <v>1</v>
      </c>
      <c r="E21" s="9">
        <v>19</v>
      </c>
      <c r="F21" s="9">
        <v>5</v>
      </c>
      <c r="G21" s="9">
        <v>0</v>
      </c>
      <c r="H21" s="9">
        <v>8</v>
      </c>
      <c r="I21" s="9">
        <v>2</v>
      </c>
      <c r="J21" s="9">
        <v>0</v>
      </c>
      <c r="K21" s="9">
        <v>6</v>
      </c>
      <c r="L21" s="10">
        <f t="shared" si="0"/>
        <v>1929</v>
      </c>
    </row>
    <row r="22" spans="1:12" ht="12.75">
      <c r="A22" s="20" t="s">
        <v>28</v>
      </c>
      <c r="B22" s="9">
        <v>1623</v>
      </c>
      <c r="C22" s="9">
        <v>1</v>
      </c>
      <c r="D22" s="9">
        <v>0</v>
      </c>
      <c r="E22" s="9">
        <v>94</v>
      </c>
      <c r="F22" s="9">
        <v>25</v>
      </c>
      <c r="G22" s="9">
        <v>3</v>
      </c>
      <c r="H22" s="9">
        <v>28</v>
      </c>
      <c r="I22" s="9">
        <v>10</v>
      </c>
      <c r="J22" s="9">
        <v>1</v>
      </c>
      <c r="K22" s="9">
        <v>11</v>
      </c>
      <c r="L22" s="10">
        <f t="shared" si="0"/>
        <v>1796</v>
      </c>
    </row>
    <row r="23" spans="1:12" ht="12.75">
      <c r="A23" s="20" t="s">
        <v>29</v>
      </c>
      <c r="B23" s="9">
        <v>1115</v>
      </c>
      <c r="C23" s="9">
        <v>1</v>
      </c>
      <c r="D23" s="9">
        <v>0</v>
      </c>
      <c r="E23" s="9">
        <v>106</v>
      </c>
      <c r="F23" s="9">
        <v>20</v>
      </c>
      <c r="G23" s="9">
        <v>3</v>
      </c>
      <c r="H23" s="9">
        <v>19</v>
      </c>
      <c r="I23" s="9">
        <v>17</v>
      </c>
      <c r="J23" s="9">
        <v>3</v>
      </c>
      <c r="K23" s="9">
        <v>6</v>
      </c>
      <c r="L23" s="10">
        <f t="shared" si="0"/>
        <v>1290</v>
      </c>
    </row>
    <row r="24" spans="1:12" ht="12.75">
      <c r="A24" s="20" t="s">
        <v>30</v>
      </c>
      <c r="B24" s="9">
        <v>1137</v>
      </c>
      <c r="C24" s="9">
        <v>1</v>
      </c>
      <c r="D24" s="9">
        <v>0</v>
      </c>
      <c r="E24" s="9">
        <v>80</v>
      </c>
      <c r="F24" s="9">
        <v>31</v>
      </c>
      <c r="G24" s="9">
        <v>3</v>
      </c>
      <c r="H24" s="9">
        <v>23</v>
      </c>
      <c r="I24" s="9">
        <v>9</v>
      </c>
      <c r="J24" s="9">
        <v>0</v>
      </c>
      <c r="K24" s="9">
        <v>3</v>
      </c>
      <c r="L24" s="10">
        <f t="shared" si="0"/>
        <v>1287</v>
      </c>
    </row>
    <row r="25" spans="1:12" ht="12.75">
      <c r="A25" s="20" t="s">
        <v>31</v>
      </c>
      <c r="B25" s="9">
        <v>1231</v>
      </c>
      <c r="C25" s="9">
        <v>1</v>
      </c>
      <c r="D25" s="9">
        <v>0</v>
      </c>
      <c r="E25" s="9">
        <v>82</v>
      </c>
      <c r="F25" s="9">
        <v>16</v>
      </c>
      <c r="G25" s="9">
        <v>3</v>
      </c>
      <c r="H25" s="9">
        <v>21</v>
      </c>
      <c r="I25" s="9">
        <v>8</v>
      </c>
      <c r="J25" s="9">
        <v>2</v>
      </c>
      <c r="K25" s="9">
        <v>6</v>
      </c>
      <c r="L25" s="10">
        <f t="shared" si="0"/>
        <v>1370</v>
      </c>
    </row>
    <row r="26" spans="1:12" ht="12.75">
      <c r="A26" s="20" t="s">
        <v>32</v>
      </c>
      <c r="B26" s="9">
        <v>1370</v>
      </c>
      <c r="C26" s="9">
        <v>4</v>
      </c>
      <c r="D26" s="9">
        <v>0</v>
      </c>
      <c r="E26" s="9">
        <v>101</v>
      </c>
      <c r="F26" s="9">
        <v>21</v>
      </c>
      <c r="G26" s="9">
        <v>2</v>
      </c>
      <c r="H26" s="9">
        <v>23</v>
      </c>
      <c r="I26" s="9">
        <v>9</v>
      </c>
      <c r="J26" s="9">
        <v>0</v>
      </c>
      <c r="K26" s="9">
        <v>9</v>
      </c>
      <c r="L26" s="10">
        <f t="shared" si="0"/>
        <v>1539</v>
      </c>
    </row>
    <row r="27" spans="1:12" ht="12.75">
      <c r="A27" s="20" t="s">
        <v>33</v>
      </c>
      <c r="B27" s="9">
        <v>596</v>
      </c>
      <c r="C27" s="9">
        <v>6</v>
      </c>
      <c r="D27" s="9">
        <v>0</v>
      </c>
      <c r="E27" s="9">
        <v>41</v>
      </c>
      <c r="F27" s="9">
        <v>10</v>
      </c>
      <c r="G27" s="9">
        <v>2</v>
      </c>
      <c r="H27" s="9">
        <v>3</v>
      </c>
      <c r="I27" s="9">
        <v>7</v>
      </c>
      <c r="J27" s="9">
        <v>0</v>
      </c>
      <c r="K27" s="9">
        <v>7</v>
      </c>
      <c r="L27" s="10">
        <f t="shared" si="0"/>
        <v>672</v>
      </c>
    </row>
    <row r="28" spans="1:12" ht="12.75">
      <c r="A28" s="20" t="s">
        <v>34</v>
      </c>
      <c r="B28" s="9">
        <v>1161</v>
      </c>
      <c r="C28" s="9">
        <v>3</v>
      </c>
      <c r="D28" s="9">
        <v>0</v>
      </c>
      <c r="E28" s="9">
        <v>18</v>
      </c>
      <c r="F28" s="9">
        <v>5</v>
      </c>
      <c r="G28" s="9">
        <v>0</v>
      </c>
      <c r="H28" s="9">
        <v>6</v>
      </c>
      <c r="I28" s="9">
        <v>1</v>
      </c>
      <c r="J28" s="9">
        <v>0</v>
      </c>
      <c r="K28" s="9">
        <v>6</v>
      </c>
      <c r="L28" s="10">
        <f t="shared" si="0"/>
        <v>1200</v>
      </c>
    </row>
    <row r="29" spans="1:12" ht="12.75">
      <c r="A29" s="20" t="s">
        <v>35</v>
      </c>
      <c r="B29" s="9">
        <v>1245</v>
      </c>
      <c r="C29" s="9">
        <v>2</v>
      </c>
      <c r="D29" s="9">
        <v>0</v>
      </c>
      <c r="E29" s="9">
        <v>90</v>
      </c>
      <c r="F29" s="9">
        <v>20</v>
      </c>
      <c r="G29" s="9">
        <v>2</v>
      </c>
      <c r="H29" s="9">
        <v>22</v>
      </c>
      <c r="I29" s="9">
        <v>9</v>
      </c>
      <c r="J29" s="9">
        <v>1</v>
      </c>
      <c r="K29" s="9">
        <v>5</v>
      </c>
      <c r="L29" s="10">
        <f t="shared" si="0"/>
        <v>1396</v>
      </c>
    </row>
    <row r="30" spans="1:12" ht="12.75">
      <c r="A30" s="20" t="s">
        <v>36</v>
      </c>
      <c r="B30" s="9">
        <v>975</v>
      </c>
      <c r="C30" s="9">
        <v>3</v>
      </c>
      <c r="D30" s="9">
        <v>0</v>
      </c>
      <c r="E30" s="9">
        <v>74</v>
      </c>
      <c r="F30" s="9">
        <v>32</v>
      </c>
      <c r="G30" s="9">
        <v>4</v>
      </c>
      <c r="H30" s="9">
        <v>22</v>
      </c>
      <c r="I30" s="9">
        <v>8</v>
      </c>
      <c r="J30" s="9">
        <v>1</v>
      </c>
      <c r="K30" s="9">
        <v>4</v>
      </c>
      <c r="L30" s="10">
        <f t="shared" si="0"/>
        <v>1123</v>
      </c>
    </row>
    <row r="31" spans="1:12" ht="12.75">
      <c r="A31" s="20" t="s">
        <v>37</v>
      </c>
      <c r="B31" s="9">
        <v>1086</v>
      </c>
      <c r="C31" s="9">
        <v>2</v>
      </c>
      <c r="D31" s="9">
        <v>0</v>
      </c>
      <c r="E31" s="9">
        <v>99</v>
      </c>
      <c r="F31" s="9">
        <v>31</v>
      </c>
      <c r="G31" s="9">
        <v>3</v>
      </c>
      <c r="H31" s="9">
        <v>19</v>
      </c>
      <c r="I31" s="9">
        <v>8</v>
      </c>
      <c r="J31" s="9">
        <v>2</v>
      </c>
      <c r="K31" s="9">
        <v>7</v>
      </c>
      <c r="L31" s="10">
        <f t="shared" si="0"/>
        <v>1257</v>
      </c>
    </row>
    <row r="32" spans="1:12" ht="12.75">
      <c r="A32" s="20" t="s">
        <v>38</v>
      </c>
      <c r="B32" s="9">
        <v>1077</v>
      </c>
      <c r="C32" s="9">
        <v>5</v>
      </c>
      <c r="D32" s="9">
        <v>0</v>
      </c>
      <c r="E32" s="9">
        <v>105</v>
      </c>
      <c r="F32" s="9">
        <v>34</v>
      </c>
      <c r="G32" s="9">
        <v>2</v>
      </c>
      <c r="H32" s="9">
        <v>21</v>
      </c>
      <c r="I32" s="9">
        <v>13</v>
      </c>
      <c r="J32" s="9">
        <v>4</v>
      </c>
      <c r="K32" s="9">
        <v>7</v>
      </c>
      <c r="L32" s="10">
        <f t="shared" si="0"/>
        <v>1268</v>
      </c>
    </row>
    <row r="33" spans="1:12" ht="12.75">
      <c r="A33" s="20" t="s">
        <v>39</v>
      </c>
      <c r="B33" s="9">
        <v>1355</v>
      </c>
      <c r="C33" s="9">
        <v>8</v>
      </c>
      <c r="D33" s="9">
        <v>0</v>
      </c>
      <c r="E33" s="9">
        <v>104</v>
      </c>
      <c r="F33" s="9">
        <v>24</v>
      </c>
      <c r="G33" s="9">
        <v>7</v>
      </c>
      <c r="H33" s="9">
        <v>20</v>
      </c>
      <c r="I33" s="9">
        <v>10</v>
      </c>
      <c r="J33" s="9">
        <v>1</v>
      </c>
      <c r="K33" s="9">
        <v>6</v>
      </c>
      <c r="L33" s="10">
        <f t="shared" si="0"/>
        <v>1535</v>
      </c>
    </row>
    <row r="34" spans="1:12" ht="12.75">
      <c r="A34" s="20" t="s">
        <v>40</v>
      </c>
      <c r="B34" s="9">
        <v>472</v>
      </c>
      <c r="C34" s="9">
        <v>2</v>
      </c>
      <c r="D34" s="9">
        <v>0</v>
      </c>
      <c r="E34" s="9">
        <v>49</v>
      </c>
      <c r="F34" s="9">
        <v>13</v>
      </c>
      <c r="G34" s="9">
        <v>0</v>
      </c>
      <c r="H34" s="9">
        <v>4</v>
      </c>
      <c r="I34" s="9">
        <v>7</v>
      </c>
      <c r="J34" s="9">
        <v>1</v>
      </c>
      <c r="K34" s="9">
        <v>2</v>
      </c>
      <c r="L34" s="10">
        <f t="shared" si="0"/>
        <v>550</v>
      </c>
    </row>
    <row r="35" spans="1:12" ht="12.75">
      <c r="A35" s="20" t="s">
        <v>41</v>
      </c>
      <c r="B35" s="9">
        <v>765</v>
      </c>
      <c r="C35" s="9">
        <v>2</v>
      </c>
      <c r="D35" s="9">
        <v>0</v>
      </c>
      <c r="E35" s="9">
        <v>22</v>
      </c>
      <c r="F35" s="9">
        <v>4</v>
      </c>
      <c r="G35" s="9">
        <v>0</v>
      </c>
      <c r="H35" s="9">
        <v>6</v>
      </c>
      <c r="I35" s="9">
        <v>3</v>
      </c>
      <c r="J35" s="9">
        <v>1</v>
      </c>
      <c r="K35" s="9">
        <v>4</v>
      </c>
      <c r="L35" s="10">
        <f t="shared" si="0"/>
        <v>807</v>
      </c>
    </row>
    <row r="36" spans="1:12" ht="12.75">
      <c r="A36" s="20" t="s">
        <v>42</v>
      </c>
      <c r="B36" s="9">
        <v>1133</v>
      </c>
      <c r="C36" s="9">
        <v>1</v>
      </c>
      <c r="D36" s="9">
        <v>0</v>
      </c>
      <c r="E36" s="9">
        <v>100</v>
      </c>
      <c r="F36" s="9">
        <v>26</v>
      </c>
      <c r="G36" s="9">
        <v>1</v>
      </c>
      <c r="H36" s="9">
        <v>21</v>
      </c>
      <c r="I36" s="9">
        <v>6</v>
      </c>
      <c r="J36" s="9">
        <v>2</v>
      </c>
      <c r="K36" s="9">
        <v>11</v>
      </c>
      <c r="L36" s="10">
        <f t="shared" si="0"/>
        <v>1301</v>
      </c>
    </row>
    <row r="37" spans="1:12" ht="12.75">
      <c r="A37" s="20" t="s">
        <v>43</v>
      </c>
      <c r="B37" s="9">
        <v>1019</v>
      </c>
      <c r="C37" s="9">
        <v>4</v>
      </c>
      <c r="D37" s="9">
        <v>0</v>
      </c>
      <c r="E37" s="9">
        <v>112</v>
      </c>
      <c r="F37" s="9">
        <v>21</v>
      </c>
      <c r="G37" s="9">
        <v>3</v>
      </c>
      <c r="H37" s="9">
        <v>22</v>
      </c>
      <c r="I37" s="9">
        <v>7</v>
      </c>
      <c r="J37" s="9">
        <v>6</v>
      </c>
      <c r="K37" s="9">
        <v>5</v>
      </c>
      <c r="L37" s="10">
        <f t="shared" si="0"/>
        <v>1199</v>
      </c>
    </row>
    <row r="38" spans="1:12" ht="12.75">
      <c r="A38" s="20" t="s">
        <v>44</v>
      </c>
      <c r="B38" s="9">
        <v>1122</v>
      </c>
      <c r="C38" s="9">
        <v>2</v>
      </c>
      <c r="D38" s="9">
        <v>1</v>
      </c>
      <c r="E38" s="9">
        <v>110</v>
      </c>
      <c r="F38" s="9">
        <v>31</v>
      </c>
      <c r="G38" s="9">
        <v>2</v>
      </c>
      <c r="H38" s="9">
        <v>21</v>
      </c>
      <c r="I38" s="9">
        <v>16</v>
      </c>
      <c r="J38" s="9">
        <v>0</v>
      </c>
      <c r="K38" s="9">
        <v>9</v>
      </c>
      <c r="L38" s="10">
        <f t="shared" si="0"/>
        <v>1314</v>
      </c>
    </row>
    <row r="39" spans="1:12" ht="12.75">
      <c r="A39" s="20" t="s">
        <v>45</v>
      </c>
      <c r="B39" s="9">
        <v>867</v>
      </c>
      <c r="C39" s="9">
        <v>1</v>
      </c>
      <c r="D39" s="9">
        <v>0</v>
      </c>
      <c r="E39" s="9">
        <v>85</v>
      </c>
      <c r="F39" s="9">
        <v>30</v>
      </c>
      <c r="G39" s="9">
        <v>2</v>
      </c>
      <c r="H39" s="9">
        <v>17</v>
      </c>
      <c r="I39" s="9">
        <v>12</v>
      </c>
      <c r="J39" s="9">
        <v>2</v>
      </c>
      <c r="K39" s="9">
        <v>7</v>
      </c>
      <c r="L39" s="10">
        <f t="shared" si="0"/>
        <v>1023</v>
      </c>
    </row>
    <row r="40" spans="1:12" ht="12.75">
      <c r="A40" s="20" t="s">
        <v>46</v>
      </c>
      <c r="B40" s="9">
        <v>855</v>
      </c>
      <c r="C40" s="9">
        <v>3</v>
      </c>
      <c r="D40" s="9">
        <v>0</v>
      </c>
      <c r="E40" s="9">
        <v>96</v>
      </c>
      <c r="F40" s="9">
        <v>26</v>
      </c>
      <c r="G40" s="9">
        <v>3</v>
      </c>
      <c r="H40" s="9">
        <v>24</v>
      </c>
      <c r="I40" s="9">
        <v>14</v>
      </c>
      <c r="J40" s="9">
        <v>3</v>
      </c>
      <c r="K40" s="9">
        <v>8</v>
      </c>
      <c r="L40" s="10">
        <f t="shared" si="0"/>
        <v>1032</v>
      </c>
    </row>
    <row r="41" spans="1:12" ht="12.75">
      <c r="A41" s="20" t="s">
        <v>47</v>
      </c>
      <c r="B41" s="9">
        <v>242</v>
      </c>
      <c r="C41" s="9">
        <v>0</v>
      </c>
      <c r="D41" s="9">
        <v>1</v>
      </c>
      <c r="E41" s="9">
        <v>28</v>
      </c>
      <c r="F41" s="9">
        <v>17</v>
      </c>
      <c r="G41" s="9">
        <v>0</v>
      </c>
      <c r="H41" s="9">
        <v>4</v>
      </c>
      <c r="I41" s="9">
        <v>6</v>
      </c>
      <c r="J41" s="9">
        <v>3</v>
      </c>
      <c r="K41" s="9">
        <v>1</v>
      </c>
      <c r="L41" s="10">
        <f t="shared" si="0"/>
        <v>302</v>
      </c>
    </row>
    <row r="42" spans="1:12" ht="12.75">
      <c r="A42" s="20" t="s">
        <v>48</v>
      </c>
      <c r="B42" s="9">
        <v>339</v>
      </c>
      <c r="C42" s="9">
        <v>0</v>
      </c>
      <c r="D42" s="9">
        <v>0</v>
      </c>
      <c r="E42" s="9">
        <v>18</v>
      </c>
      <c r="F42" s="9">
        <v>6</v>
      </c>
      <c r="G42" s="9">
        <v>1</v>
      </c>
      <c r="H42" s="9">
        <v>7</v>
      </c>
      <c r="I42" s="9">
        <v>0</v>
      </c>
      <c r="J42" s="9">
        <v>0</v>
      </c>
      <c r="K42" s="9">
        <v>5</v>
      </c>
      <c r="L42" s="10">
        <f t="shared" si="0"/>
        <v>376</v>
      </c>
    </row>
    <row r="43" spans="1:12" ht="12.75">
      <c r="A43" s="20" t="s">
        <v>49</v>
      </c>
      <c r="B43" s="9">
        <v>1094</v>
      </c>
      <c r="C43" s="9">
        <v>4</v>
      </c>
      <c r="D43" s="9">
        <v>0</v>
      </c>
      <c r="E43" s="9">
        <v>96</v>
      </c>
      <c r="F43" s="9">
        <v>34</v>
      </c>
      <c r="G43" s="9">
        <v>2</v>
      </c>
      <c r="H43" s="9">
        <v>22</v>
      </c>
      <c r="I43" s="9">
        <v>8</v>
      </c>
      <c r="J43" s="9">
        <v>0</v>
      </c>
      <c r="K43" s="9">
        <v>3</v>
      </c>
      <c r="L43" s="10">
        <f t="shared" si="0"/>
        <v>1263</v>
      </c>
    </row>
    <row r="44" spans="1:12" ht="12.75">
      <c r="A44" s="20" t="s">
        <v>50</v>
      </c>
      <c r="B44" s="9">
        <v>870</v>
      </c>
      <c r="C44" s="9">
        <v>3</v>
      </c>
      <c r="D44" s="9">
        <v>0</v>
      </c>
      <c r="E44" s="9">
        <v>102</v>
      </c>
      <c r="F44" s="9">
        <v>23</v>
      </c>
      <c r="G44" s="9">
        <v>1</v>
      </c>
      <c r="H44" s="9">
        <v>20</v>
      </c>
      <c r="I44" s="9">
        <v>10</v>
      </c>
      <c r="J44" s="9">
        <v>1</v>
      </c>
      <c r="K44" s="9">
        <v>2</v>
      </c>
      <c r="L44" s="10">
        <f t="shared" si="0"/>
        <v>1032</v>
      </c>
    </row>
    <row r="45" spans="1:12" ht="13.5" thickBot="1">
      <c r="A45" s="20" t="s">
        <v>51</v>
      </c>
      <c r="B45" s="9">
        <v>1026</v>
      </c>
      <c r="C45" s="9">
        <v>4</v>
      </c>
      <c r="D45" s="9">
        <v>0</v>
      </c>
      <c r="E45" s="9">
        <v>103</v>
      </c>
      <c r="F45" s="9">
        <v>20</v>
      </c>
      <c r="G45" s="9">
        <v>1</v>
      </c>
      <c r="H45" s="9">
        <v>19</v>
      </c>
      <c r="I45" s="9">
        <v>5</v>
      </c>
      <c r="J45" s="9">
        <v>0</v>
      </c>
      <c r="K45" s="9">
        <v>4</v>
      </c>
      <c r="L45" s="10">
        <f t="shared" si="0"/>
        <v>1182</v>
      </c>
    </row>
    <row r="46" spans="1:12" ht="12.75">
      <c r="A46" s="21" t="s">
        <v>17</v>
      </c>
      <c r="B46" s="11">
        <f>SUM(B15:B45)</f>
        <v>35684</v>
      </c>
      <c r="C46" s="11">
        <f aca="true" t="shared" si="1" ref="C46:K46">SUM(C15:C45)</f>
        <v>100</v>
      </c>
      <c r="D46" s="11">
        <f t="shared" si="1"/>
        <v>3</v>
      </c>
      <c r="E46" s="11">
        <f t="shared" si="1"/>
        <v>2481</v>
      </c>
      <c r="F46" s="11">
        <f t="shared" si="1"/>
        <v>662</v>
      </c>
      <c r="G46" s="11">
        <f t="shared" si="1"/>
        <v>102</v>
      </c>
      <c r="H46" s="11">
        <f t="shared" si="1"/>
        <v>559</v>
      </c>
      <c r="I46" s="11">
        <f t="shared" si="1"/>
        <v>256</v>
      </c>
      <c r="J46" s="11">
        <f t="shared" si="1"/>
        <v>49</v>
      </c>
      <c r="K46" s="11">
        <f t="shared" si="1"/>
        <v>225</v>
      </c>
      <c r="L46" s="12">
        <f t="shared" si="0"/>
        <v>40121</v>
      </c>
    </row>
    <row r="47" spans="1:12" ht="13.5" thickBot="1">
      <c r="A47" s="22" t="s">
        <v>52</v>
      </c>
      <c r="B47" s="13">
        <f aca="true" t="shared" si="2" ref="B47:K47">(B46/$M13)</f>
        <v>1274.4285714285713</v>
      </c>
      <c r="C47" s="13">
        <f t="shared" si="2"/>
        <v>3.5714285714285716</v>
      </c>
      <c r="D47" s="13">
        <f t="shared" si="2"/>
        <v>0.10714285714285714</v>
      </c>
      <c r="E47" s="13">
        <f t="shared" si="2"/>
        <v>88.60714285714286</v>
      </c>
      <c r="F47" s="13">
        <f t="shared" si="2"/>
        <v>23.642857142857142</v>
      </c>
      <c r="G47" s="13">
        <f t="shared" si="2"/>
        <v>3.642857142857143</v>
      </c>
      <c r="H47" s="13">
        <f t="shared" si="2"/>
        <v>19.964285714285715</v>
      </c>
      <c r="I47" s="13">
        <f t="shared" si="2"/>
        <v>9.142857142857142</v>
      </c>
      <c r="J47" s="13">
        <f t="shared" si="2"/>
        <v>1.75</v>
      </c>
      <c r="K47" s="13">
        <f t="shared" si="2"/>
        <v>8.035714285714286</v>
      </c>
      <c r="L47" s="14">
        <f>SUM(B47:K47)</f>
        <v>1432.892857142857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1151</v>
      </c>
      <c r="C15" s="9">
        <v>4</v>
      </c>
      <c r="D15" s="9">
        <v>2</v>
      </c>
      <c r="E15" s="9">
        <v>76</v>
      </c>
      <c r="F15" s="9">
        <v>13</v>
      </c>
      <c r="G15" s="9">
        <v>53</v>
      </c>
      <c r="H15" s="9">
        <v>11</v>
      </c>
      <c r="I15" s="9">
        <v>52</v>
      </c>
      <c r="J15" s="9">
        <v>23</v>
      </c>
      <c r="K15" s="9">
        <v>7</v>
      </c>
      <c r="L15" s="10">
        <f>SUM(B15:K15)</f>
        <v>1392</v>
      </c>
      <c r="M15" s="23" t="s">
        <v>57</v>
      </c>
    </row>
    <row r="16" spans="1:13" ht="12.75">
      <c r="A16" s="20" t="s">
        <v>22</v>
      </c>
      <c r="B16" s="9">
        <v>858</v>
      </c>
      <c r="C16" s="9">
        <v>8</v>
      </c>
      <c r="D16" s="9">
        <v>2</v>
      </c>
      <c r="E16" s="9">
        <v>47</v>
      </c>
      <c r="F16" s="9">
        <v>11</v>
      </c>
      <c r="G16" s="9">
        <v>59</v>
      </c>
      <c r="H16" s="9">
        <v>18</v>
      </c>
      <c r="I16" s="9">
        <v>86</v>
      </c>
      <c r="J16" s="9">
        <v>38</v>
      </c>
      <c r="K16" s="9">
        <v>6</v>
      </c>
      <c r="L16" s="10">
        <f>SUM(B16:K16)</f>
        <v>1133</v>
      </c>
      <c r="M16" s="28"/>
    </row>
    <row r="17" spans="1:13" ht="12.75">
      <c r="A17" s="20" t="s">
        <v>23</v>
      </c>
      <c r="B17" s="9">
        <v>830</v>
      </c>
      <c r="C17" s="9">
        <v>7</v>
      </c>
      <c r="D17" s="9">
        <v>2</v>
      </c>
      <c r="E17" s="9">
        <v>55</v>
      </c>
      <c r="F17" s="9">
        <v>11</v>
      </c>
      <c r="G17" s="9">
        <v>74</v>
      </c>
      <c r="H17" s="9">
        <v>20</v>
      </c>
      <c r="I17" s="9">
        <v>91</v>
      </c>
      <c r="J17" s="9">
        <v>43</v>
      </c>
      <c r="K17" s="9">
        <v>1</v>
      </c>
      <c r="L17" s="10">
        <f aca="true" t="shared" si="0" ref="L17:L46">SUM(B17:K17)</f>
        <v>1134</v>
      </c>
      <c r="M17" s="28"/>
    </row>
    <row r="18" spans="1:13" ht="12.75">
      <c r="A18" s="20" t="s">
        <v>24</v>
      </c>
      <c r="B18" s="9">
        <v>1009</v>
      </c>
      <c r="C18" s="9">
        <v>17</v>
      </c>
      <c r="D18" s="9">
        <v>2</v>
      </c>
      <c r="E18" s="9">
        <v>48</v>
      </c>
      <c r="F18" s="9">
        <v>17</v>
      </c>
      <c r="G18" s="9">
        <v>60</v>
      </c>
      <c r="H18" s="9">
        <v>22</v>
      </c>
      <c r="I18" s="9">
        <v>69</v>
      </c>
      <c r="J18" s="9">
        <v>39</v>
      </c>
      <c r="K18" s="9">
        <v>3</v>
      </c>
      <c r="L18" s="10">
        <f t="shared" si="0"/>
        <v>1286</v>
      </c>
      <c r="M18" s="28"/>
    </row>
    <row r="19" spans="1:13" ht="12.75">
      <c r="A19" s="20" t="s">
        <v>25</v>
      </c>
      <c r="B19" s="9">
        <v>1593</v>
      </c>
      <c r="C19" s="9">
        <v>13</v>
      </c>
      <c r="D19" s="9">
        <v>2</v>
      </c>
      <c r="E19" s="9">
        <v>69</v>
      </c>
      <c r="F19" s="9">
        <v>29</v>
      </c>
      <c r="G19" s="9">
        <v>31</v>
      </c>
      <c r="H19" s="9">
        <v>21</v>
      </c>
      <c r="I19" s="9">
        <v>62</v>
      </c>
      <c r="J19" s="9">
        <v>65</v>
      </c>
      <c r="K19" s="9">
        <v>12</v>
      </c>
      <c r="L19" s="10">
        <f t="shared" si="0"/>
        <v>1897</v>
      </c>
      <c r="M19" s="28"/>
    </row>
    <row r="20" spans="1:13" ht="12.75">
      <c r="A20" s="20" t="s">
        <v>26</v>
      </c>
      <c r="B20" s="9">
        <v>1670</v>
      </c>
      <c r="C20" s="9">
        <v>11</v>
      </c>
      <c r="D20" s="9">
        <v>2</v>
      </c>
      <c r="E20" s="9">
        <v>55</v>
      </c>
      <c r="F20" s="9">
        <v>8</v>
      </c>
      <c r="G20" s="9">
        <v>40</v>
      </c>
      <c r="H20" s="9">
        <v>6</v>
      </c>
      <c r="I20" s="9">
        <v>67</v>
      </c>
      <c r="J20" s="9">
        <v>52</v>
      </c>
      <c r="K20" s="9">
        <v>23</v>
      </c>
      <c r="L20" s="10">
        <f t="shared" si="0"/>
        <v>1934</v>
      </c>
      <c r="M20" s="28"/>
    </row>
    <row r="21" spans="1:13" ht="12.75">
      <c r="A21" s="20" t="s">
        <v>27</v>
      </c>
      <c r="B21" s="9">
        <v>1891</v>
      </c>
      <c r="C21" s="9">
        <v>22</v>
      </c>
      <c r="D21" s="9">
        <v>2</v>
      </c>
      <c r="E21" s="9">
        <v>24</v>
      </c>
      <c r="F21" s="9">
        <v>2</v>
      </c>
      <c r="G21" s="9">
        <v>34</v>
      </c>
      <c r="H21" s="9">
        <v>6</v>
      </c>
      <c r="I21" s="9">
        <v>60</v>
      </c>
      <c r="J21" s="9">
        <v>19</v>
      </c>
      <c r="K21" s="9">
        <v>20</v>
      </c>
      <c r="L21" s="10">
        <f t="shared" si="0"/>
        <v>2080</v>
      </c>
      <c r="M21" s="28"/>
    </row>
    <row r="22" spans="1:13" ht="12.75">
      <c r="A22" s="20" t="s">
        <v>28</v>
      </c>
      <c r="B22" s="9">
        <v>896</v>
      </c>
      <c r="C22" s="9">
        <v>5</v>
      </c>
      <c r="D22" s="9">
        <v>2</v>
      </c>
      <c r="E22" s="9">
        <v>66</v>
      </c>
      <c r="F22" s="9">
        <v>27</v>
      </c>
      <c r="G22" s="9">
        <v>39</v>
      </c>
      <c r="H22" s="9">
        <v>17</v>
      </c>
      <c r="I22" s="9">
        <v>87</v>
      </c>
      <c r="J22" s="9">
        <v>30</v>
      </c>
      <c r="K22" s="9">
        <v>10</v>
      </c>
      <c r="L22" s="10">
        <f t="shared" si="0"/>
        <v>1179</v>
      </c>
      <c r="M22" s="28"/>
    </row>
    <row r="23" spans="1:13" ht="12.75">
      <c r="A23" s="20" t="s">
        <v>29</v>
      </c>
      <c r="B23" s="9">
        <v>826</v>
      </c>
      <c r="C23" s="9">
        <v>9</v>
      </c>
      <c r="D23" s="9">
        <v>2</v>
      </c>
      <c r="E23" s="9">
        <v>69</v>
      </c>
      <c r="F23" s="9">
        <v>26</v>
      </c>
      <c r="G23" s="9">
        <v>45</v>
      </c>
      <c r="H23" s="9">
        <v>13</v>
      </c>
      <c r="I23" s="9">
        <v>97</v>
      </c>
      <c r="J23" s="9">
        <v>33</v>
      </c>
      <c r="K23" s="9">
        <v>7</v>
      </c>
      <c r="L23" s="10">
        <f t="shared" si="0"/>
        <v>1127</v>
      </c>
      <c r="M23" s="28"/>
    </row>
    <row r="24" spans="1:13" ht="12.75">
      <c r="A24" s="20" t="s">
        <v>30</v>
      </c>
      <c r="B24" s="9">
        <v>779</v>
      </c>
      <c r="C24" s="9">
        <v>6</v>
      </c>
      <c r="D24" s="9">
        <v>2</v>
      </c>
      <c r="E24" s="9">
        <v>50</v>
      </c>
      <c r="F24" s="9">
        <v>20</v>
      </c>
      <c r="G24" s="9">
        <v>38</v>
      </c>
      <c r="H24" s="9">
        <v>17</v>
      </c>
      <c r="I24" s="9">
        <v>83</v>
      </c>
      <c r="J24" s="9">
        <v>35</v>
      </c>
      <c r="K24" s="9">
        <v>4</v>
      </c>
      <c r="L24" s="10">
        <f t="shared" si="0"/>
        <v>1034</v>
      </c>
      <c r="M24" s="28"/>
    </row>
    <row r="25" spans="1:13" ht="12.75">
      <c r="A25" s="20" t="s">
        <v>31</v>
      </c>
      <c r="B25" s="9">
        <v>954</v>
      </c>
      <c r="C25" s="9">
        <v>5</v>
      </c>
      <c r="D25" s="9">
        <v>2</v>
      </c>
      <c r="E25" s="9">
        <v>43</v>
      </c>
      <c r="F25" s="9">
        <v>6</v>
      </c>
      <c r="G25" s="9">
        <v>40</v>
      </c>
      <c r="H25" s="9">
        <v>16</v>
      </c>
      <c r="I25" s="9">
        <v>73</v>
      </c>
      <c r="J25" s="9">
        <v>42</v>
      </c>
      <c r="K25" s="9">
        <v>7</v>
      </c>
      <c r="L25" s="10">
        <f t="shared" si="0"/>
        <v>1188</v>
      </c>
      <c r="M25" s="28"/>
    </row>
    <row r="26" spans="1:13" ht="12.75">
      <c r="A26" s="20" t="s">
        <v>32</v>
      </c>
      <c r="B26" s="9">
        <v>1130</v>
      </c>
      <c r="C26" s="9">
        <v>7</v>
      </c>
      <c r="D26" s="9">
        <v>2</v>
      </c>
      <c r="E26" s="9">
        <v>68</v>
      </c>
      <c r="F26" s="9">
        <v>16</v>
      </c>
      <c r="G26" s="9">
        <v>43</v>
      </c>
      <c r="H26" s="9">
        <v>18</v>
      </c>
      <c r="I26" s="9">
        <v>76</v>
      </c>
      <c r="J26" s="9">
        <v>106</v>
      </c>
      <c r="K26" s="9">
        <v>17</v>
      </c>
      <c r="L26" s="10">
        <f t="shared" si="0"/>
        <v>1483</v>
      </c>
      <c r="M26" s="28"/>
    </row>
    <row r="27" spans="1:13" ht="12.75">
      <c r="A27" s="20" t="s">
        <v>33</v>
      </c>
      <c r="B27" s="9">
        <v>443</v>
      </c>
      <c r="C27" s="9">
        <v>3</v>
      </c>
      <c r="D27" s="9">
        <v>1</v>
      </c>
      <c r="E27" s="9">
        <v>28</v>
      </c>
      <c r="F27" s="9">
        <v>7</v>
      </c>
      <c r="G27" s="9">
        <v>59</v>
      </c>
      <c r="H27" s="9">
        <v>3</v>
      </c>
      <c r="I27" s="9">
        <v>33</v>
      </c>
      <c r="J27" s="9">
        <v>110</v>
      </c>
      <c r="K27" s="9">
        <v>7</v>
      </c>
      <c r="L27" s="10">
        <f t="shared" si="0"/>
        <v>694</v>
      </c>
      <c r="M27" s="28"/>
    </row>
    <row r="28" spans="1:12" ht="12.75">
      <c r="A28" s="20">
        <v>14</v>
      </c>
      <c r="B28" s="9">
        <v>566</v>
      </c>
      <c r="C28" s="9">
        <v>0</v>
      </c>
      <c r="D28" s="9">
        <v>1</v>
      </c>
      <c r="E28" s="9">
        <v>14</v>
      </c>
      <c r="F28" s="9">
        <v>2</v>
      </c>
      <c r="G28" s="9">
        <v>44</v>
      </c>
      <c r="H28" s="9">
        <v>4</v>
      </c>
      <c r="I28" s="9">
        <v>21</v>
      </c>
      <c r="J28" s="9">
        <v>65</v>
      </c>
      <c r="K28" s="9">
        <v>15</v>
      </c>
      <c r="L28" s="10">
        <f t="shared" si="0"/>
        <v>732</v>
      </c>
    </row>
    <row r="29" spans="1:12" ht="12.75">
      <c r="A29" s="20" t="s">
        <v>35</v>
      </c>
      <c r="B29" s="9">
        <v>911</v>
      </c>
      <c r="C29" s="9">
        <v>14</v>
      </c>
      <c r="D29" s="9">
        <v>2</v>
      </c>
      <c r="E29" s="9">
        <v>81</v>
      </c>
      <c r="F29" s="9">
        <v>11</v>
      </c>
      <c r="G29" s="9">
        <v>34</v>
      </c>
      <c r="H29" s="9">
        <v>15</v>
      </c>
      <c r="I29" s="9">
        <v>69</v>
      </c>
      <c r="J29" s="9">
        <v>94</v>
      </c>
      <c r="K29" s="9">
        <v>1</v>
      </c>
      <c r="L29" s="10">
        <f t="shared" si="0"/>
        <v>1232</v>
      </c>
    </row>
    <row r="30" spans="1:12" ht="12.75">
      <c r="A30" s="20" t="s">
        <v>36</v>
      </c>
      <c r="B30" s="9">
        <v>731</v>
      </c>
      <c r="C30" s="9">
        <v>1</v>
      </c>
      <c r="D30" s="9">
        <v>2</v>
      </c>
      <c r="E30" s="9">
        <v>65</v>
      </c>
      <c r="F30" s="9">
        <v>10</v>
      </c>
      <c r="G30" s="9">
        <v>65</v>
      </c>
      <c r="H30" s="9">
        <v>14</v>
      </c>
      <c r="I30" s="9">
        <v>116</v>
      </c>
      <c r="J30" s="9">
        <v>37</v>
      </c>
      <c r="K30" s="9">
        <v>6</v>
      </c>
      <c r="L30" s="10">
        <f t="shared" si="0"/>
        <v>1047</v>
      </c>
    </row>
    <row r="31" spans="1:12" ht="12.75">
      <c r="A31" s="20" t="s">
        <v>37</v>
      </c>
      <c r="B31" s="9">
        <v>985</v>
      </c>
      <c r="C31" s="9">
        <v>7</v>
      </c>
      <c r="D31" s="9">
        <v>2</v>
      </c>
      <c r="E31" s="9">
        <v>67</v>
      </c>
      <c r="F31" s="9">
        <v>18</v>
      </c>
      <c r="G31" s="9">
        <v>62</v>
      </c>
      <c r="H31" s="9">
        <v>17</v>
      </c>
      <c r="I31" s="9">
        <v>62</v>
      </c>
      <c r="J31" s="9">
        <v>37</v>
      </c>
      <c r="K31" s="9">
        <v>3</v>
      </c>
      <c r="L31" s="10">
        <f t="shared" si="0"/>
        <v>1260</v>
      </c>
    </row>
    <row r="32" spans="1:12" ht="12.75">
      <c r="A32" s="20" t="s">
        <v>38</v>
      </c>
      <c r="B32" s="9">
        <v>506</v>
      </c>
      <c r="C32" s="9">
        <v>3</v>
      </c>
      <c r="D32" s="9">
        <v>2</v>
      </c>
      <c r="E32" s="9">
        <v>58</v>
      </c>
      <c r="F32" s="9">
        <v>27</v>
      </c>
      <c r="G32" s="9">
        <v>41</v>
      </c>
      <c r="H32" s="9">
        <v>14</v>
      </c>
      <c r="I32" s="9">
        <v>103</v>
      </c>
      <c r="J32" s="9">
        <v>63</v>
      </c>
      <c r="K32" s="9">
        <v>8</v>
      </c>
      <c r="L32" s="10">
        <f t="shared" si="0"/>
        <v>825</v>
      </c>
    </row>
    <row r="33" spans="1:12" ht="12.75">
      <c r="A33" s="20" t="s">
        <v>39</v>
      </c>
      <c r="B33" s="9">
        <v>651</v>
      </c>
      <c r="C33" s="9">
        <v>5</v>
      </c>
      <c r="D33" s="9">
        <v>2</v>
      </c>
      <c r="E33" s="9">
        <v>78</v>
      </c>
      <c r="F33" s="9">
        <v>22</v>
      </c>
      <c r="G33" s="9">
        <v>37</v>
      </c>
      <c r="H33" s="9">
        <v>13</v>
      </c>
      <c r="I33" s="9">
        <v>109</v>
      </c>
      <c r="J33" s="9">
        <v>67</v>
      </c>
      <c r="K33" s="9">
        <v>1</v>
      </c>
      <c r="L33" s="10">
        <f t="shared" si="0"/>
        <v>985</v>
      </c>
    </row>
    <row r="34" spans="1:12" ht="12.75">
      <c r="A34" s="20" t="s">
        <v>40</v>
      </c>
      <c r="B34" s="9">
        <v>291</v>
      </c>
      <c r="C34" s="9">
        <v>7</v>
      </c>
      <c r="D34" s="9">
        <v>1</v>
      </c>
      <c r="E34" s="9">
        <v>23</v>
      </c>
      <c r="F34" s="9">
        <v>9</v>
      </c>
      <c r="G34" s="9">
        <v>37</v>
      </c>
      <c r="H34" s="9">
        <v>2</v>
      </c>
      <c r="I34" s="9">
        <v>77</v>
      </c>
      <c r="J34" s="9">
        <v>79</v>
      </c>
      <c r="K34" s="9">
        <v>9</v>
      </c>
      <c r="L34" s="10">
        <f t="shared" si="0"/>
        <v>535</v>
      </c>
    </row>
    <row r="35" spans="1:12" ht="12.75">
      <c r="A35" s="20" t="s">
        <v>41</v>
      </c>
      <c r="B35" s="9">
        <v>346</v>
      </c>
      <c r="C35" s="9">
        <v>4</v>
      </c>
      <c r="D35" s="9">
        <v>1</v>
      </c>
      <c r="E35" s="9">
        <v>10</v>
      </c>
      <c r="F35" s="9">
        <v>1</v>
      </c>
      <c r="G35" s="9">
        <v>27</v>
      </c>
      <c r="H35" s="9">
        <v>4</v>
      </c>
      <c r="I35" s="9">
        <v>96</v>
      </c>
      <c r="J35" s="9">
        <v>41</v>
      </c>
      <c r="K35" s="9">
        <v>0</v>
      </c>
      <c r="L35" s="10">
        <f t="shared" si="0"/>
        <v>530</v>
      </c>
    </row>
    <row r="36" spans="1:12" ht="12.75">
      <c r="A36" s="20" t="s">
        <v>42</v>
      </c>
      <c r="B36" s="9">
        <v>491</v>
      </c>
      <c r="C36" s="9">
        <v>6</v>
      </c>
      <c r="D36" s="9">
        <v>0</v>
      </c>
      <c r="E36" s="9">
        <v>70</v>
      </c>
      <c r="F36" s="9">
        <v>31</v>
      </c>
      <c r="G36" s="9">
        <v>44</v>
      </c>
      <c r="H36" s="9">
        <v>16</v>
      </c>
      <c r="I36" s="9">
        <v>64</v>
      </c>
      <c r="J36" s="9">
        <v>59</v>
      </c>
      <c r="K36" s="9">
        <v>4</v>
      </c>
      <c r="L36" s="10">
        <f t="shared" si="0"/>
        <v>785</v>
      </c>
    </row>
    <row r="37" spans="1:12" ht="12.75">
      <c r="A37" s="20" t="s">
        <v>43</v>
      </c>
      <c r="B37" s="9">
        <v>472</v>
      </c>
      <c r="C37" s="9">
        <v>6</v>
      </c>
      <c r="D37" s="9">
        <v>0</v>
      </c>
      <c r="E37" s="9">
        <v>69</v>
      </c>
      <c r="F37" s="9">
        <v>11</v>
      </c>
      <c r="G37" s="9">
        <v>56</v>
      </c>
      <c r="H37" s="9">
        <v>10</v>
      </c>
      <c r="I37" s="9">
        <v>65</v>
      </c>
      <c r="J37" s="9">
        <v>93</v>
      </c>
      <c r="K37" s="9">
        <v>1</v>
      </c>
      <c r="L37" s="10">
        <f t="shared" si="0"/>
        <v>783</v>
      </c>
    </row>
    <row r="38" spans="1:12" ht="12.75">
      <c r="A38" s="20" t="s">
        <v>44</v>
      </c>
      <c r="B38" s="9">
        <v>439</v>
      </c>
      <c r="C38" s="9">
        <v>6</v>
      </c>
      <c r="D38" s="9">
        <v>0</v>
      </c>
      <c r="E38" s="9">
        <v>50</v>
      </c>
      <c r="F38" s="9">
        <v>16</v>
      </c>
      <c r="G38" s="9">
        <v>96</v>
      </c>
      <c r="H38" s="9">
        <v>10</v>
      </c>
      <c r="I38" s="9">
        <v>94</v>
      </c>
      <c r="J38" s="9">
        <v>76</v>
      </c>
      <c r="K38" s="9">
        <v>1</v>
      </c>
      <c r="L38" s="10">
        <f t="shared" si="0"/>
        <v>788</v>
      </c>
    </row>
    <row r="39" spans="1:12" ht="12.75">
      <c r="A39" s="20" t="s">
        <v>45</v>
      </c>
      <c r="B39" s="9">
        <v>480</v>
      </c>
      <c r="C39" s="9">
        <v>6</v>
      </c>
      <c r="D39" s="9">
        <v>0</v>
      </c>
      <c r="E39" s="9">
        <v>64</v>
      </c>
      <c r="F39" s="9">
        <v>9</v>
      </c>
      <c r="G39" s="9">
        <v>80</v>
      </c>
      <c r="H39" s="9">
        <v>10</v>
      </c>
      <c r="I39" s="9">
        <v>94</v>
      </c>
      <c r="J39" s="9">
        <v>42</v>
      </c>
      <c r="K39" s="9">
        <v>3</v>
      </c>
      <c r="L39" s="10">
        <f t="shared" si="0"/>
        <v>788</v>
      </c>
    </row>
    <row r="40" spans="1:12" ht="12.75">
      <c r="A40" s="20" t="s">
        <v>46</v>
      </c>
      <c r="B40" s="9">
        <v>547</v>
      </c>
      <c r="C40" s="9">
        <v>15</v>
      </c>
      <c r="D40" s="9">
        <v>0</v>
      </c>
      <c r="E40" s="9">
        <v>58</v>
      </c>
      <c r="F40" s="9">
        <v>18</v>
      </c>
      <c r="G40" s="9">
        <v>59</v>
      </c>
      <c r="H40" s="9">
        <v>15</v>
      </c>
      <c r="I40" s="9">
        <v>81</v>
      </c>
      <c r="J40" s="9">
        <v>68</v>
      </c>
      <c r="K40" s="9">
        <v>3</v>
      </c>
      <c r="L40" s="10">
        <f t="shared" si="0"/>
        <v>864</v>
      </c>
    </row>
    <row r="41" spans="1:12" ht="12.75">
      <c r="A41" s="20" t="s">
        <v>47</v>
      </c>
      <c r="B41" s="9">
        <v>146</v>
      </c>
      <c r="C41" s="9">
        <v>3</v>
      </c>
      <c r="D41" s="9">
        <v>1</v>
      </c>
      <c r="E41" s="9">
        <v>16</v>
      </c>
      <c r="F41" s="9">
        <v>4</v>
      </c>
      <c r="G41" s="9">
        <v>50</v>
      </c>
      <c r="H41" s="9">
        <v>0</v>
      </c>
      <c r="I41" s="9">
        <v>95</v>
      </c>
      <c r="J41" s="9">
        <v>50</v>
      </c>
      <c r="K41" s="9">
        <v>0</v>
      </c>
      <c r="L41" s="10">
        <f t="shared" si="0"/>
        <v>365</v>
      </c>
    </row>
    <row r="42" spans="1:12" ht="12.75">
      <c r="A42" s="20" t="s">
        <v>48</v>
      </c>
      <c r="B42" s="9">
        <v>169</v>
      </c>
      <c r="C42" s="9">
        <v>3</v>
      </c>
      <c r="D42" s="9">
        <v>1</v>
      </c>
      <c r="E42" s="9">
        <v>6</v>
      </c>
      <c r="F42" s="9">
        <v>2</v>
      </c>
      <c r="G42" s="9">
        <v>65</v>
      </c>
      <c r="H42" s="9">
        <v>4</v>
      </c>
      <c r="I42" s="9">
        <v>73</v>
      </c>
      <c r="J42" s="9">
        <v>38</v>
      </c>
      <c r="K42" s="9">
        <v>1</v>
      </c>
      <c r="L42" s="10">
        <f t="shared" si="0"/>
        <v>362</v>
      </c>
    </row>
    <row r="43" spans="1:12" ht="12.75">
      <c r="A43" s="20" t="s">
        <v>49</v>
      </c>
      <c r="B43" s="9">
        <v>550</v>
      </c>
      <c r="C43" s="9">
        <v>10</v>
      </c>
      <c r="D43" s="9">
        <v>0</v>
      </c>
      <c r="E43" s="9">
        <v>57</v>
      </c>
      <c r="F43" s="9">
        <v>10</v>
      </c>
      <c r="G43" s="9">
        <v>56</v>
      </c>
      <c r="H43" s="9">
        <v>8</v>
      </c>
      <c r="I43" s="9">
        <v>65</v>
      </c>
      <c r="J43" s="9">
        <v>70</v>
      </c>
      <c r="K43" s="9">
        <v>2</v>
      </c>
      <c r="L43" s="10">
        <f t="shared" si="0"/>
        <v>828</v>
      </c>
    </row>
    <row r="44" spans="1:12" ht="12.75">
      <c r="A44" s="20" t="s">
        <v>50</v>
      </c>
      <c r="B44" s="9">
        <v>458</v>
      </c>
      <c r="C44" s="9">
        <v>11</v>
      </c>
      <c r="D44" s="9">
        <v>2</v>
      </c>
      <c r="E44" s="9">
        <v>62</v>
      </c>
      <c r="F44" s="9">
        <v>15</v>
      </c>
      <c r="G44" s="9">
        <v>55</v>
      </c>
      <c r="H44" s="9">
        <v>8</v>
      </c>
      <c r="I44" s="9">
        <v>48</v>
      </c>
      <c r="J44" s="9">
        <v>94</v>
      </c>
      <c r="K44" s="9">
        <v>1</v>
      </c>
      <c r="L44" s="10">
        <f t="shared" si="0"/>
        <v>754</v>
      </c>
    </row>
    <row r="45" spans="1:12" ht="13.5" thickBot="1">
      <c r="A45" s="20" t="s">
        <v>51</v>
      </c>
      <c r="B45" s="9">
        <v>494</v>
      </c>
      <c r="C45" s="9">
        <v>5</v>
      </c>
      <c r="D45" s="9">
        <v>0</v>
      </c>
      <c r="E45" s="9">
        <v>58</v>
      </c>
      <c r="F45" s="9">
        <v>5</v>
      </c>
      <c r="G45" s="9">
        <v>41</v>
      </c>
      <c r="H45" s="9">
        <v>9</v>
      </c>
      <c r="I45" s="9">
        <v>55</v>
      </c>
      <c r="J45" s="9">
        <v>109</v>
      </c>
      <c r="K45" s="9">
        <v>3</v>
      </c>
      <c r="L45" s="10">
        <f t="shared" si="0"/>
        <v>779</v>
      </c>
    </row>
    <row r="46" spans="1:12" ht="12.75">
      <c r="A46" s="21" t="s">
        <v>17</v>
      </c>
      <c r="B46" s="11">
        <f>SUM(B15:B45)</f>
        <v>23263</v>
      </c>
      <c r="C46" s="11">
        <f aca="true" t="shared" si="1" ref="C46:K46">SUM(C15:C45)</f>
        <v>229</v>
      </c>
      <c r="D46" s="11">
        <f t="shared" si="1"/>
        <v>42</v>
      </c>
      <c r="E46" s="11">
        <f t="shared" si="1"/>
        <v>1604</v>
      </c>
      <c r="F46" s="11">
        <f t="shared" si="1"/>
        <v>414</v>
      </c>
      <c r="G46" s="11">
        <f t="shared" si="1"/>
        <v>1564</v>
      </c>
      <c r="H46" s="11">
        <f t="shared" si="1"/>
        <v>361</v>
      </c>
      <c r="I46" s="11">
        <f t="shared" si="1"/>
        <v>2323</v>
      </c>
      <c r="J46" s="11">
        <f t="shared" si="1"/>
        <v>1817</v>
      </c>
      <c r="K46" s="11">
        <f t="shared" si="1"/>
        <v>186</v>
      </c>
      <c r="L46" s="12">
        <f t="shared" si="0"/>
        <v>31803</v>
      </c>
    </row>
    <row r="47" spans="1:12" ht="13.5" thickBot="1">
      <c r="A47" s="22" t="s">
        <v>52</v>
      </c>
      <c r="B47" s="13">
        <f aca="true" t="shared" si="2" ref="B47:L47">(B46/$M13)</f>
        <v>750.4193548387096</v>
      </c>
      <c r="C47" s="13">
        <f t="shared" si="2"/>
        <v>7.387096774193548</v>
      </c>
      <c r="D47" s="13">
        <f t="shared" si="2"/>
        <v>1.3548387096774193</v>
      </c>
      <c r="E47" s="13">
        <f t="shared" si="2"/>
        <v>51.74193548387097</v>
      </c>
      <c r="F47" s="13">
        <f t="shared" si="2"/>
        <v>13.35483870967742</v>
      </c>
      <c r="G47" s="13">
        <f t="shared" si="2"/>
        <v>50.45161290322581</v>
      </c>
      <c r="H47" s="13">
        <f t="shared" si="2"/>
        <v>11.64516129032258</v>
      </c>
      <c r="I47" s="13">
        <f t="shared" si="2"/>
        <v>74.93548387096774</v>
      </c>
      <c r="J47" s="13">
        <f t="shared" si="2"/>
        <v>58.61290322580645</v>
      </c>
      <c r="K47" s="13">
        <f t="shared" si="2"/>
        <v>6</v>
      </c>
      <c r="L47" s="14">
        <f t="shared" si="2"/>
        <v>1025.9032258064517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68</v>
      </c>
      <c r="B50" s="40" t="s">
        <v>69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D8" sqref="D8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2" t="s">
        <v>60</v>
      </c>
      <c r="J7" s="42"/>
    </row>
    <row r="8" spans="1:11" ht="12.75">
      <c r="A8" s="52"/>
      <c r="B8" s="52"/>
      <c r="G8" s="1" t="s">
        <v>2</v>
      </c>
      <c r="H8" s="2" t="s">
        <v>75</v>
      </c>
      <c r="J8" s="1" t="s">
        <v>3</v>
      </c>
      <c r="K8" s="43">
        <v>2021</v>
      </c>
    </row>
    <row r="10" ht="15.75">
      <c r="D10" s="4" t="s">
        <v>4</v>
      </c>
    </row>
    <row r="11" ht="12.75">
      <c r="B11" s="46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599</v>
      </c>
      <c r="C15" s="9">
        <v>2</v>
      </c>
      <c r="D15" s="9">
        <v>1</v>
      </c>
      <c r="E15" s="9">
        <v>34</v>
      </c>
      <c r="F15" s="9">
        <v>2</v>
      </c>
      <c r="G15" s="9">
        <v>17</v>
      </c>
      <c r="H15" s="9">
        <v>5</v>
      </c>
      <c r="I15" s="9">
        <v>29</v>
      </c>
      <c r="J15" s="9">
        <v>13</v>
      </c>
      <c r="K15" s="9">
        <v>5</v>
      </c>
      <c r="L15" s="10">
        <f>SUM(B15:K15)</f>
        <v>707</v>
      </c>
    </row>
    <row r="16" spans="1:12" ht="12.75">
      <c r="A16" s="20" t="s">
        <v>22</v>
      </c>
      <c r="B16" s="9">
        <v>410</v>
      </c>
      <c r="C16" s="9">
        <v>4</v>
      </c>
      <c r="D16" s="9">
        <v>1</v>
      </c>
      <c r="E16" s="9">
        <v>23</v>
      </c>
      <c r="F16" s="9">
        <v>5</v>
      </c>
      <c r="G16" s="9">
        <v>21</v>
      </c>
      <c r="H16" s="9">
        <v>7</v>
      </c>
      <c r="I16" s="9">
        <v>42</v>
      </c>
      <c r="J16" s="9">
        <v>25</v>
      </c>
      <c r="K16" s="9">
        <v>3</v>
      </c>
      <c r="L16" s="10">
        <f>SUM(B16:K16)</f>
        <v>541</v>
      </c>
    </row>
    <row r="17" spans="1:12" ht="12.75">
      <c r="A17" s="20" t="s">
        <v>23</v>
      </c>
      <c r="B17" s="9">
        <v>413</v>
      </c>
      <c r="C17" s="9">
        <v>2</v>
      </c>
      <c r="D17" s="9">
        <v>1</v>
      </c>
      <c r="E17" s="9">
        <v>28</v>
      </c>
      <c r="F17" s="9">
        <v>3</v>
      </c>
      <c r="G17" s="9">
        <v>21</v>
      </c>
      <c r="H17" s="9">
        <v>11</v>
      </c>
      <c r="I17" s="9">
        <v>35</v>
      </c>
      <c r="J17" s="9">
        <v>19</v>
      </c>
      <c r="K17" s="9">
        <v>1</v>
      </c>
      <c r="L17" s="10">
        <f aca="true" t="shared" si="0" ref="L17:L46">SUM(B17:K17)</f>
        <v>534</v>
      </c>
    </row>
    <row r="18" spans="1:12" ht="12.75">
      <c r="A18" s="20" t="s">
        <v>24</v>
      </c>
      <c r="B18" s="9">
        <v>500</v>
      </c>
      <c r="C18" s="9">
        <v>8</v>
      </c>
      <c r="D18" s="9">
        <v>1</v>
      </c>
      <c r="E18" s="9">
        <v>25</v>
      </c>
      <c r="F18" s="9">
        <v>9</v>
      </c>
      <c r="G18" s="9">
        <v>20</v>
      </c>
      <c r="H18" s="9">
        <v>11</v>
      </c>
      <c r="I18" s="9">
        <v>49</v>
      </c>
      <c r="J18" s="9">
        <v>21</v>
      </c>
      <c r="K18" s="9">
        <v>2</v>
      </c>
      <c r="L18" s="10">
        <f t="shared" si="0"/>
        <v>646</v>
      </c>
    </row>
    <row r="19" spans="1:12" ht="12.75">
      <c r="A19" s="20" t="s">
        <v>25</v>
      </c>
      <c r="B19" s="9">
        <v>685</v>
      </c>
      <c r="C19" s="9">
        <v>3</v>
      </c>
      <c r="D19" s="9">
        <v>1</v>
      </c>
      <c r="E19" s="9">
        <v>32</v>
      </c>
      <c r="F19" s="9">
        <v>21</v>
      </c>
      <c r="G19" s="9">
        <v>13</v>
      </c>
      <c r="H19" s="9">
        <v>12</v>
      </c>
      <c r="I19" s="9">
        <v>31</v>
      </c>
      <c r="J19" s="9">
        <v>46</v>
      </c>
      <c r="K19" s="9">
        <v>6</v>
      </c>
      <c r="L19" s="10">
        <f t="shared" si="0"/>
        <v>850</v>
      </c>
    </row>
    <row r="20" spans="1:12" ht="12.75">
      <c r="A20" s="20" t="s">
        <v>26</v>
      </c>
      <c r="B20" s="9">
        <v>700</v>
      </c>
      <c r="C20" s="9">
        <v>4</v>
      </c>
      <c r="D20" s="9">
        <v>1</v>
      </c>
      <c r="E20" s="9">
        <v>25</v>
      </c>
      <c r="F20" s="9">
        <v>3</v>
      </c>
      <c r="G20" s="9">
        <v>12</v>
      </c>
      <c r="H20" s="9">
        <v>3</v>
      </c>
      <c r="I20" s="9">
        <v>40</v>
      </c>
      <c r="J20" s="9">
        <v>31</v>
      </c>
      <c r="K20" s="9">
        <v>10</v>
      </c>
      <c r="L20" s="10">
        <f t="shared" si="0"/>
        <v>829</v>
      </c>
    </row>
    <row r="21" spans="1:12" ht="12.75">
      <c r="A21" s="20" t="s">
        <v>27</v>
      </c>
      <c r="B21" s="9">
        <v>1178</v>
      </c>
      <c r="C21" s="9">
        <v>13</v>
      </c>
      <c r="D21" s="9">
        <v>1</v>
      </c>
      <c r="E21" s="9">
        <v>14</v>
      </c>
      <c r="F21" s="9">
        <v>1</v>
      </c>
      <c r="G21" s="9">
        <v>12</v>
      </c>
      <c r="H21" s="9">
        <v>3</v>
      </c>
      <c r="I21" s="9">
        <v>40</v>
      </c>
      <c r="J21" s="9">
        <v>12</v>
      </c>
      <c r="K21" s="9">
        <v>11</v>
      </c>
      <c r="L21" s="10">
        <f t="shared" si="0"/>
        <v>1285</v>
      </c>
    </row>
    <row r="22" spans="1:12" ht="12.75">
      <c r="A22" s="20" t="s">
        <v>28</v>
      </c>
      <c r="B22" s="9">
        <v>446</v>
      </c>
      <c r="C22" s="9">
        <v>3</v>
      </c>
      <c r="D22" s="9">
        <v>1</v>
      </c>
      <c r="E22" s="9">
        <v>34</v>
      </c>
      <c r="F22" s="9">
        <v>7</v>
      </c>
      <c r="G22" s="9">
        <v>14</v>
      </c>
      <c r="H22" s="9">
        <v>8</v>
      </c>
      <c r="I22" s="9">
        <v>47</v>
      </c>
      <c r="J22" s="9">
        <v>19</v>
      </c>
      <c r="K22" s="9">
        <v>3</v>
      </c>
      <c r="L22" s="10">
        <f t="shared" si="0"/>
        <v>582</v>
      </c>
    </row>
    <row r="23" spans="1:12" ht="12.75">
      <c r="A23" s="20" t="s">
        <v>29</v>
      </c>
      <c r="B23" s="9">
        <v>398</v>
      </c>
      <c r="C23" s="9">
        <v>3</v>
      </c>
      <c r="D23" s="9">
        <v>1</v>
      </c>
      <c r="E23" s="9">
        <v>29</v>
      </c>
      <c r="F23" s="9">
        <v>11</v>
      </c>
      <c r="G23" s="9">
        <v>11</v>
      </c>
      <c r="H23" s="9">
        <v>7</v>
      </c>
      <c r="I23" s="9">
        <v>36</v>
      </c>
      <c r="J23" s="9">
        <v>15</v>
      </c>
      <c r="K23" s="9">
        <v>3</v>
      </c>
      <c r="L23" s="10">
        <f t="shared" si="0"/>
        <v>514</v>
      </c>
    </row>
    <row r="24" spans="1:12" ht="12.75">
      <c r="A24" s="20" t="s">
        <v>30</v>
      </c>
      <c r="B24" s="9">
        <v>408</v>
      </c>
      <c r="C24" s="9">
        <v>3</v>
      </c>
      <c r="D24" s="9">
        <v>1</v>
      </c>
      <c r="E24" s="9">
        <v>27</v>
      </c>
      <c r="F24" s="9">
        <v>11</v>
      </c>
      <c r="G24" s="9">
        <v>8</v>
      </c>
      <c r="H24" s="9">
        <v>8</v>
      </c>
      <c r="I24" s="9">
        <v>27</v>
      </c>
      <c r="J24" s="9">
        <v>12</v>
      </c>
      <c r="K24" s="9">
        <v>1</v>
      </c>
      <c r="L24" s="10">
        <f t="shared" si="0"/>
        <v>506</v>
      </c>
    </row>
    <row r="25" spans="1:12" ht="12.75">
      <c r="A25" s="20" t="s">
        <v>31</v>
      </c>
      <c r="B25" s="9">
        <v>465</v>
      </c>
      <c r="C25" s="9">
        <v>2</v>
      </c>
      <c r="D25" s="9">
        <v>1</v>
      </c>
      <c r="E25" s="9">
        <v>24</v>
      </c>
      <c r="F25" s="9">
        <v>3</v>
      </c>
      <c r="G25" s="9">
        <v>16</v>
      </c>
      <c r="H25" s="9">
        <v>8</v>
      </c>
      <c r="I25" s="9">
        <v>41</v>
      </c>
      <c r="J25" s="9">
        <v>22</v>
      </c>
      <c r="K25" s="9">
        <v>6</v>
      </c>
      <c r="L25" s="10">
        <f t="shared" si="0"/>
        <v>588</v>
      </c>
    </row>
    <row r="26" spans="1:12" ht="12.75">
      <c r="A26" s="20" t="s">
        <v>32</v>
      </c>
      <c r="B26" s="9">
        <v>557</v>
      </c>
      <c r="C26" s="9">
        <v>4</v>
      </c>
      <c r="D26" s="9">
        <v>1</v>
      </c>
      <c r="E26" s="9">
        <v>32</v>
      </c>
      <c r="F26" s="9">
        <v>13</v>
      </c>
      <c r="G26" s="9">
        <v>22</v>
      </c>
      <c r="H26" s="9">
        <v>9</v>
      </c>
      <c r="I26" s="9">
        <v>55</v>
      </c>
      <c r="J26" s="9">
        <v>86</v>
      </c>
      <c r="K26" s="9">
        <v>11</v>
      </c>
      <c r="L26" s="10">
        <f t="shared" si="0"/>
        <v>790</v>
      </c>
    </row>
    <row r="27" spans="1:12" ht="12.75">
      <c r="A27" s="20" t="s">
        <v>33</v>
      </c>
      <c r="B27" s="9">
        <v>198</v>
      </c>
      <c r="C27" s="9">
        <v>2</v>
      </c>
      <c r="D27" s="9">
        <v>0</v>
      </c>
      <c r="E27" s="9">
        <v>13</v>
      </c>
      <c r="F27" s="9">
        <v>3</v>
      </c>
      <c r="G27" s="9">
        <v>21</v>
      </c>
      <c r="H27" s="9">
        <v>1</v>
      </c>
      <c r="I27" s="9">
        <v>22</v>
      </c>
      <c r="J27" s="9">
        <v>60</v>
      </c>
      <c r="K27" s="9">
        <v>3</v>
      </c>
      <c r="L27" s="10">
        <f t="shared" si="0"/>
        <v>323</v>
      </c>
    </row>
    <row r="28" spans="1:12" ht="12.75">
      <c r="A28" s="20" t="s">
        <v>34</v>
      </c>
      <c r="B28" s="9">
        <v>340</v>
      </c>
      <c r="C28" s="9">
        <v>0</v>
      </c>
      <c r="D28" s="9">
        <v>1</v>
      </c>
      <c r="E28" s="9">
        <v>9</v>
      </c>
      <c r="F28" s="9">
        <v>0</v>
      </c>
      <c r="G28" s="9">
        <v>20</v>
      </c>
      <c r="H28" s="9">
        <v>2</v>
      </c>
      <c r="I28" s="9">
        <v>5</v>
      </c>
      <c r="J28" s="9">
        <v>32</v>
      </c>
      <c r="K28" s="9">
        <v>4</v>
      </c>
      <c r="L28" s="10">
        <f t="shared" si="0"/>
        <v>413</v>
      </c>
    </row>
    <row r="29" spans="1:12" ht="12.75">
      <c r="A29" s="20" t="s">
        <v>35</v>
      </c>
      <c r="B29" s="9">
        <v>426</v>
      </c>
      <c r="C29" s="9">
        <v>6</v>
      </c>
      <c r="D29" s="9">
        <v>1</v>
      </c>
      <c r="E29" s="9">
        <v>38</v>
      </c>
      <c r="F29" s="9">
        <v>5</v>
      </c>
      <c r="G29" s="9">
        <v>14</v>
      </c>
      <c r="H29" s="9">
        <v>8</v>
      </c>
      <c r="I29" s="9">
        <v>23</v>
      </c>
      <c r="J29" s="9">
        <v>48</v>
      </c>
      <c r="K29" s="9">
        <v>0</v>
      </c>
      <c r="L29" s="10">
        <f t="shared" si="0"/>
        <v>569</v>
      </c>
    </row>
    <row r="30" spans="1:12" ht="12.75">
      <c r="A30" s="20" t="s">
        <v>36</v>
      </c>
      <c r="B30" s="9">
        <v>356</v>
      </c>
      <c r="C30" s="9">
        <v>1</v>
      </c>
      <c r="D30" s="9">
        <v>1</v>
      </c>
      <c r="E30" s="9">
        <v>29</v>
      </c>
      <c r="F30" s="9">
        <v>2</v>
      </c>
      <c r="G30" s="9">
        <v>18</v>
      </c>
      <c r="H30" s="9">
        <v>8</v>
      </c>
      <c r="I30" s="9">
        <v>65</v>
      </c>
      <c r="J30" s="9">
        <v>14</v>
      </c>
      <c r="K30" s="9">
        <v>1</v>
      </c>
      <c r="L30" s="10">
        <f t="shared" si="0"/>
        <v>495</v>
      </c>
    </row>
    <row r="31" spans="1:12" ht="12.75">
      <c r="A31" s="20" t="s">
        <v>37</v>
      </c>
      <c r="B31" s="9">
        <v>507</v>
      </c>
      <c r="C31" s="9">
        <v>3</v>
      </c>
      <c r="D31" s="9">
        <v>1</v>
      </c>
      <c r="E31" s="9">
        <v>31</v>
      </c>
      <c r="F31" s="9">
        <v>9</v>
      </c>
      <c r="G31" s="9">
        <v>15</v>
      </c>
      <c r="H31" s="9">
        <v>8</v>
      </c>
      <c r="I31" s="9">
        <v>16</v>
      </c>
      <c r="J31" s="9">
        <v>10</v>
      </c>
      <c r="K31" s="9">
        <v>2</v>
      </c>
      <c r="L31" s="10">
        <f t="shared" si="0"/>
        <v>602</v>
      </c>
    </row>
    <row r="32" spans="1:12" ht="12.75">
      <c r="A32" s="20" t="s">
        <v>38</v>
      </c>
      <c r="B32" s="9">
        <v>267</v>
      </c>
      <c r="C32" s="9">
        <v>1</v>
      </c>
      <c r="D32" s="9">
        <v>1</v>
      </c>
      <c r="E32" s="9">
        <v>29</v>
      </c>
      <c r="F32" s="9">
        <v>16</v>
      </c>
      <c r="G32" s="9">
        <v>15</v>
      </c>
      <c r="H32" s="9">
        <v>7</v>
      </c>
      <c r="I32" s="9">
        <v>65</v>
      </c>
      <c r="J32" s="9">
        <v>51</v>
      </c>
      <c r="K32" s="9">
        <v>1</v>
      </c>
      <c r="L32" s="10">
        <f t="shared" si="0"/>
        <v>453</v>
      </c>
    </row>
    <row r="33" spans="1:12" ht="12.75">
      <c r="A33" s="20" t="s">
        <v>39</v>
      </c>
      <c r="B33" s="9">
        <v>352</v>
      </c>
      <c r="C33" s="9">
        <v>2</v>
      </c>
      <c r="D33" s="9">
        <v>1</v>
      </c>
      <c r="E33" s="9">
        <v>43</v>
      </c>
      <c r="F33" s="9">
        <v>13</v>
      </c>
      <c r="G33" s="9">
        <v>14</v>
      </c>
      <c r="H33" s="9">
        <v>7</v>
      </c>
      <c r="I33" s="9">
        <v>67</v>
      </c>
      <c r="J33" s="9">
        <v>44</v>
      </c>
      <c r="K33" s="9">
        <v>1</v>
      </c>
      <c r="L33" s="10">
        <f t="shared" si="0"/>
        <v>544</v>
      </c>
    </row>
    <row r="34" spans="1:12" ht="12.75">
      <c r="A34" s="20" t="s">
        <v>40</v>
      </c>
      <c r="B34" s="9">
        <v>143</v>
      </c>
      <c r="C34" s="9">
        <v>3</v>
      </c>
      <c r="D34" s="9">
        <v>0</v>
      </c>
      <c r="E34" s="9">
        <v>10</v>
      </c>
      <c r="F34" s="9">
        <v>4</v>
      </c>
      <c r="G34" s="9">
        <v>14</v>
      </c>
      <c r="H34" s="9">
        <v>1</v>
      </c>
      <c r="I34" s="9">
        <v>42</v>
      </c>
      <c r="J34" s="9">
        <v>42</v>
      </c>
      <c r="K34" s="9">
        <v>5</v>
      </c>
      <c r="L34" s="10">
        <f t="shared" si="0"/>
        <v>264</v>
      </c>
    </row>
    <row r="35" spans="1:12" ht="12.75">
      <c r="A35" s="20" t="s">
        <v>41</v>
      </c>
      <c r="B35" s="9">
        <v>188</v>
      </c>
      <c r="C35" s="9">
        <v>3</v>
      </c>
      <c r="D35" s="9">
        <v>1</v>
      </c>
      <c r="E35" s="9">
        <v>4</v>
      </c>
      <c r="F35" s="9">
        <v>1</v>
      </c>
      <c r="G35" s="9">
        <v>3</v>
      </c>
      <c r="H35" s="9">
        <v>1</v>
      </c>
      <c r="I35" s="9">
        <v>60</v>
      </c>
      <c r="J35" s="9">
        <v>34</v>
      </c>
      <c r="K35" s="9">
        <v>0</v>
      </c>
      <c r="L35" s="10">
        <f t="shared" si="0"/>
        <v>295</v>
      </c>
    </row>
    <row r="36" spans="1:12" ht="12.75">
      <c r="A36" s="20" t="s">
        <v>42</v>
      </c>
      <c r="B36" s="9">
        <v>222</v>
      </c>
      <c r="C36" s="9">
        <v>1</v>
      </c>
      <c r="D36" s="9">
        <v>0</v>
      </c>
      <c r="E36" s="9">
        <v>33</v>
      </c>
      <c r="F36" s="9">
        <v>9</v>
      </c>
      <c r="G36" s="9">
        <v>11</v>
      </c>
      <c r="H36" s="9">
        <v>9</v>
      </c>
      <c r="I36" s="9">
        <v>31</v>
      </c>
      <c r="J36" s="9">
        <v>31</v>
      </c>
      <c r="K36" s="9">
        <v>2</v>
      </c>
      <c r="L36" s="10">
        <f t="shared" si="0"/>
        <v>349</v>
      </c>
    </row>
    <row r="37" spans="1:12" ht="12.75">
      <c r="A37" s="20" t="s">
        <v>43</v>
      </c>
      <c r="B37" s="9">
        <v>222</v>
      </c>
      <c r="C37" s="9">
        <v>3</v>
      </c>
      <c r="D37" s="9">
        <v>0</v>
      </c>
      <c r="E37" s="9">
        <v>34</v>
      </c>
      <c r="F37" s="9">
        <v>6</v>
      </c>
      <c r="G37" s="9">
        <v>17</v>
      </c>
      <c r="H37" s="9">
        <v>5</v>
      </c>
      <c r="I37" s="9">
        <v>34</v>
      </c>
      <c r="J37" s="9">
        <v>54</v>
      </c>
      <c r="K37" s="9">
        <v>0</v>
      </c>
      <c r="L37" s="10">
        <f t="shared" si="0"/>
        <v>375</v>
      </c>
    </row>
    <row r="38" spans="1:12" ht="12.75">
      <c r="A38" s="20" t="s">
        <v>44</v>
      </c>
      <c r="B38" s="9">
        <v>222</v>
      </c>
      <c r="C38" s="9">
        <v>4</v>
      </c>
      <c r="D38" s="9">
        <v>0</v>
      </c>
      <c r="E38" s="9">
        <v>23</v>
      </c>
      <c r="F38" s="9">
        <v>8</v>
      </c>
      <c r="G38" s="9">
        <v>29</v>
      </c>
      <c r="H38" s="9">
        <v>6</v>
      </c>
      <c r="I38" s="9">
        <v>39</v>
      </c>
      <c r="J38" s="9">
        <v>45</v>
      </c>
      <c r="K38" s="9">
        <v>1</v>
      </c>
      <c r="L38" s="10">
        <f t="shared" si="0"/>
        <v>377</v>
      </c>
    </row>
    <row r="39" spans="1:12" ht="12.75">
      <c r="A39" s="20" t="s">
        <v>45</v>
      </c>
      <c r="B39" s="9">
        <v>241</v>
      </c>
      <c r="C39" s="9">
        <v>2</v>
      </c>
      <c r="D39" s="9">
        <v>0</v>
      </c>
      <c r="E39" s="9">
        <v>30</v>
      </c>
      <c r="F39" s="9">
        <v>4</v>
      </c>
      <c r="G39" s="9">
        <v>29</v>
      </c>
      <c r="H39" s="9">
        <v>5</v>
      </c>
      <c r="I39" s="9">
        <v>58</v>
      </c>
      <c r="J39" s="9">
        <v>20</v>
      </c>
      <c r="K39" s="9">
        <v>0</v>
      </c>
      <c r="L39" s="10">
        <f t="shared" si="0"/>
        <v>389</v>
      </c>
    </row>
    <row r="40" spans="1:12" ht="12.75">
      <c r="A40" s="20" t="s">
        <v>46</v>
      </c>
      <c r="B40" s="9">
        <v>297</v>
      </c>
      <c r="C40" s="9">
        <v>8</v>
      </c>
      <c r="D40" s="9">
        <v>0</v>
      </c>
      <c r="E40" s="9">
        <v>33</v>
      </c>
      <c r="F40" s="9">
        <v>13</v>
      </c>
      <c r="G40" s="9">
        <v>21</v>
      </c>
      <c r="H40" s="9">
        <v>7</v>
      </c>
      <c r="I40" s="9">
        <v>54</v>
      </c>
      <c r="J40" s="9">
        <v>49</v>
      </c>
      <c r="K40" s="9">
        <v>2</v>
      </c>
      <c r="L40" s="10">
        <f t="shared" si="0"/>
        <v>484</v>
      </c>
    </row>
    <row r="41" spans="1:12" ht="12.75">
      <c r="A41" s="20" t="s">
        <v>47</v>
      </c>
      <c r="B41" s="9">
        <v>71</v>
      </c>
      <c r="C41" s="9">
        <v>2</v>
      </c>
      <c r="D41" s="9">
        <v>0</v>
      </c>
      <c r="E41" s="9">
        <v>7</v>
      </c>
      <c r="F41" s="9">
        <v>3</v>
      </c>
      <c r="G41" s="9">
        <v>15</v>
      </c>
      <c r="H41" s="9">
        <v>0</v>
      </c>
      <c r="I41" s="9">
        <v>59</v>
      </c>
      <c r="J41" s="9">
        <v>29</v>
      </c>
      <c r="K41" s="9">
        <v>0</v>
      </c>
      <c r="L41" s="10">
        <f t="shared" si="0"/>
        <v>186</v>
      </c>
    </row>
    <row r="42" spans="1:12" ht="12.75">
      <c r="A42" s="20" t="s">
        <v>48</v>
      </c>
      <c r="B42" s="9">
        <v>85</v>
      </c>
      <c r="C42" s="9">
        <v>3</v>
      </c>
      <c r="D42" s="9">
        <v>1</v>
      </c>
      <c r="E42" s="9">
        <v>4</v>
      </c>
      <c r="F42" s="9">
        <v>0</v>
      </c>
      <c r="G42" s="9">
        <v>14</v>
      </c>
      <c r="H42" s="9">
        <v>2</v>
      </c>
      <c r="I42" s="9">
        <v>35</v>
      </c>
      <c r="J42" s="9">
        <v>22</v>
      </c>
      <c r="K42" s="9">
        <v>1</v>
      </c>
      <c r="L42" s="10">
        <f t="shared" si="0"/>
        <v>167</v>
      </c>
    </row>
    <row r="43" spans="1:12" ht="12.75">
      <c r="A43" s="20" t="s">
        <v>49</v>
      </c>
      <c r="B43" s="9">
        <v>254</v>
      </c>
      <c r="C43" s="9">
        <v>7</v>
      </c>
      <c r="D43" s="9">
        <v>0</v>
      </c>
      <c r="E43" s="9">
        <v>27</v>
      </c>
      <c r="F43" s="9">
        <v>2</v>
      </c>
      <c r="G43" s="9">
        <v>16</v>
      </c>
      <c r="H43" s="9">
        <v>3</v>
      </c>
      <c r="I43" s="9">
        <v>33</v>
      </c>
      <c r="J43" s="9">
        <v>41</v>
      </c>
      <c r="K43" s="9">
        <v>1</v>
      </c>
      <c r="L43" s="10">
        <f t="shared" si="0"/>
        <v>384</v>
      </c>
    </row>
    <row r="44" spans="1:12" ht="12.75">
      <c r="A44" s="20" t="s">
        <v>50</v>
      </c>
      <c r="B44" s="9">
        <v>227</v>
      </c>
      <c r="C44" s="9">
        <v>5</v>
      </c>
      <c r="D44" s="9">
        <v>1</v>
      </c>
      <c r="E44" s="9">
        <v>27</v>
      </c>
      <c r="F44" s="9">
        <v>7</v>
      </c>
      <c r="G44" s="9">
        <v>20</v>
      </c>
      <c r="H44" s="9">
        <v>4</v>
      </c>
      <c r="I44" s="9">
        <v>26</v>
      </c>
      <c r="J44" s="9">
        <v>52</v>
      </c>
      <c r="K44" s="9">
        <v>1</v>
      </c>
      <c r="L44" s="10">
        <f t="shared" si="0"/>
        <v>370</v>
      </c>
    </row>
    <row r="45" spans="1:12" ht="13.5" thickBot="1">
      <c r="A45" s="20" t="s">
        <v>51</v>
      </c>
      <c r="B45" s="9">
        <v>245</v>
      </c>
      <c r="C45" s="9">
        <v>2</v>
      </c>
      <c r="D45" s="9">
        <v>0</v>
      </c>
      <c r="E45" s="9">
        <v>32</v>
      </c>
      <c r="F45" s="9">
        <v>3</v>
      </c>
      <c r="G45" s="9">
        <v>9</v>
      </c>
      <c r="H45" s="9">
        <v>5</v>
      </c>
      <c r="I45" s="9">
        <v>36</v>
      </c>
      <c r="J45" s="9">
        <v>77</v>
      </c>
      <c r="K45" s="9">
        <v>2</v>
      </c>
      <c r="L45" s="10">
        <f t="shared" si="0"/>
        <v>411</v>
      </c>
    </row>
    <row r="46" spans="1:12" ht="12.75">
      <c r="A46" s="21" t="s">
        <v>17</v>
      </c>
      <c r="B46" s="11">
        <f>SUM(B15:B45)</f>
        <v>11622</v>
      </c>
      <c r="C46" s="11">
        <f aca="true" t="shared" si="1" ref="C46:K46">SUM(C15:C45)</f>
        <v>109</v>
      </c>
      <c r="D46" s="11">
        <f t="shared" si="1"/>
        <v>21</v>
      </c>
      <c r="E46" s="11">
        <f t="shared" si="1"/>
        <v>783</v>
      </c>
      <c r="F46" s="11">
        <f t="shared" si="1"/>
        <v>197</v>
      </c>
      <c r="G46" s="11">
        <f t="shared" si="1"/>
        <v>502</v>
      </c>
      <c r="H46" s="11">
        <f t="shared" si="1"/>
        <v>181</v>
      </c>
      <c r="I46" s="11">
        <f t="shared" si="1"/>
        <v>1242</v>
      </c>
      <c r="J46" s="11">
        <f t="shared" si="1"/>
        <v>1076</v>
      </c>
      <c r="K46" s="11">
        <f t="shared" si="1"/>
        <v>89</v>
      </c>
      <c r="L46" s="12">
        <f t="shared" si="0"/>
        <v>15822</v>
      </c>
    </row>
    <row r="47" spans="1:12" ht="13.5" thickBot="1">
      <c r="A47" s="22" t="s">
        <v>52</v>
      </c>
      <c r="B47" s="13">
        <f>(B46/$M$13)</f>
        <v>374.9032258064516</v>
      </c>
      <c r="C47" s="13">
        <f>(C46/$M$13)</f>
        <v>3.5161290322580645</v>
      </c>
      <c r="D47" s="13">
        <f aca="true" t="shared" si="2" ref="D47:K47">(D46/$M$13)</f>
        <v>0.6774193548387096</v>
      </c>
      <c r="E47" s="13">
        <f t="shared" si="2"/>
        <v>25.258064516129032</v>
      </c>
      <c r="F47" s="13">
        <f t="shared" si="2"/>
        <v>6.354838709677419</v>
      </c>
      <c r="G47" s="13">
        <f t="shared" si="2"/>
        <v>16.193548387096776</v>
      </c>
      <c r="H47" s="13">
        <f t="shared" si="2"/>
        <v>5.838709677419355</v>
      </c>
      <c r="I47" s="13">
        <f t="shared" si="2"/>
        <v>40.064516129032256</v>
      </c>
      <c r="J47" s="13">
        <f t="shared" si="2"/>
        <v>34.70967741935484</v>
      </c>
      <c r="K47" s="13">
        <f t="shared" si="2"/>
        <v>2.870967741935484</v>
      </c>
      <c r="L47" s="14">
        <f>SUM(B47:K47)</f>
        <v>510.3870967741935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7" t="s">
        <v>68</v>
      </c>
      <c r="B50" s="40" t="s">
        <v>70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2" t="s">
        <v>60</v>
      </c>
      <c r="J7" s="42"/>
    </row>
    <row r="8" spans="1:11" ht="12.75">
      <c r="A8" s="52"/>
      <c r="B8" s="52"/>
      <c r="G8" s="1" t="s">
        <v>2</v>
      </c>
      <c r="H8" s="2" t="s">
        <v>75</v>
      </c>
      <c r="J8" s="1" t="s">
        <v>3</v>
      </c>
      <c r="K8" s="43">
        <v>2021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552</v>
      </c>
      <c r="C15" s="9">
        <v>2</v>
      </c>
      <c r="D15" s="9">
        <v>1</v>
      </c>
      <c r="E15" s="9">
        <v>42</v>
      </c>
      <c r="F15" s="9">
        <v>11</v>
      </c>
      <c r="G15" s="9">
        <v>36</v>
      </c>
      <c r="H15" s="9">
        <v>6</v>
      </c>
      <c r="I15" s="9">
        <v>23</v>
      </c>
      <c r="J15" s="9">
        <v>10</v>
      </c>
      <c r="K15" s="9">
        <v>2</v>
      </c>
      <c r="L15" s="10">
        <f>SUM(B15:K15)</f>
        <v>685</v>
      </c>
    </row>
    <row r="16" spans="1:12" ht="12.75">
      <c r="A16" s="20" t="s">
        <v>22</v>
      </c>
      <c r="B16" s="9">
        <v>448</v>
      </c>
      <c r="C16" s="9">
        <v>4</v>
      </c>
      <c r="D16" s="9">
        <v>1</v>
      </c>
      <c r="E16" s="9">
        <v>24</v>
      </c>
      <c r="F16" s="9">
        <v>6</v>
      </c>
      <c r="G16" s="9">
        <v>38</v>
      </c>
      <c r="H16" s="9">
        <v>11</v>
      </c>
      <c r="I16" s="9">
        <v>44</v>
      </c>
      <c r="J16" s="9">
        <v>13</v>
      </c>
      <c r="K16" s="9">
        <v>3</v>
      </c>
      <c r="L16" s="10">
        <f>SUM(B16:K16)</f>
        <v>592</v>
      </c>
    </row>
    <row r="17" spans="1:12" ht="12.75">
      <c r="A17" s="20" t="s">
        <v>23</v>
      </c>
      <c r="B17" s="9">
        <v>417</v>
      </c>
      <c r="C17" s="9">
        <v>5</v>
      </c>
      <c r="D17" s="9">
        <v>1</v>
      </c>
      <c r="E17" s="9">
        <v>27</v>
      </c>
      <c r="F17" s="9">
        <v>8</v>
      </c>
      <c r="G17" s="9">
        <v>53</v>
      </c>
      <c r="H17" s="9">
        <v>9</v>
      </c>
      <c r="I17" s="9">
        <v>56</v>
      </c>
      <c r="J17" s="9">
        <v>24</v>
      </c>
      <c r="K17" s="9">
        <v>0</v>
      </c>
      <c r="L17" s="10">
        <f aca="true" t="shared" si="0" ref="L17:L46">SUM(B17:K17)</f>
        <v>600</v>
      </c>
    </row>
    <row r="18" spans="1:12" ht="12.75">
      <c r="A18" s="20" t="s">
        <v>24</v>
      </c>
      <c r="B18" s="9">
        <v>509</v>
      </c>
      <c r="C18" s="9">
        <v>9</v>
      </c>
      <c r="D18" s="9">
        <v>1</v>
      </c>
      <c r="E18" s="9">
        <v>23</v>
      </c>
      <c r="F18" s="9">
        <v>8</v>
      </c>
      <c r="G18" s="9">
        <v>40</v>
      </c>
      <c r="H18" s="9">
        <v>11</v>
      </c>
      <c r="I18" s="9">
        <v>20</v>
      </c>
      <c r="J18" s="9">
        <v>18</v>
      </c>
      <c r="K18" s="9">
        <v>1</v>
      </c>
      <c r="L18" s="10">
        <f t="shared" si="0"/>
        <v>640</v>
      </c>
    </row>
    <row r="19" spans="1:12" ht="12.75">
      <c r="A19" s="20" t="s">
        <v>25</v>
      </c>
      <c r="B19" s="9">
        <v>908</v>
      </c>
      <c r="C19" s="9">
        <v>10</v>
      </c>
      <c r="D19" s="9">
        <v>1</v>
      </c>
      <c r="E19" s="9">
        <v>37</v>
      </c>
      <c r="F19" s="9">
        <v>8</v>
      </c>
      <c r="G19" s="9">
        <v>18</v>
      </c>
      <c r="H19" s="9">
        <v>9</v>
      </c>
      <c r="I19" s="9">
        <v>31</v>
      </c>
      <c r="J19" s="9">
        <v>19</v>
      </c>
      <c r="K19" s="9">
        <v>6</v>
      </c>
      <c r="L19" s="10">
        <f t="shared" si="0"/>
        <v>1047</v>
      </c>
    </row>
    <row r="20" spans="1:12" ht="12.75">
      <c r="A20" s="20" t="s">
        <v>26</v>
      </c>
      <c r="B20" s="9">
        <v>970</v>
      </c>
      <c r="C20" s="9">
        <v>7</v>
      </c>
      <c r="D20" s="9">
        <v>1</v>
      </c>
      <c r="E20" s="9">
        <v>30</v>
      </c>
      <c r="F20" s="9">
        <v>5</v>
      </c>
      <c r="G20" s="9">
        <v>28</v>
      </c>
      <c r="H20" s="9">
        <v>3</v>
      </c>
      <c r="I20" s="9">
        <v>27</v>
      </c>
      <c r="J20" s="9">
        <v>21</v>
      </c>
      <c r="K20" s="9">
        <v>13</v>
      </c>
      <c r="L20" s="10">
        <f t="shared" si="0"/>
        <v>1105</v>
      </c>
    </row>
    <row r="21" spans="1:12" ht="12.75">
      <c r="A21" s="20" t="s">
        <v>27</v>
      </c>
      <c r="B21" s="9">
        <v>713</v>
      </c>
      <c r="C21" s="9">
        <v>9</v>
      </c>
      <c r="D21" s="9">
        <v>1</v>
      </c>
      <c r="E21" s="9">
        <v>10</v>
      </c>
      <c r="F21" s="9">
        <v>1</v>
      </c>
      <c r="G21" s="9">
        <v>22</v>
      </c>
      <c r="H21" s="9">
        <v>3</v>
      </c>
      <c r="I21" s="9">
        <v>20</v>
      </c>
      <c r="J21" s="9">
        <v>7</v>
      </c>
      <c r="K21" s="9">
        <v>9</v>
      </c>
      <c r="L21" s="10">
        <f t="shared" si="0"/>
        <v>795</v>
      </c>
    </row>
    <row r="22" spans="1:12" ht="12.75">
      <c r="A22" s="20" t="s">
        <v>28</v>
      </c>
      <c r="B22" s="9">
        <v>450</v>
      </c>
      <c r="C22" s="9">
        <v>2</v>
      </c>
      <c r="D22" s="9">
        <v>1</v>
      </c>
      <c r="E22" s="9">
        <v>32</v>
      </c>
      <c r="F22" s="9">
        <v>20</v>
      </c>
      <c r="G22" s="9">
        <v>25</v>
      </c>
      <c r="H22" s="9">
        <v>9</v>
      </c>
      <c r="I22" s="9">
        <v>40</v>
      </c>
      <c r="J22" s="9">
        <v>11</v>
      </c>
      <c r="K22" s="9">
        <v>7</v>
      </c>
      <c r="L22" s="10">
        <f t="shared" si="0"/>
        <v>597</v>
      </c>
    </row>
    <row r="23" spans="1:12" ht="12.75">
      <c r="A23" s="20" t="s">
        <v>29</v>
      </c>
      <c r="B23" s="9">
        <v>428</v>
      </c>
      <c r="C23" s="9">
        <v>6</v>
      </c>
      <c r="D23" s="9">
        <v>1</v>
      </c>
      <c r="E23" s="9">
        <v>40</v>
      </c>
      <c r="F23" s="9">
        <v>15</v>
      </c>
      <c r="G23" s="9">
        <v>34</v>
      </c>
      <c r="H23" s="9">
        <v>6</v>
      </c>
      <c r="I23" s="9">
        <v>61</v>
      </c>
      <c r="J23" s="9">
        <v>18</v>
      </c>
      <c r="K23" s="9">
        <v>4</v>
      </c>
      <c r="L23" s="10">
        <f t="shared" si="0"/>
        <v>613</v>
      </c>
    </row>
    <row r="24" spans="1:12" ht="12.75">
      <c r="A24" s="20" t="s">
        <v>30</v>
      </c>
      <c r="B24" s="9">
        <v>371</v>
      </c>
      <c r="C24" s="9">
        <v>3</v>
      </c>
      <c r="D24" s="9">
        <v>1</v>
      </c>
      <c r="E24" s="9">
        <v>23</v>
      </c>
      <c r="F24" s="9">
        <v>9</v>
      </c>
      <c r="G24" s="9">
        <v>30</v>
      </c>
      <c r="H24" s="9">
        <v>9</v>
      </c>
      <c r="I24" s="9">
        <v>56</v>
      </c>
      <c r="J24" s="9">
        <v>23</v>
      </c>
      <c r="K24" s="9">
        <v>3</v>
      </c>
      <c r="L24" s="10">
        <f t="shared" si="0"/>
        <v>528</v>
      </c>
    </row>
    <row r="25" spans="1:12" ht="12.75">
      <c r="A25" s="20" t="s">
        <v>31</v>
      </c>
      <c r="B25" s="9">
        <v>489</v>
      </c>
      <c r="C25" s="9">
        <v>3</v>
      </c>
      <c r="D25" s="9">
        <v>1</v>
      </c>
      <c r="E25" s="9">
        <v>19</v>
      </c>
      <c r="F25" s="9">
        <v>3</v>
      </c>
      <c r="G25" s="9">
        <v>24</v>
      </c>
      <c r="H25" s="9">
        <v>8</v>
      </c>
      <c r="I25" s="9">
        <v>32</v>
      </c>
      <c r="J25" s="9">
        <v>20</v>
      </c>
      <c r="K25" s="9">
        <v>1</v>
      </c>
      <c r="L25" s="10">
        <f t="shared" si="0"/>
        <v>600</v>
      </c>
    </row>
    <row r="26" spans="1:12" ht="12.75">
      <c r="A26" s="20" t="s">
        <v>32</v>
      </c>
      <c r="B26" s="9">
        <v>573</v>
      </c>
      <c r="C26" s="9">
        <v>3</v>
      </c>
      <c r="D26" s="9">
        <v>1</v>
      </c>
      <c r="E26" s="9">
        <v>36</v>
      </c>
      <c r="F26" s="9">
        <v>3</v>
      </c>
      <c r="G26" s="9">
        <v>21</v>
      </c>
      <c r="H26" s="9">
        <v>9</v>
      </c>
      <c r="I26" s="9">
        <v>21</v>
      </c>
      <c r="J26" s="9">
        <v>20</v>
      </c>
      <c r="K26" s="9">
        <v>6</v>
      </c>
      <c r="L26" s="10">
        <f t="shared" si="0"/>
        <v>693</v>
      </c>
    </row>
    <row r="27" spans="1:12" ht="12.75">
      <c r="A27" s="20" t="s">
        <v>33</v>
      </c>
      <c r="B27" s="9">
        <v>245</v>
      </c>
      <c r="C27" s="9">
        <v>1</v>
      </c>
      <c r="D27" s="9">
        <v>1</v>
      </c>
      <c r="E27" s="9">
        <v>15</v>
      </c>
      <c r="F27" s="9">
        <v>4</v>
      </c>
      <c r="G27" s="9">
        <v>38</v>
      </c>
      <c r="H27" s="9">
        <v>2</v>
      </c>
      <c r="I27" s="9">
        <v>11</v>
      </c>
      <c r="J27" s="9">
        <v>50</v>
      </c>
      <c r="K27" s="9">
        <v>4</v>
      </c>
      <c r="L27" s="10">
        <f t="shared" si="0"/>
        <v>371</v>
      </c>
    </row>
    <row r="28" spans="1:12" ht="12.75">
      <c r="A28" s="20" t="s">
        <v>34</v>
      </c>
      <c r="B28" s="9">
        <v>226</v>
      </c>
      <c r="C28" s="9">
        <v>0</v>
      </c>
      <c r="D28" s="9">
        <v>0</v>
      </c>
      <c r="E28" s="9">
        <v>5</v>
      </c>
      <c r="F28" s="9">
        <v>2</v>
      </c>
      <c r="G28" s="9">
        <v>24</v>
      </c>
      <c r="H28" s="9">
        <v>2</v>
      </c>
      <c r="I28" s="9">
        <v>16</v>
      </c>
      <c r="J28" s="9">
        <v>33</v>
      </c>
      <c r="K28" s="9">
        <v>11</v>
      </c>
      <c r="L28" s="10">
        <f t="shared" si="0"/>
        <v>319</v>
      </c>
    </row>
    <row r="29" spans="1:12" ht="12.75">
      <c r="A29" s="20" t="s">
        <v>35</v>
      </c>
      <c r="B29" s="9">
        <v>485</v>
      </c>
      <c r="C29" s="9">
        <v>8</v>
      </c>
      <c r="D29" s="9">
        <v>1</v>
      </c>
      <c r="E29" s="9">
        <v>43</v>
      </c>
      <c r="F29" s="9">
        <v>6</v>
      </c>
      <c r="G29" s="9">
        <v>20</v>
      </c>
      <c r="H29" s="9">
        <v>7</v>
      </c>
      <c r="I29" s="9">
        <v>46</v>
      </c>
      <c r="J29" s="9">
        <v>46</v>
      </c>
      <c r="K29" s="9">
        <v>1</v>
      </c>
      <c r="L29" s="10">
        <f t="shared" si="0"/>
        <v>663</v>
      </c>
    </row>
    <row r="30" spans="1:12" ht="12.75">
      <c r="A30" s="20" t="s">
        <v>36</v>
      </c>
      <c r="B30" s="9">
        <v>375</v>
      </c>
      <c r="C30" s="9">
        <v>0</v>
      </c>
      <c r="D30" s="9">
        <v>1</v>
      </c>
      <c r="E30" s="9">
        <v>36</v>
      </c>
      <c r="F30" s="9">
        <v>8</v>
      </c>
      <c r="G30" s="9">
        <v>47</v>
      </c>
      <c r="H30" s="9">
        <v>6</v>
      </c>
      <c r="I30" s="9">
        <v>51</v>
      </c>
      <c r="J30" s="9">
        <v>23</v>
      </c>
      <c r="K30" s="9">
        <v>5</v>
      </c>
      <c r="L30" s="10">
        <f t="shared" si="0"/>
        <v>552</v>
      </c>
    </row>
    <row r="31" spans="1:12" ht="12.75">
      <c r="A31" s="20" t="s">
        <v>37</v>
      </c>
      <c r="B31" s="9">
        <v>478</v>
      </c>
      <c r="C31" s="9">
        <v>4</v>
      </c>
      <c r="D31" s="9">
        <v>1</v>
      </c>
      <c r="E31" s="9">
        <v>36</v>
      </c>
      <c r="F31" s="9">
        <v>9</v>
      </c>
      <c r="G31" s="9">
        <v>47</v>
      </c>
      <c r="H31" s="9">
        <v>9</v>
      </c>
      <c r="I31" s="9">
        <v>46</v>
      </c>
      <c r="J31" s="9">
        <v>27</v>
      </c>
      <c r="K31" s="9">
        <v>1</v>
      </c>
      <c r="L31" s="10">
        <f t="shared" si="0"/>
        <v>658</v>
      </c>
    </row>
    <row r="32" spans="1:12" ht="12.75">
      <c r="A32" s="20" t="s">
        <v>38</v>
      </c>
      <c r="B32" s="9">
        <v>239</v>
      </c>
      <c r="C32" s="9">
        <v>2</v>
      </c>
      <c r="D32" s="9">
        <v>1</v>
      </c>
      <c r="E32" s="9">
        <v>29</v>
      </c>
      <c r="F32" s="9">
        <v>11</v>
      </c>
      <c r="G32" s="9">
        <v>26</v>
      </c>
      <c r="H32" s="9">
        <v>7</v>
      </c>
      <c r="I32" s="9">
        <v>38</v>
      </c>
      <c r="J32" s="9">
        <v>12</v>
      </c>
      <c r="K32" s="9">
        <v>7</v>
      </c>
      <c r="L32" s="10">
        <f t="shared" si="0"/>
        <v>372</v>
      </c>
    </row>
    <row r="33" spans="1:12" ht="12.75">
      <c r="A33" s="20" t="s">
        <v>39</v>
      </c>
      <c r="B33" s="9">
        <v>299</v>
      </c>
      <c r="C33" s="9">
        <v>3</v>
      </c>
      <c r="D33" s="9">
        <v>1</v>
      </c>
      <c r="E33" s="9">
        <v>35</v>
      </c>
      <c r="F33" s="9">
        <v>9</v>
      </c>
      <c r="G33" s="9">
        <v>23</v>
      </c>
      <c r="H33" s="9">
        <v>6</v>
      </c>
      <c r="I33" s="9">
        <v>42</v>
      </c>
      <c r="J33" s="9">
        <v>23</v>
      </c>
      <c r="K33" s="9">
        <v>0</v>
      </c>
      <c r="L33" s="10">
        <f t="shared" si="0"/>
        <v>441</v>
      </c>
    </row>
    <row r="34" spans="1:12" ht="12.75">
      <c r="A34" s="20" t="s">
        <v>40</v>
      </c>
      <c r="B34" s="9">
        <v>148</v>
      </c>
      <c r="C34" s="9">
        <v>4</v>
      </c>
      <c r="D34" s="9">
        <v>1</v>
      </c>
      <c r="E34" s="9">
        <v>13</v>
      </c>
      <c r="F34" s="9">
        <v>5</v>
      </c>
      <c r="G34" s="9">
        <v>23</v>
      </c>
      <c r="H34" s="9">
        <v>1</v>
      </c>
      <c r="I34" s="9">
        <v>35</v>
      </c>
      <c r="J34" s="9">
        <v>37</v>
      </c>
      <c r="K34" s="9">
        <v>4</v>
      </c>
      <c r="L34" s="10">
        <f t="shared" si="0"/>
        <v>271</v>
      </c>
    </row>
    <row r="35" spans="1:12" ht="12.75">
      <c r="A35" s="20" t="s">
        <v>41</v>
      </c>
      <c r="B35" s="9">
        <v>158</v>
      </c>
      <c r="C35" s="9">
        <v>1</v>
      </c>
      <c r="D35" s="9">
        <v>0</v>
      </c>
      <c r="E35" s="9">
        <v>6</v>
      </c>
      <c r="F35" s="9">
        <v>0</v>
      </c>
      <c r="G35" s="9">
        <v>24</v>
      </c>
      <c r="H35" s="9">
        <v>3</v>
      </c>
      <c r="I35" s="9">
        <v>36</v>
      </c>
      <c r="J35" s="9">
        <v>7</v>
      </c>
      <c r="K35" s="9">
        <v>0</v>
      </c>
      <c r="L35" s="10">
        <f t="shared" si="0"/>
        <v>235</v>
      </c>
    </row>
    <row r="36" spans="1:12" ht="12.75">
      <c r="A36" s="20" t="s">
        <v>42</v>
      </c>
      <c r="B36" s="9">
        <v>269</v>
      </c>
      <c r="C36" s="9">
        <v>5</v>
      </c>
      <c r="D36" s="9">
        <v>0</v>
      </c>
      <c r="E36" s="9">
        <v>37</v>
      </c>
      <c r="F36" s="9">
        <v>22</v>
      </c>
      <c r="G36" s="9">
        <v>33</v>
      </c>
      <c r="H36" s="9">
        <v>7</v>
      </c>
      <c r="I36" s="9">
        <v>33</v>
      </c>
      <c r="J36" s="9">
        <v>28</v>
      </c>
      <c r="K36" s="9">
        <v>2</v>
      </c>
      <c r="L36" s="10">
        <f t="shared" si="0"/>
        <v>436</v>
      </c>
    </row>
    <row r="37" spans="1:12" ht="12.75">
      <c r="A37" s="20" t="s">
        <v>43</v>
      </c>
      <c r="B37" s="9">
        <v>250</v>
      </c>
      <c r="C37" s="9">
        <v>3</v>
      </c>
      <c r="D37" s="9">
        <v>0</v>
      </c>
      <c r="E37" s="9">
        <v>35</v>
      </c>
      <c r="F37" s="9">
        <v>5</v>
      </c>
      <c r="G37" s="9">
        <v>39</v>
      </c>
      <c r="H37" s="9">
        <v>5</v>
      </c>
      <c r="I37" s="9">
        <v>31</v>
      </c>
      <c r="J37" s="9">
        <v>39</v>
      </c>
      <c r="K37" s="9">
        <v>1</v>
      </c>
      <c r="L37" s="10">
        <f t="shared" si="0"/>
        <v>408</v>
      </c>
    </row>
    <row r="38" spans="1:12" ht="12.75">
      <c r="A38" s="20" t="s">
        <v>44</v>
      </c>
      <c r="B38" s="9">
        <v>217</v>
      </c>
      <c r="C38" s="9">
        <v>2</v>
      </c>
      <c r="D38" s="9">
        <v>0</v>
      </c>
      <c r="E38" s="9">
        <v>27</v>
      </c>
      <c r="F38" s="9">
        <v>8</v>
      </c>
      <c r="G38" s="9">
        <v>67</v>
      </c>
      <c r="H38" s="9">
        <v>4</v>
      </c>
      <c r="I38" s="9">
        <v>55</v>
      </c>
      <c r="J38" s="9">
        <v>31</v>
      </c>
      <c r="K38" s="9">
        <v>0</v>
      </c>
      <c r="L38" s="10">
        <f t="shared" si="0"/>
        <v>411</v>
      </c>
    </row>
    <row r="39" spans="1:12" ht="12.75">
      <c r="A39" s="20" t="s">
        <v>45</v>
      </c>
      <c r="B39" s="9">
        <v>239</v>
      </c>
      <c r="C39" s="9">
        <v>4</v>
      </c>
      <c r="D39" s="9">
        <v>0</v>
      </c>
      <c r="E39" s="9">
        <v>34</v>
      </c>
      <c r="F39" s="9">
        <v>5</v>
      </c>
      <c r="G39" s="9">
        <v>51</v>
      </c>
      <c r="H39" s="9">
        <v>5</v>
      </c>
      <c r="I39" s="9">
        <v>36</v>
      </c>
      <c r="J39" s="9">
        <v>22</v>
      </c>
      <c r="K39" s="9">
        <v>3</v>
      </c>
      <c r="L39" s="10">
        <f t="shared" si="0"/>
        <v>399</v>
      </c>
    </row>
    <row r="40" spans="1:12" ht="12.75">
      <c r="A40" s="20" t="s">
        <v>46</v>
      </c>
      <c r="B40" s="9">
        <v>250</v>
      </c>
      <c r="C40" s="9">
        <v>7</v>
      </c>
      <c r="D40" s="9">
        <v>0</v>
      </c>
      <c r="E40" s="9">
        <v>25</v>
      </c>
      <c r="F40" s="9">
        <v>5</v>
      </c>
      <c r="G40" s="9">
        <v>38</v>
      </c>
      <c r="H40" s="9">
        <v>8</v>
      </c>
      <c r="I40" s="9">
        <v>27</v>
      </c>
      <c r="J40" s="9">
        <v>19</v>
      </c>
      <c r="K40" s="9">
        <v>1</v>
      </c>
      <c r="L40" s="10">
        <f t="shared" si="0"/>
        <v>380</v>
      </c>
    </row>
    <row r="41" spans="1:12" ht="12.75">
      <c r="A41" s="20" t="s">
        <v>47</v>
      </c>
      <c r="B41" s="9">
        <v>75</v>
      </c>
      <c r="C41" s="9">
        <v>1</v>
      </c>
      <c r="D41" s="9">
        <v>1</v>
      </c>
      <c r="E41" s="9">
        <v>9</v>
      </c>
      <c r="F41" s="9">
        <v>1</v>
      </c>
      <c r="G41" s="9">
        <v>35</v>
      </c>
      <c r="H41" s="9">
        <v>0</v>
      </c>
      <c r="I41" s="9">
        <v>36</v>
      </c>
      <c r="J41" s="9">
        <v>21</v>
      </c>
      <c r="K41" s="9">
        <v>0</v>
      </c>
      <c r="L41" s="10">
        <f t="shared" si="0"/>
        <v>179</v>
      </c>
    </row>
    <row r="42" spans="1:12" ht="12.75">
      <c r="A42" s="20" t="s">
        <v>48</v>
      </c>
      <c r="B42" s="9">
        <v>84</v>
      </c>
      <c r="C42" s="9">
        <v>0</v>
      </c>
      <c r="D42" s="9">
        <v>0</v>
      </c>
      <c r="E42" s="9">
        <v>2</v>
      </c>
      <c r="F42" s="9">
        <v>2</v>
      </c>
      <c r="G42" s="9">
        <v>51</v>
      </c>
      <c r="H42" s="9">
        <v>2</v>
      </c>
      <c r="I42" s="9">
        <v>38</v>
      </c>
      <c r="J42" s="9">
        <v>16</v>
      </c>
      <c r="K42" s="9">
        <v>0</v>
      </c>
      <c r="L42" s="10">
        <f t="shared" si="0"/>
        <v>195</v>
      </c>
    </row>
    <row r="43" spans="1:12" ht="12.75">
      <c r="A43" s="20" t="s">
        <v>49</v>
      </c>
      <c r="B43" s="9">
        <v>296</v>
      </c>
      <c r="C43" s="9">
        <v>3</v>
      </c>
      <c r="D43" s="9">
        <v>0</v>
      </c>
      <c r="E43" s="9">
        <v>30</v>
      </c>
      <c r="F43" s="9">
        <v>8</v>
      </c>
      <c r="G43" s="9">
        <v>40</v>
      </c>
      <c r="H43" s="9">
        <v>5</v>
      </c>
      <c r="I43" s="9">
        <v>32</v>
      </c>
      <c r="J43" s="9">
        <v>29</v>
      </c>
      <c r="K43" s="9">
        <v>1</v>
      </c>
      <c r="L43" s="10">
        <f t="shared" si="0"/>
        <v>444</v>
      </c>
    </row>
    <row r="44" spans="1:12" ht="12.75">
      <c r="A44" s="20" t="s">
        <v>50</v>
      </c>
      <c r="B44" s="9">
        <v>231</v>
      </c>
      <c r="C44" s="9">
        <v>6</v>
      </c>
      <c r="D44" s="9">
        <v>1</v>
      </c>
      <c r="E44" s="9">
        <v>35</v>
      </c>
      <c r="F44" s="9">
        <v>8</v>
      </c>
      <c r="G44" s="9">
        <v>35</v>
      </c>
      <c r="H44" s="9">
        <v>4</v>
      </c>
      <c r="I44" s="9">
        <v>22</v>
      </c>
      <c r="J44" s="9">
        <v>42</v>
      </c>
      <c r="K44" s="9">
        <v>0</v>
      </c>
      <c r="L44" s="10">
        <f t="shared" si="0"/>
        <v>384</v>
      </c>
    </row>
    <row r="45" spans="1:12" ht="13.5" thickBot="1">
      <c r="A45" s="20" t="s">
        <v>51</v>
      </c>
      <c r="B45" s="9">
        <v>249</v>
      </c>
      <c r="C45" s="9">
        <v>3</v>
      </c>
      <c r="D45" s="9">
        <v>0</v>
      </c>
      <c r="E45" s="9">
        <v>26</v>
      </c>
      <c r="F45" s="9">
        <v>2</v>
      </c>
      <c r="G45" s="9">
        <v>32</v>
      </c>
      <c r="H45" s="9">
        <v>4</v>
      </c>
      <c r="I45" s="9">
        <v>19</v>
      </c>
      <c r="J45" s="9">
        <v>32</v>
      </c>
      <c r="K45" s="9">
        <v>1</v>
      </c>
      <c r="L45" s="10">
        <f t="shared" si="0"/>
        <v>368</v>
      </c>
    </row>
    <row r="46" spans="1:12" ht="12.75">
      <c r="A46" s="21" t="s">
        <v>17</v>
      </c>
      <c r="B46" s="11">
        <f>SUM(B15:B45)</f>
        <v>11641</v>
      </c>
      <c r="C46" s="11">
        <f aca="true" t="shared" si="1" ref="C46:K46">SUM(C15:C45)</f>
        <v>120</v>
      </c>
      <c r="D46" s="11">
        <f t="shared" si="1"/>
        <v>21</v>
      </c>
      <c r="E46" s="11">
        <f t="shared" si="1"/>
        <v>821</v>
      </c>
      <c r="F46" s="11">
        <f t="shared" si="1"/>
        <v>217</v>
      </c>
      <c r="G46" s="11">
        <f t="shared" si="1"/>
        <v>1062</v>
      </c>
      <c r="H46" s="11">
        <f t="shared" si="1"/>
        <v>180</v>
      </c>
      <c r="I46" s="11">
        <f t="shared" si="1"/>
        <v>1081</v>
      </c>
      <c r="J46" s="11">
        <f t="shared" si="1"/>
        <v>741</v>
      </c>
      <c r="K46" s="11">
        <f t="shared" si="1"/>
        <v>97</v>
      </c>
      <c r="L46" s="12">
        <f t="shared" si="0"/>
        <v>15981</v>
      </c>
    </row>
    <row r="47" spans="1:12" ht="13.5" thickBot="1">
      <c r="A47" s="22" t="s">
        <v>52</v>
      </c>
      <c r="B47" s="13">
        <f>(B46/$M$13)</f>
        <v>375.51612903225805</v>
      </c>
      <c r="C47" s="13">
        <f aca="true" t="shared" si="2" ref="C47:K47">(C46/$M$13)</f>
        <v>3.870967741935484</v>
      </c>
      <c r="D47" s="13">
        <f t="shared" si="2"/>
        <v>0.6774193548387096</v>
      </c>
      <c r="E47" s="13">
        <f t="shared" si="2"/>
        <v>26.483870967741936</v>
      </c>
      <c r="F47" s="13">
        <f t="shared" si="2"/>
        <v>7</v>
      </c>
      <c r="G47" s="13">
        <f t="shared" si="2"/>
        <v>34.25806451612903</v>
      </c>
      <c r="H47" s="13">
        <f t="shared" si="2"/>
        <v>5.806451612903226</v>
      </c>
      <c r="I47" s="13">
        <f t="shared" si="2"/>
        <v>34.87096774193548</v>
      </c>
      <c r="J47" s="13">
        <f t="shared" si="2"/>
        <v>23.903225806451612</v>
      </c>
      <c r="K47" s="13">
        <f t="shared" si="2"/>
        <v>3.129032258064516</v>
      </c>
      <c r="L47" s="14">
        <f>SUM(B47:K47)</f>
        <v>515.516129032258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7" t="s">
        <v>68</v>
      </c>
      <c r="B50" s="40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C9" sqref="C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59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3318</v>
      </c>
      <c r="C15" s="9">
        <v>22</v>
      </c>
      <c r="D15" s="9">
        <v>0</v>
      </c>
      <c r="E15" s="9">
        <v>199</v>
      </c>
      <c r="F15" s="9">
        <v>342</v>
      </c>
      <c r="G15" s="9">
        <v>52</v>
      </c>
      <c r="H15" s="9">
        <v>35</v>
      </c>
      <c r="I15" s="9">
        <v>557</v>
      </c>
      <c r="J15" s="9">
        <v>90</v>
      </c>
      <c r="K15" s="9">
        <v>22</v>
      </c>
      <c r="L15" s="10">
        <f>SUM(B15:K15)</f>
        <v>4637</v>
      </c>
      <c r="M15" s="23" t="s">
        <v>57</v>
      </c>
    </row>
    <row r="16" spans="1:13" ht="12.75">
      <c r="A16" s="20" t="s">
        <v>22</v>
      </c>
      <c r="B16" s="9">
        <v>2627</v>
      </c>
      <c r="C16" s="9">
        <v>10</v>
      </c>
      <c r="D16" s="9">
        <v>1</v>
      </c>
      <c r="E16" s="9">
        <v>213</v>
      </c>
      <c r="F16" s="9">
        <v>336</v>
      </c>
      <c r="G16" s="9">
        <v>36</v>
      </c>
      <c r="H16" s="9">
        <v>29</v>
      </c>
      <c r="I16" s="9">
        <v>625</v>
      </c>
      <c r="J16" s="9">
        <v>80</v>
      </c>
      <c r="K16" s="9">
        <v>22</v>
      </c>
      <c r="L16" s="10">
        <f>SUM(B16:K16)</f>
        <v>3979</v>
      </c>
      <c r="M16" s="28"/>
    </row>
    <row r="17" spans="1:13" ht="12.75">
      <c r="A17" s="20" t="s">
        <v>23</v>
      </c>
      <c r="B17" s="9">
        <v>2519</v>
      </c>
      <c r="C17" s="9">
        <v>19</v>
      </c>
      <c r="D17" s="9">
        <v>4</v>
      </c>
      <c r="E17" s="9">
        <v>184</v>
      </c>
      <c r="F17" s="9">
        <v>337</v>
      </c>
      <c r="G17" s="9">
        <v>88</v>
      </c>
      <c r="H17" s="9">
        <v>33</v>
      </c>
      <c r="I17" s="9">
        <v>628</v>
      </c>
      <c r="J17" s="9">
        <v>77</v>
      </c>
      <c r="K17" s="9">
        <v>25</v>
      </c>
      <c r="L17" s="10">
        <f aca="true" t="shared" si="0" ref="L17:L46">SUM(B17:K17)</f>
        <v>3914</v>
      </c>
      <c r="M17" s="28"/>
    </row>
    <row r="18" spans="1:13" ht="12.75">
      <c r="A18" s="20" t="s">
        <v>24</v>
      </c>
      <c r="B18" s="9">
        <v>2544</v>
      </c>
      <c r="C18" s="9">
        <v>11</v>
      </c>
      <c r="D18" s="9">
        <v>0</v>
      </c>
      <c r="E18" s="9">
        <v>202</v>
      </c>
      <c r="F18" s="9">
        <v>391</v>
      </c>
      <c r="G18" s="9">
        <v>84</v>
      </c>
      <c r="H18" s="9">
        <v>36</v>
      </c>
      <c r="I18" s="9">
        <v>625</v>
      </c>
      <c r="J18" s="9">
        <v>115</v>
      </c>
      <c r="K18" s="9">
        <v>19</v>
      </c>
      <c r="L18" s="10">
        <f t="shared" si="0"/>
        <v>4027</v>
      </c>
      <c r="M18" s="28"/>
    </row>
    <row r="19" spans="1:13" ht="12.75">
      <c r="A19" s="20" t="s">
        <v>25</v>
      </c>
      <c r="B19" s="9">
        <v>3826</v>
      </c>
      <c r="C19" s="9">
        <v>25</v>
      </c>
      <c r="D19" s="9">
        <v>0</v>
      </c>
      <c r="E19" s="9">
        <v>220</v>
      </c>
      <c r="F19" s="9">
        <v>320</v>
      </c>
      <c r="G19" s="9">
        <v>39</v>
      </c>
      <c r="H19" s="9">
        <v>45</v>
      </c>
      <c r="I19" s="9">
        <v>646</v>
      </c>
      <c r="J19" s="9">
        <v>86</v>
      </c>
      <c r="K19" s="9">
        <v>20</v>
      </c>
      <c r="L19" s="10">
        <f t="shared" si="0"/>
        <v>5227</v>
      </c>
      <c r="M19" s="28"/>
    </row>
    <row r="20" spans="1:13" ht="12.75">
      <c r="A20" s="20" t="s">
        <v>26</v>
      </c>
      <c r="B20" s="9">
        <v>1781</v>
      </c>
      <c r="C20" s="9">
        <v>10</v>
      </c>
      <c r="D20" s="9">
        <v>0</v>
      </c>
      <c r="E20" s="9">
        <v>118</v>
      </c>
      <c r="F20" s="9">
        <v>176</v>
      </c>
      <c r="G20" s="9">
        <v>11</v>
      </c>
      <c r="H20" s="9">
        <v>16</v>
      </c>
      <c r="I20" s="9">
        <v>334</v>
      </c>
      <c r="J20" s="9">
        <v>24</v>
      </c>
      <c r="K20" s="9">
        <v>17</v>
      </c>
      <c r="L20" s="10">
        <f t="shared" si="0"/>
        <v>2487</v>
      </c>
      <c r="M20" s="28"/>
    </row>
    <row r="21" spans="1:13" ht="12.75">
      <c r="A21" s="20" t="s">
        <v>27</v>
      </c>
      <c r="B21" s="9">
        <v>2163</v>
      </c>
      <c r="C21" s="9">
        <v>12</v>
      </c>
      <c r="D21" s="9">
        <v>0</v>
      </c>
      <c r="E21" s="9">
        <v>41</v>
      </c>
      <c r="F21" s="9">
        <v>36</v>
      </c>
      <c r="G21" s="9">
        <v>4</v>
      </c>
      <c r="H21" s="9">
        <v>13</v>
      </c>
      <c r="I21" s="9">
        <v>70</v>
      </c>
      <c r="J21" s="9">
        <v>18</v>
      </c>
      <c r="K21" s="9">
        <v>24</v>
      </c>
      <c r="L21" s="10">
        <f t="shared" si="0"/>
        <v>2381</v>
      </c>
      <c r="M21" s="28"/>
    </row>
    <row r="22" spans="1:13" ht="12.75">
      <c r="A22" s="20" t="s">
        <v>28</v>
      </c>
      <c r="B22" s="9">
        <v>2508</v>
      </c>
      <c r="C22" s="9">
        <v>7</v>
      </c>
      <c r="D22" s="9">
        <v>0</v>
      </c>
      <c r="E22" s="9">
        <v>176</v>
      </c>
      <c r="F22" s="9">
        <v>332</v>
      </c>
      <c r="G22" s="9">
        <v>65</v>
      </c>
      <c r="H22" s="9">
        <v>48</v>
      </c>
      <c r="I22" s="9">
        <v>582</v>
      </c>
      <c r="J22" s="9">
        <v>62</v>
      </c>
      <c r="K22" s="9">
        <v>19</v>
      </c>
      <c r="L22" s="10">
        <f t="shared" si="0"/>
        <v>3799</v>
      </c>
      <c r="M22" s="28"/>
    </row>
    <row r="23" spans="1:13" ht="12.75">
      <c r="A23" s="20" t="s">
        <v>29</v>
      </c>
      <c r="B23" s="9">
        <v>1904</v>
      </c>
      <c r="C23" s="9">
        <v>17</v>
      </c>
      <c r="D23" s="9">
        <v>0</v>
      </c>
      <c r="E23" s="9">
        <v>167</v>
      </c>
      <c r="F23" s="9">
        <v>326</v>
      </c>
      <c r="G23" s="9">
        <v>64</v>
      </c>
      <c r="H23" s="9">
        <v>44</v>
      </c>
      <c r="I23" s="9">
        <v>697</v>
      </c>
      <c r="J23" s="9">
        <v>42</v>
      </c>
      <c r="K23" s="9">
        <v>24</v>
      </c>
      <c r="L23" s="10">
        <f t="shared" si="0"/>
        <v>3285</v>
      </c>
      <c r="M23" s="28"/>
    </row>
    <row r="24" spans="1:13" ht="12.75">
      <c r="A24" s="20" t="s">
        <v>30</v>
      </c>
      <c r="B24" s="9">
        <v>1882</v>
      </c>
      <c r="C24" s="9">
        <v>7</v>
      </c>
      <c r="D24" s="9">
        <v>2</v>
      </c>
      <c r="E24" s="9">
        <v>162</v>
      </c>
      <c r="F24" s="9">
        <v>364</v>
      </c>
      <c r="G24" s="9">
        <v>82</v>
      </c>
      <c r="H24" s="9">
        <v>44</v>
      </c>
      <c r="I24" s="9">
        <v>597</v>
      </c>
      <c r="J24" s="9">
        <v>50</v>
      </c>
      <c r="K24" s="9">
        <v>8</v>
      </c>
      <c r="L24" s="10">
        <f t="shared" si="0"/>
        <v>3198</v>
      </c>
      <c r="M24" s="28"/>
    </row>
    <row r="25" spans="1:13" ht="12.75">
      <c r="A25" s="20" t="s">
        <v>31</v>
      </c>
      <c r="B25" s="9">
        <v>2070</v>
      </c>
      <c r="C25" s="9">
        <v>12</v>
      </c>
      <c r="D25" s="9">
        <v>1</v>
      </c>
      <c r="E25" s="9">
        <v>163</v>
      </c>
      <c r="F25" s="9">
        <v>308</v>
      </c>
      <c r="G25" s="9">
        <v>63</v>
      </c>
      <c r="H25" s="9">
        <v>44</v>
      </c>
      <c r="I25" s="9">
        <v>717</v>
      </c>
      <c r="J25" s="9">
        <v>45</v>
      </c>
      <c r="K25" s="9">
        <v>15</v>
      </c>
      <c r="L25" s="10">
        <f t="shared" si="0"/>
        <v>3438</v>
      </c>
      <c r="M25" s="28"/>
    </row>
    <row r="26" spans="1:13" ht="12.75">
      <c r="A26" s="20" t="s">
        <v>32</v>
      </c>
      <c r="B26" s="9">
        <v>3008</v>
      </c>
      <c r="C26" s="9">
        <v>14</v>
      </c>
      <c r="D26" s="9">
        <v>0</v>
      </c>
      <c r="E26" s="9">
        <v>201</v>
      </c>
      <c r="F26" s="9">
        <v>395</v>
      </c>
      <c r="G26" s="9">
        <v>46</v>
      </c>
      <c r="H26" s="9">
        <v>45</v>
      </c>
      <c r="I26" s="9">
        <v>651</v>
      </c>
      <c r="J26" s="9">
        <v>90</v>
      </c>
      <c r="K26" s="9">
        <v>18</v>
      </c>
      <c r="L26" s="10">
        <f t="shared" si="0"/>
        <v>4468</v>
      </c>
      <c r="M26" s="28"/>
    </row>
    <row r="27" spans="1:13" ht="12.75">
      <c r="A27" s="20" t="s">
        <v>33</v>
      </c>
      <c r="B27" s="9">
        <v>1602</v>
      </c>
      <c r="C27" s="9">
        <v>11</v>
      </c>
      <c r="D27" s="9">
        <v>0</v>
      </c>
      <c r="E27" s="9">
        <v>101</v>
      </c>
      <c r="F27" s="9">
        <v>191</v>
      </c>
      <c r="G27" s="9">
        <v>30</v>
      </c>
      <c r="H27" s="9">
        <v>12</v>
      </c>
      <c r="I27" s="9">
        <v>369</v>
      </c>
      <c r="J27" s="9">
        <v>32</v>
      </c>
      <c r="K27" s="9">
        <v>13</v>
      </c>
      <c r="L27" s="10">
        <f t="shared" si="0"/>
        <v>2361</v>
      </c>
      <c r="M27" s="28"/>
    </row>
    <row r="28" spans="1:12" ht="12.75">
      <c r="A28" s="20">
        <v>14</v>
      </c>
      <c r="B28" s="9">
        <v>1712</v>
      </c>
      <c r="C28" s="9">
        <v>16</v>
      </c>
      <c r="D28" s="9">
        <v>0</v>
      </c>
      <c r="E28" s="9">
        <v>30</v>
      </c>
      <c r="F28" s="9">
        <v>47</v>
      </c>
      <c r="G28" s="9">
        <v>1</v>
      </c>
      <c r="H28" s="9">
        <v>13</v>
      </c>
      <c r="I28" s="9">
        <v>98</v>
      </c>
      <c r="J28" s="9">
        <v>14</v>
      </c>
      <c r="K28" s="9">
        <v>38</v>
      </c>
      <c r="L28" s="10">
        <f t="shared" si="0"/>
        <v>1969</v>
      </c>
    </row>
    <row r="29" spans="1:12" ht="12.75">
      <c r="A29" s="20" t="s">
        <v>35</v>
      </c>
      <c r="B29" s="9">
        <v>2169</v>
      </c>
      <c r="C29" s="9">
        <v>12</v>
      </c>
      <c r="D29" s="9">
        <v>1</v>
      </c>
      <c r="E29" s="9">
        <v>167</v>
      </c>
      <c r="F29" s="9">
        <v>327</v>
      </c>
      <c r="G29" s="9">
        <v>31</v>
      </c>
      <c r="H29" s="9">
        <v>51</v>
      </c>
      <c r="I29" s="9">
        <v>678</v>
      </c>
      <c r="J29" s="9">
        <v>55</v>
      </c>
      <c r="K29" s="9">
        <v>16</v>
      </c>
      <c r="L29" s="10">
        <f t="shared" si="0"/>
        <v>3507</v>
      </c>
    </row>
    <row r="30" spans="1:12" ht="12.75">
      <c r="A30" s="20" t="s">
        <v>36</v>
      </c>
      <c r="B30" s="9">
        <v>2002</v>
      </c>
      <c r="C30" s="9">
        <v>6</v>
      </c>
      <c r="D30" s="9">
        <v>0</v>
      </c>
      <c r="E30" s="9">
        <v>180</v>
      </c>
      <c r="F30" s="9">
        <v>419</v>
      </c>
      <c r="G30" s="9">
        <v>91</v>
      </c>
      <c r="H30" s="9">
        <v>33</v>
      </c>
      <c r="I30" s="9">
        <v>705</v>
      </c>
      <c r="J30" s="9">
        <v>74</v>
      </c>
      <c r="K30" s="9">
        <v>13</v>
      </c>
      <c r="L30" s="10">
        <f t="shared" si="0"/>
        <v>3523</v>
      </c>
    </row>
    <row r="31" spans="1:12" ht="12.75">
      <c r="A31" s="20" t="s">
        <v>37</v>
      </c>
      <c r="B31" s="9">
        <v>2004</v>
      </c>
      <c r="C31" s="9">
        <v>9</v>
      </c>
      <c r="D31" s="9">
        <v>1</v>
      </c>
      <c r="E31" s="9">
        <v>173</v>
      </c>
      <c r="F31" s="9">
        <v>440</v>
      </c>
      <c r="G31" s="9">
        <v>78</v>
      </c>
      <c r="H31" s="9">
        <v>45</v>
      </c>
      <c r="I31" s="9">
        <v>832</v>
      </c>
      <c r="J31" s="9">
        <v>96</v>
      </c>
      <c r="K31" s="9">
        <v>15</v>
      </c>
      <c r="L31" s="10">
        <f t="shared" si="0"/>
        <v>3693</v>
      </c>
    </row>
    <row r="32" spans="1:12" ht="12.75">
      <c r="A32" s="20" t="s">
        <v>38</v>
      </c>
      <c r="B32" s="9">
        <v>1955</v>
      </c>
      <c r="C32" s="9">
        <v>20</v>
      </c>
      <c r="D32" s="9">
        <v>1</v>
      </c>
      <c r="E32" s="9">
        <v>188</v>
      </c>
      <c r="F32" s="9">
        <v>361</v>
      </c>
      <c r="G32" s="9">
        <v>56</v>
      </c>
      <c r="H32" s="9">
        <v>44</v>
      </c>
      <c r="I32" s="9">
        <v>774</v>
      </c>
      <c r="J32" s="9">
        <v>83</v>
      </c>
      <c r="K32" s="9">
        <v>15</v>
      </c>
      <c r="L32" s="10">
        <f t="shared" si="0"/>
        <v>3497</v>
      </c>
    </row>
    <row r="33" spans="1:12" ht="12.75">
      <c r="A33" s="20" t="s">
        <v>39</v>
      </c>
      <c r="B33" s="9">
        <v>2675</v>
      </c>
      <c r="C33" s="9">
        <v>15</v>
      </c>
      <c r="D33" s="9">
        <v>1</v>
      </c>
      <c r="E33" s="9">
        <v>196</v>
      </c>
      <c r="F33" s="9">
        <v>459</v>
      </c>
      <c r="G33" s="9">
        <v>78</v>
      </c>
      <c r="H33" s="9">
        <v>44</v>
      </c>
      <c r="I33" s="9">
        <v>769</v>
      </c>
      <c r="J33" s="9">
        <v>66</v>
      </c>
      <c r="K33" s="9">
        <v>23</v>
      </c>
      <c r="L33" s="10">
        <f t="shared" si="0"/>
        <v>4326</v>
      </c>
    </row>
    <row r="34" spans="1:12" ht="12.75">
      <c r="A34" s="20" t="s">
        <v>40</v>
      </c>
      <c r="B34" s="9">
        <v>1434</v>
      </c>
      <c r="C34" s="9">
        <v>9</v>
      </c>
      <c r="D34" s="9">
        <v>0</v>
      </c>
      <c r="E34" s="9">
        <v>108</v>
      </c>
      <c r="F34" s="9">
        <v>238</v>
      </c>
      <c r="G34" s="9">
        <v>23</v>
      </c>
      <c r="H34" s="9">
        <v>12</v>
      </c>
      <c r="I34" s="9">
        <v>502</v>
      </c>
      <c r="J34" s="9">
        <v>35</v>
      </c>
      <c r="K34" s="9">
        <v>17</v>
      </c>
      <c r="L34" s="10">
        <f t="shared" si="0"/>
        <v>2378</v>
      </c>
    </row>
    <row r="35" spans="1:12" ht="12.75">
      <c r="A35" s="20" t="s">
        <v>41</v>
      </c>
      <c r="B35" s="9">
        <v>1568</v>
      </c>
      <c r="C35" s="9">
        <v>8</v>
      </c>
      <c r="D35" s="9">
        <v>1</v>
      </c>
      <c r="E35" s="9">
        <v>30</v>
      </c>
      <c r="F35" s="9">
        <v>86</v>
      </c>
      <c r="G35" s="9">
        <v>6</v>
      </c>
      <c r="H35" s="9">
        <v>16</v>
      </c>
      <c r="I35" s="9">
        <v>127</v>
      </c>
      <c r="J35" s="9">
        <v>30</v>
      </c>
      <c r="K35" s="9">
        <v>24</v>
      </c>
      <c r="L35" s="10">
        <f t="shared" si="0"/>
        <v>1896</v>
      </c>
    </row>
    <row r="36" spans="1:12" ht="12.75">
      <c r="A36" s="20" t="s">
        <v>42</v>
      </c>
      <c r="B36" s="9">
        <v>2320</v>
      </c>
      <c r="C36" s="9">
        <v>14</v>
      </c>
      <c r="D36" s="9">
        <v>0</v>
      </c>
      <c r="E36" s="9">
        <v>201</v>
      </c>
      <c r="F36" s="9">
        <v>386</v>
      </c>
      <c r="G36" s="9">
        <v>19</v>
      </c>
      <c r="H36" s="9">
        <v>49</v>
      </c>
      <c r="I36" s="9">
        <v>746</v>
      </c>
      <c r="J36" s="9">
        <v>59</v>
      </c>
      <c r="K36" s="9">
        <v>13</v>
      </c>
      <c r="L36" s="10">
        <f t="shared" si="0"/>
        <v>3807</v>
      </c>
    </row>
    <row r="37" spans="1:12" ht="12.75">
      <c r="A37" s="20" t="s">
        <v>43</v>
      </c>
      <c r="B37" s="9">
        <v>1931</v>
      </c>
      <c r="C37" s="9">
        <v>7</v>
      </c>
      <c r="D37" s="9">
        <v>0</v>
      </c>
      <c r="E37" s="9">
        <v>184</v>
      </c>
      <c r="F37" s="9">
        <v>375</v>
      </c>
      <c r="G37" s="9">
        <v>44</v>
      </c>
      <c r="H37" s="9">
        <v>40</v>
      </c>
      <c r="I37" s="9">
        <v>882</v>
      </c>
      <c r="J37" s="9">
        <v>70</v>
      </c>
      <c r="K37" s="9">
        <v>9</v>
      </c>
      <c r="L37" s="10">
        <f t="shared" si="0"/>
        <v>3542</v>
      </c>
    </row>
    <row r="38" spans="1:12" ht="12.75">
      <c r="A38" s="20" t="s">
        <v>44</v>
      </c>
      <c r="B38" s="9">
        <v>1990</v>
      </c>
      <c r="C38" s="9">
        <v>8</v>
      </c>
      <c r="D38" s="9">
        <v>0</v>
      </c>
      <c r="E38" s="9">
        <v>168</v>
      </c>
      <c r="F38" s="9">
        <v>380</v>
      </c>
      <c r="G38" s="9">
        <v>79</v>
      </c>
      <c r="H38" s="9">
        <v>42</v>
      </c>
      <c r="I38" s="9">
        <v>781</v>
      </c>
      <c r="J38" s="9">
        <v>111</v>
      </c>
      <c r="K38" s="9">
        <v>13</v>
      </c>
      <c r="L38" s="10">
        <f t="shared" si="0"/>
        <v>3572</v>
      </c>
    </row>
    <row r="39" spans="1:12" ht="12.75">
      <c r="A39" s="20" t="s">
        <v>45</v>
      </c>
      <c r="B39" s="9">
        <v>1884</v>
      </c>
      <c r="C39" s="9">
        <v>9</v>
      </c>
      <c r="D39" s="9">
        <v>0</v>
      </c>
      <c r="E39" s="9">
        <v>211</v>
      </c>
      <c r="F39" s="9">
        <v>406</v>
      </c>
      <c r="G39" s="9">
        <v>63</v>
      </c>
      <c r="H39" s="9">
        <v>43</v>
      </c>
      <c r="I39" s="9">
        <v>865</v>
      </c>
      <c r="J39" s="9">
        <v>96</v>
      </c>
      <c r="K39" s="9">
        <v>10</v>
      </c>
      <c r="L39" s="10">
        <f t="shared" si="0"/>
        <v>3587</v>
      </c>
    </row>
    <row r="40" spans="1:12" ht="12.75">
      <c r="A40" s="20" t="s">
        <v>46</v>
      </c>
      <c r="B40" s="9">
        <v>2516</v>
      </c>
      <c r="C40" s="9">
        <v>10</v>
      </c>
      <c r="D40" s="9">
        <v>1</v>
      </c>
      <c r="E40" s="9">
        <v>178</v>
      </c>
      <c r="F40" s="9">
        <v>392</v>
      </c>
      <c r="G40" s="9">
        <v>57</v>
      </c>
      <c r="H40" s="9">
        <v>43</v>
      </c>
      <c r="I40" s="9">
        <v>839</v>
      </c>
      <c r="J40" s="9">
        <v>105</v>
      </c>
      <c r="K40" s="9">
        <v>17</v>
      </c>
      <c r="L40" s="10">
        <f t="shared" si="0"/>
        <v>4158</v>
      </c>
    </row>
    <row r="41" spans="1:12" ht="12.75">
      <c r="A41" s="20" t="s">
        <v>47</v>
      </c>
      <c r="B41" s="9">
        <v>734</v>
      </c>
      <c r="C41" s="9">
        <v>6</v>
      </c>
      <c r="D41" s="9">
        <v>0</v>
      </c>
      <c r="E41" s="9">
        <v>70</v>
      </c>
      <c r="F41" s="9">
        <v>204</v>
      </c>
      <c r="G41" s="9">
        <v>34</v>
      </c>
      <c r="H41" s="9">
        <v>11</v>
      </c>
      <c r="I41" s="9">
        <v>391</v>
      </c>
      <c r="J41" s="9">
        <v>45</v>
      </c>
      <c r="K41" s="9">
        <v>7</v>
      </c>
      <c r="L41" s="10">
        <f t="shared" si="0"/>
        <v>1502</v>
      </c>
    </row>
    <row r="42" spans="1:12" ht="12.75">
      <c r="A42" s="20" t="s">
        <v>48</v>
      </c>
      <c r="B42" s="9">
        <v>698</v>
      </c>
      <c r="C42" s="9">
        <v>11</v>
      </c>
      <c r="D42" s="9">
        <v>1</v>
      </c>
      <c r="E42" s="9">
        <v>36</v>
      </c>
      <c r="F42" s="9">
        <v>67</v>
      </c>
      <c r="G42" s="9">
        <v>24</v>
      </c>
      <c r="H42" s="9">
        <v>6</v>
      </c>
      <c r="I42" s="9">
        <v>118</v>
      </c>
      <c r="J42" s="9">
        <v>46</v>
      </c>
      <c r="K42" s="9">
        <v>8</v>
      </c>
      <c r="L42" s="10">
        <f t="shared" si="0"/>
        <v>1015</v>
      </c>
    </row>
    <row r="43" spans="1:12" ht="12.75">
      <c r="A43" s="20" t="s">
        <v>49</v>
      </c>
      <c r="B43" s="9">
        <v>2474</v>
      </c>
      <c r="C43" s="9">
        <v>14</v>
      </c>
      <c r="D43" s="9">
        <v>2</v>
      </c>
      <c r="E43" s="9">
        <v>179</v>
      </c>
      <c r="F43" s="9">
        <v>388</v>
      </c>
      <c r="G43" s="9">
        <v>50</v>
      </c>
      <c r="H43" s="9">
        <v>39</v>
      </c>
      <c r="I43" s="9">
        <v>818</v>
      </c>
      <c r="J43" s="9">
        <v>90</v>
      </c>
      <c r="K43" s="9">
        <v>14</v>
      </c>
      <c r="L43" s="10">
        <f t="shared" si="0"/>
        <v>4068</v>
      </c>
    </row>
    <row r="44" spans="1:12" ht="12.75">
      <c r="A44" s="20" t="s">
        <v>50</v>
      </c>
      <c r="B44" s="9">
        <v>1917</v>
      </c>
      <c r="C44" s="9">
        <v>20</v>
      </c>
      <c r="D44" s="9">
        <v>1</v>
      </c>
      <c r="E44" s="9">
        <v>192</v>
      </c>
      <c r="F44" s="9">
        <v>361</v>
      </c>
      <c r="G44" s="9">
        <v>58</v>
      </c>
      <c r="H44" s="9">
        <v>34</v>
      </c>
      <c r="I44" s="9">
        <v>871</v>
      </c>
      <c r="J44" s="9">
        <v>57</v>
      </c>
      <c r="K44" s="9">
        <v>11</v>
      </c>
      <c r="L44" s="10">
        <f t="shared" si="0"/>
        <v>3522</v>
      </c>
    </row>
    <row r="45" spans="1:12" ht="13.5" thickBot="1">
      <c r="A45" s="20" t="s">
        <v>51</v>
      </c>
      <c r="B45" s="9">
        <v>2371</v>
      </c>
      <c r="C45" s="9">
        <v>10</v>
      </c>
      <c r="D45" s="9">
        <v>2</v>
      </c>
      <c r="E45" s="9">
        <v>193</v>
      </c>
      <c r="F45" s="9">
        <v>370</v>
      </c>
      <c r="G45" s="9">
        <v>65</v>
      </c>
      <c r="H45" s="9">
        <v>44</v>
      </c>
      <c r="I45" s="9">
        <v>782</v>
      </c>
      <c r="J45" s="9">
        <v>78</v>
      </c>
      <c r="K45" s="9">
        <v>8</v>
      </c>
      <c r="L45" s="10">
        <f t="shared" si="0"/>
        <v>3923</v>
      </c>
    </row>
    <row r="46" spans="1:12" ht="12.75">
      <c r="A46" s="21" t="s">
        <v>17</v>
      </c>
      <c r="B46" s="11">
        <f>SUM(B15:B45)</f>
        <v>66106</v>
      </c>
      <c r="C46" s="11">
        <f aca="true" t="shared" si="1" ref="C46:K46">SUM(C15:C45)</f>
        <v>381</v>
      </c>
      <c r="D46" s="11">
        <f t="shared" si="1"/>
        <v>20</v>
      </c>
      <c r="E46" s="11">
        <f t="shared" si="1"/>
        <v>4831</v>
      </c>
      <c r="F46" s="11">
        <f t="shared" si="1"/>
        <v>9560</v>
      </c>
      <c r="G46" s="11">
        <f t="shared" si="1"/>
        <v>1521</v>
      </c>
      <c r="H46" s="11">
        <f t="shared" si="1"/>
        <v>1053</v>
      </c>
      <c r="I46" s="11">
        <f t="shared" si="1"/>
        <v>18676</v>
      </c>
      <c r="J46" s="11">
        <f t="shared" si="1"/>
        <v>2021</v>
      </c>
      <c r="K46" s="11">
        <f t="shared" si="1"/>
        <v>517</v>
      </c>
      <c r="L46" s="12">
        <f t="shared" si="0"/>
        <v>104686</v>
      </c>
    </row>
    <row r="47" spans="1:12" ht="13.5" thickBot="1">
      <c r="A47" s="22" t="s">
        <v>52</v>
      </c>
      <c r="B47" s="13">
        <f aca="true" t="shared" si="2" ref="B47:L47">(B46/$M13)</f>
        <v>2132.451612903226</v>
      </c>
      <c r="C47" s="13">
        <f t="shared" si="2"/>
        <v>12.290322580645162</v>
      </c>
      <c r="D47" s="13">
        <f t="shared" si="2"/>
        <v>0.6451612903225806</v>
      </c>
      <c r="E47" s="13">
        <f t="shared" si="2"/>
        <v>155.83870967741936</v>
      </c>
      <c r="F47" s="13">
        <f t="shared" si="2"/>
        <v>308.38709677419354</v>
      </c>
      <c r="G47" s="13">
        <f t="shared" si="2"/>
        <v>49.064516129032256</v>
      </c>
      <c r="H47" s="13">
        <f t="shared" si="2"/>
        <v>33.96774193548387</v>
      </c>
      <c r="I47" s="13">
        <f t="shared" si="2"/>
        <v>602.4516129032259</v>
      </c>
      <c r="J47" s="13">
        <f t="shared" si="2"/>
        <v>65.19354838709677</v>
      </c>
      <c r="K47" s="13">
        <f t="shared" si="2"/>
        <v>16.677419354838708</v>
      </c>
      <c r="L47" s="14">
        <f t="shared" si="2"/>
        <v>3376.967741935484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71875" style="0" customWidth="1"/>
  </cols>
  <sheetData>
    <row r="5" spans="7:10" ht="12.75">
      <c r="G5" s="1" t="s">
        <v>0</v>
      </c>
      <c r="I5" s="2" t="s">
        <v>59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1705</v>
      </c>
      <c r="C15" s="9">
        <v>12</v>
      </c>
      <c r="D15" s="9">
        <v>0</v>
      </c>
      <c r="E15" s="9">
        <v>96</v>
      </c>
      <c r="F15" s="9">
        <v>108</v>
      </c>
      <c r="G15" s="9">
        <v>20</v>
      </c>
      <c r="H15" s="9">
        <v>18</v>
      </c>
      <c r="I15" s="9">
        <v>332</v>
      </c>
      <c r="J15" s="9">
        <v>43</v>
      </c>
      <c r="K15" s="9">
        <v>12</v>
      </c>
      <c r="L15" s="10">
        <f>SUM(B15:K15)</f>
        <v>2346</v>
      </c>
      <c r="M15" s="23" t="s">
        <v>57</v>
      </c>
    </row>
    <row r="16" spans="1:13" ht="12.75">
      <c r="A16" s="20" t="s">
        <v>22</v>
      </c>
      <c r="B16" s="9">
        <v>1337</v>
      </c>
      <c r="C16" s="9">
        <v>5</v>
      </c>
      <c r="D16" s="9">
        <v>0</v>
      </c>
      <c r="E16" s="9">
        <v>111</v>
      </c>
      <c r="F16" s="9">
        <v>78</v>
      </c>
      <c r="G16" s="9">
        <v>9</v>
      </c>
      <c r="H16" s="9">
        <v>14</v>
      </c>
      <c r="I16" s="9">
        <v>396</v>
      </c>
      <c r="J16" s="9">
        <v>35</v>
      </c>
      <c r="K16" s="9">
        <v>9</v>
      </c>
      <c r="L16" s="10">
        <f>SUM(B16:K16)</f>
        <v>1994</v>
      </c>
      <c r="M16" s="28"/>
    </row>
    <row r="17" spans="1:13" ht="12.75">
      <c r="A17" s="20" t="s">
        <v>23</v>
      </c>
      <c r="B17" s="9">
        <v>1248</v>
      </c>
      <c r="C17" s="9">
        <v>9</v>
      </c>
      <c r="D17" s="9">
        <v>2</v>
      </c>
      <c r="E17" s="9">
        <v>90</v>
      </c>
      <c r="F17" s="9">
        <v>60</v>
      </c>
      <c r="G17" s="9">
        <v>43</v>
      </c>
      <c r="H17" s="9">
        <v>17</v>
      </c>
      <c r="I17" s="9">
        <v>399</v>
      </c>
      <c r="J17" s="9">
        <v>36</v>
      </c>
      <c r="K17" s="9">
        <v>15</v>
      </c>
      <c r="L17" s="10">
        <f aca="true" t="shared" si="0" ref="L17:L46">SUM(B17:K17)</f>
        <v>1919</v>
      </c>
      <c r="M17" s="28"/>
    </row>
    <row r="18" spans="1:13" ht="12.75">
      <c r="A18" s="20" t="s">
        <v>24</v>
      </c>
      <c r="B18" s="9">
        <v>1231</v>
      </c>
      <c r="C18" s="9">
        <v>6</v>
      </c>
      <c r="D18" s="9">
        <v>0</v>
      </c>
      <c r="E18" s="9">
        <v>105</v>
      </c>
      <c r="F18" s="9">
        <v>115</v>
      </c>
      <c r="G18" s="9">
        <v>36</v>
      </c>
      <c r="H18" s="9">
        <v>20</v>
      </c>
      <c r="I18" s="9">
        <v>386</v>
      </c>
      <c r="J18" s="9">
        <v>42</v>
      </c>
      <c r="K18" s="9">
        <v>9</v>
      </c>
      <c r="L18" s="10">
        <f t="shared" si="0"/>
        <v>1950</v>
      </c>
      <c r="M18" s="28"/>
    </row>
    <row r="19" spans="1:13" ht="12.75">
      <c r="A19" s="20" t="s">
        <v>25</v>
      </c>
      <c r="B19" s="9">
        <v>1716</v>
      </c>
      <c r="C19" s="9">
        <v>11</v>
      </c>
      <c r="D19" s="9">
        <v>0</v>
      </c>
      <c r="E19" s="9">
        <v>116</v>
      </c>
      <c r="F19" s="9">
        <v>97</v>
      </c>
      <c r="G19" s="9">
        <v>15</v>
      </c>
      <c r="H19" s="9">
        <v>20</v>
      </c>
      <c r="I19" s="9">
        <v>398</v>
      </c>
      <c r="J19" s="9">
        <v>42</v>
      </c>
      <c r="K19" s="9">
        <v>11</v>
      </c>
      <c r="L19" s="10">
        <f t="shared" si="0"/>
        <v>2426</v>
      </c>
      <c r="M19" s="28"/>
    </row>
    <row r="20" spans="1:13" ht="12.75">
      <c r="A20" s="20" t="s">
        <v>26</v>
      </c>
      <c r="B20" s="9">
        <v>842</v>
      </c>
      <c r="C20" s="9">
        <v>5</v>
      </c>
      <c r="D20" s="9">
        <v>0</v>
      </c>
      <c r="E20" s="9">
        <v>62</v>
      </c>
      <c r="F20" s="9">
        <v>50</v>
      </c>
      <c r="G20" s="9">
        <v>3</v>
      </c>
      <c r="H20" s="9">
        <v>8</v>
      </c>
      <c r="I20" s="9">
        <v>206</v>
      </c>
      <c r="J20" s="9">
        <v>16</v>
      </c>
      <c r="K20" s="9">
        <v>9</v>
      </c>
      <c r="L20" s="10">
        <f t="shared" si="0"/>
        <v>1201</v>
      </c>
      <c r="M20" s="28"/>
    </row>
    <row r="21" spans="1:13" ht="12.75">
      <c r="A21" s="20" t="s">
        <v>27</v>
      </c>
      <c r="B21" s="9">
        <v>1329</v>
      </c>
      <c r="C21" s="9">
        <v>8</v>
      </c>
      <c r="D21" s="9">
        <v>0</v>
      </c>
      <c r="E21" s="9">
        <v>20</v>
      </c>
      <c r="F21" s="9">
        <v>3</v>
      </c>
      <c r="G21" s="9">
        <v>0</v>
      </c>
      <c r="H21" s="9">
        <v>8</v>
      </c>
      <c r="I21" s="9">
        <v>38</v>
      </c>
      <c r="J21" s="9">
        <v>0</v>
      </c>
      <c r="K21" s="9">
        <v>11</v>
      </c>
      <c r="L21" s="10">
        <f t="shared" si="0"/>
        <v>1417</v>
      </c>
      <c r="M21" s="28"/>
    </row>
    <row r="22" spans="1:13" ht="12.75">
      <c r="A22" s="20" t="s">
        <v>28</v>
      </c>
      <c r="B22" s="9">
        <v>1244</v>
      </c>
      <c r="C22" s="9">
        <v>3</v>
      </c>
      <c r="D22" s="9">
        <v>0</v>
      </c>
      <c r="E22" s="9">
        <v>97</v>
      </c>
      <c r="F22" s="9">
        <v>86</v>
      </c>
      <c r="G22" s="9">
        <v>40</v>
      </c>
      <c r="H22" s="9">
        <v>22</v>
      </c>
      <c r="I22" s="9">
        <v>350</v>
      </c>
      <c r="J22" s="9">
        <v>21</v>
      </c>
      <c r="K22" s="9">
        <v>8</v>
      </c>
      <c r="L22" s="10">
        <f t="shared" si="0"/>
        <v>1871</v>
      </c>
      <c r="M22" s="28"/>
    </row>
    <row r="23" spans="1:13" ht="12.75">
      <c r="A23" s="20" t="s">
        <v>29</v>
      </c>
      <c r="B23" s="9">
        <v>958</v>
      </c>
      <c r="C23" s="9">
        <v>7</v>
      </c>
      <c r="D23" s="9">
        <v>0</v>
      </c>
      <c r="E23" s="9">
        <v>81</v>
      </c>
      <c r="F23" s="9">
        <v>82</v>
      </c>
      <c r="G23" s="9">
        <v>36</v>
      </c>
      <c r="H23" s="9">
        <v>21</v>
      </c>
      <c r="I23" s="9">
        <v>386</v>
      </c>
      <c r="J23" s="9">
        <v>22</v>
      </c>
      <c r="K23" s="9">
        <v>10</v>
      </c>
      <c r="L23" s="10">
        <f t="shared" si="0"/>
        <v>1603</v>
      </c>
      <c r="M23" s="28"/>
    </row>
    <row r="24" spans="1:13" ht="12.75">
      <c r="A24" s="20" t="s">
        <v>30</v>
      </c>
      <c r="B24" s="9">
        <v>922</v>
      </c>
      <c r="C24" s="9">
        <v>3</v>
      </c>
      <c r="D24" s="9">
        <v>0</v>
      </c>
      <c r="E24" s="9">
        <v>75</v>
      </c>
      <c r="F24" s="9">
        <v>98</v>
      </c>
      <c r="G24" s="9">
        <v>30</v>
      </c>
      <c r="H24" s="9">
        <v>22</v>
      </c>
      <c r="I24" s="9">
        <v>372</v>
      </c>
      <c r="J24" s="9">
        <v>15</v>
      </c>
      <c r="K24" s="9">
        <v>5</v>
      </c>
      <c r="L24" s="10">
        <f t="shared" si="0"/>
        <v>1542</v>
      </c>
      <c r="M24" s="28"/>
    </row>
    <row r="25" spans="1:13" ht="12.75">
      <c r="A25" s="20" t="s">
        <v>31</v>
      </c>
      <c r="B25" s="9">
        <v>990</v>
      </c>
      <c r="C25" s="9">
        <v>3</v>
      </c>
      <c r="D25" s="9">
        <v>0</v>
      </c>
      <c r="E25" s="9">
        <v>84</v>
      </c>
      <c r="F25" s="9">
        <v>96</v>
      </c>
      <c r="G25" s="9">
        <v>23</v>
      </c>
      <c r="H25" s="9">
        <v>21</v>
      </c>
      <c r="I25" s="9">
        <v>441</v>
      </c>
      <c r="J25" s="9">
        <v>12</v>
      </c>
      <c r="K25" s="9">
        <v>5</v>
      </c>
      <c r="L25" s="10">
        <f t="shared" si="0"/>
        <v>1675</v>
      </c>
      <c r="M25" s="28"/>
    </row>
    <row r="26" spans="1:13" ht="12.75">
      <c r="A26" s="20" t="s">
        <v>32</v>
      </c>
      <c r="B26" s="9">
        <v>1331</v>
      </c>
      <c r="C26" s="9">
        <v>7</v>
      </c>
      <c r="D26" s="9">
        <v>0</v>
      </c>
      <c r="E26" s="9">
        <v>106</v>
      </c>
      <c r="F26" s="9">
        <v>120</v>
      </c>
      <c r="G26" s="9">
        <v>16</v>
      </c>
      <c r="H26" s="9">
        <v>24</v>
      </c>
      <c r="I26" s="9">
        <v>408</v>
      </c>
      <c r="J26" s="9">
        <v>39</v>
      </c>
      <c r="K26" s="9">
        <v>9</v>
      </c>
      <c r="L26" s="10">
        <f t="shared" si="0"/>
        <v>2060</v>
      </c>
      <c r="M26" s="28"/>
    </row>
    <row r="27" spans="1:13" ht="12.75">
      <c r="A27" s="20" t="s">
        <v>33</v>
      </c>
      <c r="B27" s="9">
        <v>757</v>
      </c>
      <c r="C27" s="9">
        <v>4</v>
      </c>
      <c r="D27" s="9">
        <v>0</v>
      </c>
      <c r="E27" s="9">
        <v>49</v>
      </c>
      <c r="F27" s="9">
        <v>45</v>
      </c>
      <c r="G27" s="9">
        <v>4</v>
      </c>
      <c r="H27" s="9">
        <v>6</v>
      </c>
      <c r="I27" s="9">
        <v>242</v>
      </c>
      <c r="J27" s="9">
        <v>15</v>
      </c>
      <c r="K27" s="9">
        <v>6</v>
      </c>
      <c r="L27" s="10">
        <f t="shared" si="0"/>
        <v>1128</v>
      </c>
      <c r="M27" s="28"/>
    </row>
    <row r="28" spans="1:12" ht="12.75">
      <c r="A28" s="20">
        <v>14</v>
      </c>
      <c r="B28" s="9">
        <v>999</v>
      </c>
      <c r="C28" s="9">
        <v>10</v>
      </c>
      <c r="D28" s="9">
        <v>0</v>
      </c>
      <c r="E28" s="9">
        <v>13</v>
      </c>
      <c r="F28" s="9">
        <v>6</v>
      </c>
      <c r="G28" s="9">
        <v>1</v>
      </c>
      <c r="H28" s="9">
        <v>8</v>
      </c>
      <c r="I28" s="9">
        <v>52</v>
      </c>
      <c r="J28" s="9">
        <v>2</v>
      </c>
      <c r="K28" s="9">
        <v>15</v>
      </c>
      <c r="L28" s="10">
        <f t="shared" si="0"/>
        <v>1106</v>
      </c>
    </row>
    <row r="29" spans="1:12" ht="12.75">
      <c r="A29" s="20" t="s">
        <v>35</v>
      </c>
      <c r="B29" s="9">
        <v>1054</v>
      </c>
      <c r="C29" s="9">
        <v>7</v>
      </c>
      <c r="D29" s="9">
        <v>1</v>
      </c>
      <c r="E29" s="9">
        <v>82</v>
      </c>
      <c r="F29" s="9">
        <v>116</v>
      </c>
      <c r="G29" s="9">
        <v>10</v>
      </c>
      <c r="H29" s="9">
        <v>23</v>
      </c>
      <c r="I29" s="9">
        <v>401</v>
      </c>
      <c r="J29" s="9">
        <v>20</v>
      </c>
      <c r="K29" s="9">
        <v>9</v>
      </c>
      <c r="L29" s="10">
        <f t="shared" si="0"/>
        <v>1723</v>
      </c>
    </row>
    <row r="30" spans="1:12" ht="12.75">
      <c r="A30" s="20" t="s">
        <v>36</v>
      </c>
      <c r="B30" s="9">
        <v>965</v>
      </c>
      <c r="C30" s="9">
        <v>2</v>
      </c>
      <c r="D30" s="9">
        <v>0</v>
      </c>
      <c r="E30" s="9">
        <v>98</v>
      </c>
      <c r="F30" s="9">
        <v>127</v>
      </c>
      <c r="G30" s="9">
        <v>24</v>
      </c>
      <c r="H30" s="9">
        <v>14</v>
      </c>
      <c r="I30" s="9">
        <v>430</v>
      </c>
      <c r="J30" s="9">
        <v>24</v>
      </c>
      <c r="K30" s="9">
        <v>6</v>
      </c>
      <c r="L30" s="10">
        <f t="shared" si="0"/>
        <v>1690</v>
      </c>
    </row>
    <row r="31" spans="1:12" ht="12.75">
      <c r="A31" s="20" t="s">
        <v>37</v>
      </c>
      <c r="B31" s="9">
        <v>1012</v>
      </c>
      <c r="C31" s="9">
        <v>4</v>
      </c>
      <c r="D31" s="9">
        <v>0</v>
      </c>
      <c r="E31" s="9">
        <v>94</v>
      </c>
      <c r="F31" s="9">
        <v>135</v>
      </c>
      <c r="G31" s="9">
        <v>23</v>
      </c>
      <c r="H31" s="9">
        <v>22</v>
      </c>
      <c r="I31" s="9">
        <v>469</v>
      </c>
      <c r="J31" s="9">
        <v>46</v>
      </c>
      <c r="K31" s="9">
        <v>6</v>
      </c>
      <c r="L31" s="10">
        <f t="shared" si="0"/>
        <v>1811</v>
      </c>
    </row>
    <row r="32" spans="1:12" ht="12.75">
      <c r="A32" s="20" t="s">
        <v>38</v>
      </c>
      <c r="B32" s="9">
        <v>982</v>
      </c>
      <c r="C32" s="9">
        <v>11</v>
      </c>
      <c r="D32" s="9">
        <v>1</v>
      </c>
      <c r="E32" s="9">
        <v>97</v>
      </c>
      <c r="F32" s="9">
        <v>111</v>
      </c>
      <c r="G32" s="9">
        <v>11</v>
      </c>
      <c r="H32" s="9">
        <v>22</v>
      </c>
      <c r="I32" s="9">
        <v>477</v>
      </c>
      <c r="J32" s="9">
        <v>28</v>
      </c>
      <c r="K32" s="9">
        <v>8</v>
      </c>
      <c r="L32" s="10">
        <f t="shared" si="0"/>
        <v>1748</v>
      </c>
    </row>
    <row r="33" spans="1:12" ht="12.75">
      <c r="A33" s="20" t="s">
        <v>39</v>
      </c>
      <c r="B33" s="9">
        <v>1298</v>
      </c>
      <c r="C33" s="9">
        <v>8</v>
      </c>
      <c r="D33" s="9">
        <v>1</v>
      </c>
      <c r="E33" s="9">
        <v>94</v>
      </c>
      <c r="F33" s="9">
        <v>101</v>
      </c>
      <c r="G33" s="9">
        <v>24</v>
      </c>
      <c r="H33" s="9">
        <v>21</v>
      </c>
      <c r="I33" s="9">
        <v>503</v>
      </c>
      <c r="J33" s="9">
        <v>32</v>
      </c>
      <c r="K33" s="9">
        <v>11</v>
      </c>
      <c r="L33" s="10">
        <f t="shared" si="0"/>
        <v>2093</v>
      </c>
    </row>
    <row r="34" spans="1:12" ht="12.75">
      <c r="A34" s="20" t="s">
        <v>40</v>
      </c>
      <c r="B34" s="9">
        <v>705</v>
      </c>
      <c r="C34" s="9">
        <v>7</v>
      </c>
      <c r="D34" s="9">
        <v>0</v>
      </c>
      <c r="E34" s="9">
        <v>59</v>
      </c>
      <c r="F34" s="9">
        <v>41</v>
      </c>
      <c r="G34" s="9">
        <v>9</v>
      </c>
      <c r="H34" s="9">
        <v>6</v>
      </c>
      <c r="I34" s="9">
        <v>356</v>
      </c>
      <c r="J34" s="9">
        <v>23</v>
      </c>
      <c r="K34" s="9">
        <v>8</v>
      </c>
      <c r="L34" s="10">
        <f t="shared" si="0"/>
        <v>1214</v>
      </c>
    </row>
    <row r="35" spans="1:12" ht="12.75">
      <c r="A35" s="20" t="s">
        <v>41</v>
      </c>
      <c r="B35" s="9">
        <v>871</v>
      </c>
      <c r="C35" s="9">
        <v>3</v>
      </c>
      <c r="D35" s="9">
        <v>1</v>
      </c>
      <c r="E35" s="9">
        <v>14</v>
      </c>
      <c r="F35" s="9">
        <v>3</v>
      </c>
      <c r="G35" s="9">
        <v>2</v>
      </c>
      <c r="H35" s="9">
        <v>8</v>
      </c>
      <c r="I35" s="9">
        <v>93</v>
      </c>
      <c r="J35" s="9">
        <v>14</v>
      </c>
      <c r="K35" s="9">
        <v>14</v>
      </c>
      <c r="L35" s="10">
        <f t="shared" si="0"/>
        <v>1023</v>
      </c>
    </row>
    <row r="36" spans="1:12" ht="12.75">
      <c r="A36" s="20" t="s">
        <v>42</v>
      </c>
      <c r="B36" s="9">
        <v>1177</v>
      </c>
      <c r="C36" s="9">
        <v>5</v>
      </c>
      <c r="D36" s="9">
        <v>0</v>
      </c>
      <c r="E36" s="9">
        <v>102</v>
      </c>
      <c r="F36" s="9">
        <v>89</v>
      </c>
      <c r="G36" s="9">
        <v>8</v>
      </c>
      <c r="H36" s="9">
        <v>22</v>
      </c>
      <c r="I36" s="9">
        <v>444</v>
      </c>
      <c r="J36" s="9">
        <v>19</v>
      </c>
      <c r="K36" s="9">
        <v>7</v>
      </c>
      <c r="L36" s="10">
        <f t="shared" si="0"/>
        <v>1873</v>
      </c>
    </row>
    <row r="37" spans="1:12" ht="12.75">
      <c r="A37" s="20" t="s">
        <v>43</v>
      </c>
      <c r="B37" s="9">
        <v>934</v>
      </c>
      <c r="C37" s="9">
        <v>3</v>
      </c>
      <c r="D37" s="9">
        <v>0</v>
      </c>
      <c r="E37" s="9">
        <v>93</v>
      </c>
      <c r="F37" s="9">
        <v>93</v>
      </c>
      <c r="G37" s="9">
        <v>19</v>
      </c>
      <c r="H37" s="9">
        <v>20</v>
      </c>
      <c r="I37" s="9">
        <v>483</v>
      </c>
      <c r="J37" s="9">
        <v>28</v>
      </c>
      <c r="K37" s="9">
        <v>5</v>
      </c>
      <c r="L37" s="10">
        <f t="shared" si="0"/>
        <v>1678</v>
      </c>
    </row>
    <row r="38" spans="1:12" ht="12.75">
      <c r="A38" s="20" t="s">
        <v>44</v>
      </c>
      <c r="B38" s="9">
        <v>980</v>
      </c>
      <c r="C38" s="9">
        <v>4</v>
      </c>
      <c r="D38" s="9">
        <v>0</v>
      </c>
      <c r="E38" s="9">
        <v>80</v>
      </c>
      <c r="F38" s="9">
        <v>80</v>
      </c>
      <c r="G38" s="9">
        <v>24</v>
      </c>
      <c r="H38" s="9">
        <v>22</v>
      </c>
      <c r="I38" s="9">
        <v>472</v>
      </c>
      <c r="J38" s="9">
        <v>35</v>
      </c>
      <c r="K38" s="9">
        <v>7</v>
      </c>
      <c r="L38" s="10">
        <f t="shared" si="0"/>
        <v>1704</v>
      </c>
    </row>
    <row r="39" spans="1:12" ht="12.75">
      <c r="A39" s="20" t="s">
        <v>45</v>
      </c>
      <c r="B39" s="9">
        <v>930</v>
      </c>
      <c r="C39" s="9">
        <v>2</v>
      </c>
      <c r="D39" s="9">
        <v>0</v>
      </c>
      <c r="E39" s="9">
        <v>105</v>
      </c>
      <c r="F39" s="9">
        <v>94</v>
      </c>
      <c r="G39" s="9">
        <v>18</v>
      </c>
      <c r="H39" s="9">
        <v>21</v>
      </c>
      <c r="I39" s="9">
        <v>532</v>
      </c>
      <c r="J39" s="9">
        <v>27</v>
      </c>
      <c r="K39" s="9">
        <v>6</v>
      </c>
      <c r="L39" s="10">
        <f t="shared" si="0"/>
        <v>1735</v>
      </c>
    </row>
    <row r="40" spans="1:12" ht="12.75">
      <c r="A40" s="20" t="s">
        <v>46</v>
      </c>
      <c r="B40" s="9">
        <v>1214</v>
      </c>
      <c r="C40" s="9">
        <v>6</v>
      </c>
      <c r="D40" s="9">
        <v>0</v>
      </c>
      <c r="E40" s="9">
        <v>92</v>
      </c>
      <c r="F40" s="9">
        <v>79</v>
      </c>
      <c r="G40" s="9">
        <v>22</v>
      </c>
      <c r="H40" s="9">
        <v>24</v>
      </c>
      <c r="I40" s="9">
        <v>529</v>
      </c>
      <c r="J40" s="9">
        <v>56</v>
      </c>
      <c r="K40" s="9">
        <v>11</v>
      </c>
      <c r="L40" s="10">
        <f t="shared" si="0"/>
        <v>2033</v>
      </c>
    </row>
    <row r="41" spans="1:12" ht="12.75">
      <c r="A41" s="20" t="s">
        <v>47</v>
      </c>
      <c r="B41" s="9">
        <v>411</v>
      </c>
      <c r="C41" s="9">
        <v>3</v>
      </c>
      <c r="D41" s="9">
        <v>0</v>
      </c>
      <c r="E41" s="9">
        <v>40</v>
      </c>
      <c r="F41" s="9">
        <v>40</v>
      </c>
      <c r="G41" s="9">
        <v>16</v>
      </c>
      <c r="H41" s="9">
        <v>5</v>
      </c>
      <c r="I41" s="9">
        <v>270</v>
      </c>
      <c r="J41" s="9">
        <v>17</v>
      </c>
      <c r="K41" s="9">
        <v>4</v>
      </c>
      <c r="L41" s="10">
        <f t="shared" si="0"/>
        <v>806</v>
      </c>
    </row>
    <row r="42" spans="1:12" ht="12.75">
      <c r="A42" s="20" t="s">
        <v>48</v>
      </c>
      <c r="B42" s="9">
        <v>403</v>
      </c>
      <c r="C42" s="9">
        <v>5</v>
      </c>
      <c r="D42" s="9">
        <v>1</v>
      </c>
      <c r="E42" s="9">
        <v>15</v>
      </c>
      <c r="F42" s="9">
        <v>1</v>
      </c>
      <c r="G42" s="9">
        <v>9</v>
      </c>
      <c r="H42" s="9">
        <v>2</v>
      </c>
      <c r="I42" s="9">
        <v>66</v>
      </c>
      <c r="J42" s="9">
        <v>7</v>
      </c>
      <c r="K42" s="9">
        <v>4</v>
      </c>
      <c r="L42" s="10">
        <f t="shared" si="0"/>
        <v>513</v>
      </c>
    </row>
    <row r="43" spans="1:12" ht="12.75">
      <c r="A43" s="20" t="s">
        <v>49</v>
      </c>
      <c r="B43" s="9">
        <v>1206</v>
      </c>
      <c r="C43" s="9">
        <v>6</v>
      </c>
      <c r="D43" s="9">
        <v>1</v>
      </c>
      <c r="E43" s="9">
        <v>87</v>
      </c>
      <c r="F43" s="9">
        <v>95</v>
      </c>
      <c r="G43" s="9">
        <v>15</v>
      </c>
      <c r="H43" s="9">
        <v>17</v>
      </c>
      <c r="I43" s="9">
        <v>471</v>
      </c>
      <c r="J43" s="9">
        <v>30</v>
      </c>
      <c r="K43" s="9">
        <v>5</v>
      </c>
      <c r="L43" s="10">
        <f t="shared" si="0"/>
        <v>1933</v>
      </c>
    </row>
    <row r="44" spans="1:12" ht="12.75">
      <c r="A44" s="20" t="s">
        <v>50</v>
      </c>
      <c r="B44" s="9">
        <v>986</v>
      </c>
      <c r="C44" s="9">
        <v>11</v>
      </c>
      <c r="D44" s="9">
        <v>1</v>
      </c>
      <c r="E44" s="9">
        <v>103</v>
      </c>
      <c r="F44" s="9">
        <v>286</v>
      </c>
      <c r="G44" s="9">
        <v>48</v>
      </c>
      <c r="H44" s="9">
        <v>18</v>
      </c>
      <c r="I44" s="9">
        <v>367</v>
      </c>
      <c r="J44" s="9">
        <v>42</v>
      </c>
      <c r="K44" s="9">
        <v>3</v>
      </c>
      <c r="L44" s="10">
        <f t="shared" si="0"/>
        <v>1865</v>
      </c>
    </row>
    <row r="45" spans="1:12" ht="13.5" thickBot="1">
      <c r="A45" s="20" t="s">
        <v>51</v>
      </c>
      <c r="B45" s="9">
        <v>1138</v>
      </c>
      <c r="C45" s="9">
        <v>5</v>
      </c>
      <c r="D45" s="9">
        <v>1</v>
      </c>
      <c r="E45" s="9">
        <v>97</v>
      </c>
      <c r="F45" s="9">
        <v>100</v>
      </c>
      <c r="G45" s="9">
        <v>19</v>
      </c>
      <c r="H45" s="9">
        <v>22</v>
      </c>
      <c r="I45" s="9">
        <v>479</v>
      </c>
      <c r="J45" s="9">
        <v>30</v>
      </c>
      <c r="K45" s="9">
        <v>4</v>
      </c>
      <c r="L45" s="10">
        <f t="shared" si="0"/>
        <v>1895</v>
      </c>
    </row>
    <row r="46" spans="1:12" ht="12.75">
      <c r="A46" s="21" t="s">
        <v>17</v>
      </c>
      <c r="B46" s="11">
        <f>SUM(B15:B45)</f>
        <v>32875</v>
      </c>
      <c r="C46" s="11">
        <f aca="true" t="shared" si="1" ref="C46:K46">SUM(C15:C45)</f>
        <v>185</v>
      </c>
      <c r="D46" s="11">
        <f t="shared" si="1"/>
        <v>10</v>
      </c>
      <c r="E46" s="11">
        <f t="shared" si="1"/>
        <v>2457</v>
      </c>
      <c r="F46" s="11">
        <f t="shared" si="1"/>
        <v>2635</v>
      </c>
      <c r="G46" s="11">
        <f t="shared" si="1"/>
        <v>577</v>
      </c>
      <c r="H46" s="11">
        <f t="shared" si="1"/>
        <v>518</v>
      </c>
      <c r="I46" s="11">
        <f t="shared" si="1"/>
        <v>11248</v>
      </c>
      <c r="J46" s="11">
        <f t="shared" si="1"/>
        <v>818</v>
      </c>
      <c r="K46" s="11">
        <f t="shared" si="1"/>
        <v>252</v>
      </c>
      <c r="L46" s="12">
        <f t="shared" si="0"/>
        <v>51575</v>
      </c>
    </row>
    <row r="47" spans="1:12" ht="13.5" thickBot="1">
      <c r="A47" s="22" t="s">
        <v>52</v>
      </c>
      <c r="B47" s="13">
        <f aca="true" t="shared" si="2" ref="B47:L47">(B46/$M13)</f>
        <v>1060.483870967742</v>
      </c>
      <c r="C47" s="13">
        <f t="shared" si="2"/>
        <v>5.967741935483871</v>
      </c>
      <c r="D47" s="13">
        <f t="shared" si="2"/>
        <v>0.3225806451612903</v>
      </c>
      <c r="E47" s="13">
        <f t="shared" si="2"/>
        <v>79.25806451612904</v>
      </c>
      <c r="F47" s="13">
        <f t="shared" si="2"/>
        <v>85</v>
      </c>
      <c r="G47" s="13">
        <f t="shared" si="2"/>
        <v>18.612903225806452</v>
      </c>
      <c r="H47" s="13">
        <f t="shared" si="2"/>
        <v>16.70967741935484</v>
      </c>
      <c r="I47" s="13">
        <f t="shared" si="2"/>
        <v>362.83870967741933</v>
      </c>
      <c r="J47" s="13">
        <f t="shared" si="2"/>
        <v>26.387096774193548</v>
      </c>
      <c r="K47" s="13">
        <f t="shared" si="2"/>
        <v>8.129032258064516</v>
      </c>
      <c r="L47" s="14">
        <f t="shared" si="2"/>
        <v>1663.7096774193549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Vehic-MARZO-2021</dc:title>
  <dc:subject/>
  <dc:creator>Direccion de Vialidad MOP</dc:creator>
  <cp:keywords/>
  <dc:description/>
  <cp:lastModifiedBy>Eliana Gonzalez Perez (Vialidad)</cp:lastModifiedBy>
  <cp:lastPrinted>2021-02-04T13:18:05Z</cp:lastPrinted>
  <dcterms:created xsi:type="dcterms:W3CDTF">2004-02-06T13:10:41Z</dcterms:created>
  <dcterms:modified xsi:type="dcterms:W3CDTF">2021-04-08T16:18:09Z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Marzo</vt:lpwstr>
  </property>
  <property fmtid="{D5CDD505-2E9C-101B-9397-08002B2CF9AE}" pid="4" name="A">
    <vt:lpwstr>2021</vt:lpwstr>
  </property>
  <property fmtid="{D5CDD505-2E9C-101B-9397-08002B2CF9AE}" pid="5" name="URL Documen">
    <vt:lpwstr>/PasadasVehiculares/Vehic-MARZO-2021.xls</vt:lpwstr>
  </property>
  <property fmtid="{D5CDD505-2E9C-101B-9397-08002B2CF9AE}" pid="6" name="N_M">
    <vt:lpwstr>3.00000000000000</vt:lpwstr>
  </property>
</Properties>
</file>