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875" firstSheet="1" activeTab="1"/>
  </bookViews>
  <sheets>
    <sheet name="Cristo-Redentor-marzo-19" sheetId="1" r:id="rId1"/>
    <sheet name="Chaimavida-marzo-19-ambos-senti" sheetId="2" r:id="rId2"/>
    <sheet name="Chaimavida-marzo-sentido-Bulnes" sheetId="3" r:id="rId3"/>
    <sheet name="Chaimavida-marzo-sentido-Concep" sheetId="4" r:id="rId4"/>
    <sheet name="Las-Raices-marzo-19-ambos-senti" sheetId="5" r:id="rId5"/>
    <sheet name="Las-Raices-sentido-Curacautin" sheetId="6" r:id="rId6"/>
    <sheet name="Las-Raices-sentido-Lonquimay" sheetId="7" r:id="rId7"/>
    <sheet name="San-Roque-marzo-19-ambos-sentid" sheetId="8" r:id="rId8"/>
    <sheet name="San-Roque-sentido-Santa Juana" sheetId="9" r:id="rId9"/>
    <sheet name="San-Roque-sentido-Nacimiento" sheetId="10" r:id="rId10"/>
  </sheets>
  <definedNames/>
  <calcPr fullCalcOnLoad="1"/>
</workbook>
</file>

<file path=xl/sharedStrings.xml><?xml version="1.0" encoding="utf-8"?>
<sst xmlns="http://schemas.openxmlformats.org/spreadsheetml/2006/main" count="610" uniqueCount="74">
  <si>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</si>
  <si>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</si>
  <si>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</si>
  <si>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</si>
  <si>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</si>
  <si>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</si>
  <si>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</si>
  <si>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</si>
  <si>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</si>
  <si>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</si>
  <si>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</si>
  <si>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</si>
  <si>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</si>
  <si>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</si>
  <si>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</si>
  <si>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</si>
  <si>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</si>
  <si>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</si>
  <si>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</si>
  <si>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</si>
  <si>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</si>
  <si>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</si>
  <si>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</si>
  <si>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</si>
  <si>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</si>
  <si>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</si>
  <si>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</si>
  <si>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</si>
  <si>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</si>
  <si>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</si>
  <si>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</si>
  <si>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</si>
  <si>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</si>
  <si>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</si>
  <si>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</si>
  <si>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</si>
  <si>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</si>
  <si>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</si>
  <si>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</si>
  <si>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</si>
  <si>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</si>
  <si>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</si>
  <si>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</si>
  <si>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</si>
  <si>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</si>
  <si>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</si>
  <si>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</si>
  <si>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</si>
  <si>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</si>
  <si>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</si>
  <si>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</si>
  <si>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</si>
  <si>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</si>
  <si>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</si>
  <si>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</si>
  <si>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</si>
  <si>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</si>
  <si>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</si>
  <si>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</si>
  <si>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</si>
  <si>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</si>
  <si>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</si>
  <si>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</si>
  <si>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</si>
  <si>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</si>
  <si>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</si>
  <si>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MARZO</t>
  </si>
  <si>
    <t xml:space="preserve">NOTA:      Sentido  Concepcion.   </t>
  </si>
  <si>
    <t xml:space="preserve">NOTA:      Sentido  Bulnes.   </t>
  </si>
  <si>
    <t>LAS RAICES</t>
  </si>
  <si>
    <t>NOTA:  Sentido    Curacautin.</t>
  </si>
  <si>
    <t>NOTA:  Sentido    Lonquimay</t>
  </si>
  <si>
    <t>NOTA:    - Sentido Nacimiento.</t>
  </si>
  <si>
    <t>NOTA:    - Sentido Concepcion.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</si>
</sst>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2" fillId="0" borderId="0" xfId="0" applyNumberFormat="1" applyFont="1" applyAlignment="1" applyProtection="1" quotePrefix="1">
      <alignment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">
      <selection activeCell="N26" sqref="N26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2019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703</v>
      </c>
      <c r="C15" s="9">
        <v>0</v>
      </c>
      <c r="D15" s="9">
        <v>0</v>
      </c>
      <c r="E15" s="9">
        <v>7</v>
      </c>
      <c r="F15" s="9">
        <v>27</v>
      </c>
      <c r="G15" s="9">
        <v>252</v>
      </c>
      <c r="H15" s="9">
        <v>19</v>
      </c>
      <c r="I15" s="9">
        <v>211</v>
      </c>
      <c r="J15" s="9">
        <v>18</v>
      </c>
      <c r="K15" s="9">
        <v>62</v>
      </c>
      <c r="L15" s="10">
        <f aca="true" t="shared" si="0" ref="L15:L45">SUM(B15:K15)</f>
        <v>1299</v>
      </c>
      <c r="M15" s="23" t="s">
        <v>59</v>
      </c>
    </row>
    <row r="16" spans="1:13" ht="12.75">
      <c r="A16" s="20" t="s">
        <v>24</v>
      </c>
      <c r="B16" s="9">
        <v>595</v>
      </c>
      <c r="C16" s="9">
        <v>0</v>
      </c>
      <c r="D16" s="9">
        <v>0</v>
      </c>
      <c r="E16" s="9">
        <v>2</v>
      </c>
      <c r="F16" s="9">
        <v>22</v>
      </c>
      <c r="G16" s="9">
        <v>162</v>
      </c>
      <c r="H16" s="9">
        <v>7</v>
      </c>
      <c r="I16" s="9">
        <v>134</v>
      </c>
      <c r="J16" s="9">
        <v>45</v>
      </c>
      <c r="K16" s="9">
        <v>85</v>
      </c>
      <c r="L16" s="10">
        <f t="shared" si="0"/>
        <v>1052</v>
      </c>
      <c r="M16" s="28"/>
    </row>
    <row r="17" spans="1:13" ht="12.75">
      <c r="A17" s="20" t="s">
        <v>25</v>
      </c>
      <c r="B17" s="9">
        <v>595</v>
      </c>
      <c r="C17" s="9">
        <v>0</v>
      </c>
      <c r="D17" s="9">
        <v>0</v>
      </c>
      <c r="E17" s="9">
        <v>0</v>
      </c>
      <c r="F17" s="9">
        <v>29</v>
      </c>
      <c r="G17" s="9">
        <v>35</v>
      </c>
      <c r="H17" s="9">
        <v>9</v>
      </c>
      <c r="I17" s="9">
        <v>22</v>
      </c>
      <c r="J17" s="9">
        <v>8</v>
      </c>
      <c r="K17" s="9">
        <v>48</v>
      </c>
      <c r="L17" s="10">
        <f t="shared" si="0"/>
        <v>746</v>
      </c>
      <c r="M17" s="28"/>
    </row>
    <row r="18" spans="1:13" ht="12.75">
      <c r="A18" s="20" t="s">
        <v>26</v>
      </c>
      <c r="B18" s="9">
        <v>1473</v>
      </c>
      <c r="C18" s="9">
        <v>4</v>
      </c>
      <c r="D18" s="9">
        <v>0</v>
      </c>
      <c r="E18" s="9">
        <v>2</v>
      </c>
      <c r="F18" s="9">
        <v>24</v>
      </c>
      <c r="G18" s="9">
        <v>107</v>
      </c>
      <c r="H18" s="9">
        <v>10</v>
      </c>
      <c r="I18" s="9">
        <v>129</v>
      </c>
      <c r="J18" s="9">
        <v>21</v>
      </c>
      <c r="K18" s="9">
        <v>127</v>
      </c>
      <c r="L18" s="10">
        <f t="shared" si="0"/>
        <v>1897</v>
      </c>
      <c r="M18" s="28"/>
    </row>
    <row r="19" spans="1:13" ht="12.75">
      <c r="A19" s="20" t="s">
        <v>27</v>
      </c>
      <c r="B19" s="9">
        <v>3216</v>
      </c>
      <c r="C19" s="9">
        <v>1</v>
      </c>
      <c r="D19" s="9">
        <v>0</v>
      </c>
      <c r="E19" s="9">
        <v>9</v>
      </c>
      <c r="F19" s="9">
        <v>26</v>
      </c>
      <c r="G19" s="9">
        <v>143</v>
      </c>
      <c r="H19" s="9">
        <v>15</v>
      </c>
      <c r="I19" s="9">
        <v>445</v>
      </c>
      <c r="J19" s="9">
        <v>26</v>
      </c>
      <c r="K19" s="9">
        <v>178</v>
      </c>
      <c r="L19" s="10">
        <f t="shared" si="0"/>
        <v>4059</v>
      </c>
      <c r="M19" s="28"/>
    </row>
    <row r="20" spans="1:13" ht="12.75">
      <c r="A20" s="20" t="s">
        <v>28</v>
      </c>
      <c r="B20" s="9">
        <v>758</v>
      </c>
      <c r="C20" s="9">
        <v>0</v>
      </c>
      <c r="D20" s="9">
        <v>0</v>
      </c>
      <c r="E20" s="9">
        <v>6</v>
      </c>
      <c r="F20" s="9">
        <v>26</v>
      </c>
      <c r="G20" s="9">
        <v>145</v>
      </c>
      <c r="H20" s="9">
        <v>7</v>
      </c>
      <c r="I20" s="9">
        <v>233</v>
      </c>
      <c r="J20" s="9">
        <v>55</v>
      </c>
      <c r="K20" s="9">
        <v>65</v>
      </c>
      <c r="L20" s="10">
        <f t="shared" si="0"/>
        <v>1295</v>
      </c>
      <c r="M20" s="28"/>
    </row>
    <row r="21" spans="1:13" ht="12.75">
      <c r="A21" s="20" t="s">
        <v>29</v>
      </c>
      <c r="B21" s="9">
        <v>430</v>
      </c>
      <c r="C21" s="9">
        <v>0</v>
      </c>
      <c r="D21" s="9">
        <v>0</v>
      </c>
      <c r="E21" s="9">
        <v>8</v>
      </c>
      <c r="F21" s="9">
        <v>24</v>
      </c>
      <c r="G21" s="9">
        <v>63</v>
      </c>
      <c r="H21" s="9">
        <v>13</v>
      </c>
      <c r="I21" s="9">
        <v>263</v>
      </c>
      <c r="J21" s="9">
        <v>14</v>
      </c>
      <c r="K21" s="9">
        <v>37</v>
      </c>
      <c r="L21" s="10">
        <f t="shared" si="0"/>
        <v>852</v>
      </c>
      <c r="M21" s="28"/>
    </row>
    <row r="22" spans="1:13" ht="12.75">
      <c r="A22" s="20" t="s">
        <v>30</v>
      </c>
      <c r="B22" s="9">
        <v>543</v>
      </c>
      <c r="C22" s="9">
        <v>0</v>
      </c>
      <c r="D22" s="9">
        <v>0</v>
      </c>
      <c r="E22" s="9">
        <v>4</v>
      </c>
      <c r="F22" s="9">
        <v>30</v>
      </c>
      <c r="G22" s="9">
        <v>130</v>
      </c>
      <c r="H22" s="9">
        <v>11</v>
      </c>
      <c r="I22" s="9">
        <v>328</v>
      </c>
      <c r="J22" s="9">
        <v>25</v>
      </c>
      <c r="K22" s="9">
        <v>61</v>
      </c>
      <c r="L22" s="10">
        <f t="shared" si="0"/>
        <v>1132</v>
      </c>
      <c r="M22" s="28"/>
    </row>
    <row r="23" spans="1:13" ht="12.75">
      <c r="A23" s="20" t="s">
        <v>31</v>
      </c>
      <c r="B23" s="9">
        <v>468</v>
      </c>
      <c r="C23" s="9">
        <v>0</v>
      </c>
      <c r="D23" s="9">
        <v>0</v>
      </c>
      <c r="E23" s="9">
        <v>11</v>
      </c>
      <c r="F23" s="9">
        <v>26</v>
      </c>
      <c r="G23" s="9">
        <v>61</v>
      </c>
      <c r="H23" s="9">
        <v>12</v>
      </c>
      <c r="I23" s="9">
        <v>250</v>
      </c>
      <c r="J23" s="9">
        <v>23</v>
      </c>
      <c r="K23" s="9">
        <v>40</v>
      </c>
      <c r="L23" s="10">
        <f t="shared" si="0"/>
        <v>891</v>
      </c>
      <c r="M23" s="28"/>
    </row>
    <row r="24" spans="1:13" ht="12.75">
      <c r="A24" s="20" t="s">
        <v>32</v>
      </c>
      <c r="B24" s="9">
        <v>519</v>
      </c>
      <c r="C24" s="9">
        <v>4</v>
      </c>
      <c r="D24" s="9">
        <v>0</v>
      </c>
      <c r="E24" s="9">
        <v>2</v>
      </c>
      <c r="F24" s="9">
        <v>23</v>
      </c>
      <c r="G24" s="9">
        <v>26</v>
      </c>
      <c r="H24" s="9">
        <v>5</v>
      </c>
      <c r="I24" s="9">
        <v>85</v>
      </c>
      <c r="J24" s="9">
        <v>12</v>
      </c>
      <c r="K24" s="9">
        <v>59</v>
      </c>
      <c r="L24" s="10">
        <f t="shared" si="0"/>
        <v>735</v>
      </c>
      <c r="M24" s="28"/>
    </row>
    <row r="25" spans="1:13" ht="12.75">
      <c r="A25" s="20" t="s">
        <v>33</v>
      </c>
      <c r="B25" s="9">
        <v>353</v>
      </c>
      <c r="C25" s="9">
        <v>0</v>
      </c>
      <c r="D25" s="9">
        <v>0</v>
      </c>
      <c r="E25" s="9">
        <v>4</v>
      </c>
      <c r="F25" s="9">
        <v>19</v>
      </c>
      <c r="G25" s="9">
        <v>46</v>
      </c>
      <c r="H25" s="9">
        <v>9</v>
      </c>
      <c r="I25" s="9">
        <v>237</v>
      </c>
      <c r="J25" s="9">
        <v>13</v>
      </c>
      <c r="K25" s="9">
        <v>22</v>
      </c>
      <c r="L25" s="10">
        <f t="shared" si="0"/>
        <v>703</v>
      </c>
      <c r="M25" s="28"/>
    </row>
    <row r="26" spans="1:13" ht="12.75">
      <c r="A26" s="20" t="s">
        <v>34</v>
      </c>
      <c r="B26" s="9">
        <v>245</v>
      </c>
      <c r="C26" s="9">
        <v>2</v>
      </c>
      <c r="D26" s="9">
        <v>0</v>
      </c>
      <c r="E26" s="9">
        <v>4</v>
      </c>
      <c r="F26" s="9">
        <v>23</v>
      </c>
      <c r="G26" s="9">
        <v>296</v>
      </c>
      <c r="H26" s="9">
        <v>15</v>
      </c>
      <c r="I26" s="9">
        <v>205</v>
      </c>
      <c r="J26" s="9">
        <v>37</v>
      </c>
      <c r="K26" s="9">
        <v>44</v>
      </c>
      <c r="L26" s="10">
        <f t="shared" si="0"/>
        <v>871</v>
      </c>
      <c r="M26" s="28"/>
    </row>
    <row r="27" spans="1:13" ht="12.75">
      <c r="A27" s="20" t="s">
        <v>35</v>
      </c>
      <c r="B27" s="9">
        <v>283</v>
      </c>
      <c r="C27" s="9">
        <v>1</v>
      </c>
      <c r="D27" s="9">
        <v>0</v>
      </c>
      <c r="E27" s="9">
        <v>5</v>
      </c>
      <c r="F27" s="9">
        <v>25</v>
      </c>
      <c r="G27" s="9">
        <v>320</v>
      </c>
      <c r="H27" s="9">
        <v>9</v>
      </c>
      <c r="I27" s="9">
        <v>147</v>
      </c>
      <c r="J27" s="9">
        <v>33</v>
      </c>
      <c r="K27" s="9">
        <v>50</v>
      </c>
      <c r="L27" s="10">
        <f t="shared" si="0"/>
        <v>873</v>
      </c>
      <c r="M27" s="28"/>
    </row>
    <row r="28" spans="1:12" ht="12.75">
      <c r="A28" s="20">
        <v>14</v>
      </c>
      <c r="B28" s="9">
        <v>355</v>
      </c>
      <c r="C28" s="9">
        <v>1</v>
      </c>
      <c r="D28" s="9">
        <v>0</v>
      </c>
      <c r="E28" s="9">
        <v>5</v>
      </c>
      <c r="F28" s="9">
        <v>36</v>
      </c>
      <c r="G28" s="9">
        <v>244</v>
      </c>
      <c r="H28" s="9">
        <v>15</v>
      </c>
      <c r="I28" s="9">
        <v>150</v>
      </c>
      <c r="J28" s="9">
        <v>39</v>
      </c>
      <c r="K28" s="9">
        <v>120</v>
      </c>
      <c r="L28" s="10">
        <f t="shared" si="0"/>
        <v>965</v>
      </c>
    </row>
    <row r="29" spans="1:12" ht="12.75">
      <c r="A29" s="20" t="s">
        <v>37</v>
      </c>
      <c r="B29" s="9">
        <v>456</v>
      </c>
      <c r="C29" s="9">
        <v>7</v>
      </c>
      <c r="D29" s="9">
        <v>0</v>
      </c>
      <c r="E29" s="9">
        <v>3</v>
      </c>
      <c r="F29" s="9">
        <v>30</v>
      </c>
      <c r="G29" s="9">
        <v>361</v>
      </c>
      <c r="H29" s="9">
        <v>12</v>
      </c>
      <c r="I29" s="9">
        <v>154</v>
      </c>
      <c r="J29" s="9">
        <v>43</v>
      </c>
      <c r="K29" s="9">
        <v>61</v>
      </c>
      <c r="L29" s="10">
        <f t="shared" si="0"/>
        <v>1127</v>
      </c>
    </row>
    <row r="30" spans="1:12" ht="12.75">
      <c r="A30" s="20" t="s">
        <v>38</v>
      </c>
      <c r="B30" s="9">
        <v>369</v>
      </c>
      <c r="C30" s="9">
        <v>1</v>
      </c>
      <c r="D30" s="9">
        <v>0</v>
      </c>
      <c r="E30" s="9">
        <v>8</v>
      </c>
      <c r="F30" s="9">
        <v>16</v>
      </c>
      <c r="G30" s="9">
        <v>196</v>
      </c>
      <c r="H30" s="9">
        <v>7</v>
      </c>
      <c r="I30" s="9">
        <v>143</v>
      </c>
      <c r="J30" s="9">
        <v>51</v>
      </c>
      <c r="K30" s="9">
        <v>41</v>
      </c>
      <c r="L30" s="10">
        <f t="shared" si="0"/>
        <v>832</v>
      </c>
    </row>
    <row r="31" spans="1:12" ht="12.75">
      <c r="A31" s="20" t="s">
        <v>39</v>
      </c>
      <c r="B31" s="9">
        <v>506</v>
      </c>
      <c r="C31" s="9">
        <v>1</v>
      </c>
      <c r="D31" s="9">
        <v>0</v>
      </c>
      <c r="E31" s="9">
        <v>2</v>
      </c>
      <c r="F31" s="9">
        <v>29</v>
      </c>
      <c r="G31" s="9">
        <v>79</v>
      </c>
      <c r="H31" s="9">
        <v>10</v>
      </c>
      <c r="I31" s="9">
        <v>43</v>
      </c>
      <c r="J31" s="9">
        <v>12</v>
      </c>
      <c r="K31" s="9">
        <v>29</v>
      </c>
      <c r="L31" s="10">
        <f t="shared" si="0"/>
        <v>711</v>
      </c>
    </row>
    <row r="32" spans="1:12" ht="12.75">
      <c r="A32" s="20" t="s">
        <v>40</v>
      </c>
      <c r="B32" s="9">
        <v>301</v>
      </c>
      <c r="C32" s="9">
        <v>0</v>
      </c>
      <c r="D32" s="9">
        <v>0</v>
      </c>
      <c r="E32" s="9">
        <v>2</v>
      </c>
      <c r="F32" s="9">
        <v>20</v>
      </c>
      <c r="G32" s="9">
        <v>199</v>
      </c>
      <c r="H32" s="9">
        <v>9</v>
      </c>
      <c r="I32" s="9">
        <v>140</v>
      </c>
      <c r="J32" s="9">
        <v>31</v>
      </c>
      <c r="K32" s="9">
        <v>13</v>
      </c>
      <c r="L32" s="10">
        <f t="shared" si="0"/>
        <v>715</v>
      </c>
    </row>
    <row r="33" spans="1:12" ht="12.75">
      <c r="A33" s="20" t="s">
        <v>41</v>
      </c>
      <c r="B33" s="9">
        <v>229</v>
      </c>
      <c r="C33" s="9">
        <v>0</v>
      </c>
      <c r="D33" s="9">
        <v>0</v>
      </c>
      <c r="E33" s="9">
        <v>3</v>
      </c>
      <c r="F33" s="9">
        <v>11</v>
      </c>
      <c r="G33" s="9">
        <v>252</v>
      </c>
      <c r="H33" s="9">
        <v>11</v>
      </c>
      <c r="I33" s="9">
        <v>218</v>
      </c>
      <c r="J33" s="9">
        <v>48</v>
      </c>
      <c r="K33" s="9">
        <v>17</v>
      </c>
      <c r="L33" s="10">
        <f t="shared" si="0"/>
        <v>789</v>
      </c>
    </row>
    <row r="34" spans="1:12" ht="12.75">
      <c r="A34" s="20" t="s">
        <v>42</v>
      </c>
      <c r="B34" s="9">
        <v>235</v>
      </c>
      <c r="C34" s="9">
        <v>1</v>
      </c>
      <c r="D34" s="9">
        <v>0</v>
      </c>
      <c r="E34" s="9">
        <v>9</v>
      </c>
      <c r="F34" s="9">
        <v>23</v>
      </c>
      <c r="G34" s="9">
        <v>275</v>
      </c>
      <c r="H34" s="9">
        <v>10</v>
      </c>
      <c r="I34" s="9">
        <v>176</v>
      </c>
      <c r="J34" s="9">
        <v>37</v>
      </c>
      <c r="K34" s="9">
        <v>16</v>
      </c>
      <c r="L34" s="10">
        <f t="shared" si="0"/>
        <v>782</v>
      </c>
    </row>
    <row r="35" spans="1:12" ht="12.75">
      <c r="A35" s="20" t="s">
        <v>43</v>
      </c>
      <c r="B35" s="9">
        <v>287</v>
      </c>
      <c r="C35" s="9">
        <v>0</v>
      </c>
      <c r="D35" s="9">
        <v>0</v>
      </c>
      <c r="E35" s="9">
        <v>11</v>
      </c>
      <c r="F35" s="9">
        <v>20</v>
      </c>
      <c r="G35" s="9">
        <v>247</v>
      </c>
      <c r="H35" s="9">
        <v>10</v>
      </c>
      <c r="I35" s="9">
        <v>217</v>
      </c>
      <c r="J35" s="9">
        <v>32</v>
      </c>
      <c r="K35" s="9">
        <v>26</v>
      </c>
      <c r="L35" s="10">
        <f t="shared" si="0"/>
        <v>850</v>
      </c>
    </row>
    <row r="36" spans="1:12" ht="12.75">
      <c r="A36" s="20" t="s">
        <v>44</v>
      </c>
      <c r="B36" s="9">
        <v>452</v>
      </c>
      <c r="C36" s="9">
        <v>0</v>
      </c>
      <c r="D36" s="9">
        <v>0</v>
      </c>
      <c r="E36" s="9">
        <v>5</v>
      </c>
      <c r="F36" s="9">
        <v>20</v>
      </c>
      <c r="G36" s="9">
        <v>266</v>
      </c>
      <c r="H36" s="9">
        <v>11</v>
      </c>
      <c r="I36" s="9">
        <v>224</v>
      </c>
      <c r="J36" s="9">
        <v>41</v>
      </c>
      <c r="K36" s="9">
        <v>76</v>
      </c>
      <c r="L36" s="10">
        <f t="shared" si="0"/>
        <v>1095</v>
      </c>
    </row>
    <row r="37" spans="1:12" ht="12.75">
      <c r="A37" s="20" t="s">
        <v>45</v>
      </c>
      <c r="B37" s="9">
        <v>335</v>
      </c>
      <c r="C37" s="9">
        <v>0</v>
      </c>
      <c r="D37" s="9">
        <v>0</v>
      </c>
      <c r="E37" s="9">
        <v>8</v>
      </c>
      <c r="F37" s="9">
        <v>23</v>
      </c>
      <c r="G37" s="9">
        <v>142</v>
      </c>
      <c r="H37" s="9">
        <v>14</v>
      </c>
      <c r="I37" s="9">
        <v>189</v>
      </c>
      <c r="J37" s="9">
        <v>47</v>
      </c>
      <c r="K37" s="9">
        <v>38</v>
      </c>
      <c r="L37" s="10">
        <f t="shared" si="0"/>
        <v>796</v>
      </c>
    </row>
    <row r="38" spans="1:12" ht="12.75">
      <c r="A38" s="20" t="s">
        <v>46</v>
      </c>
      <c r="B38" s="9">
        <v>467</v>
      </c>
      <c r="C38" s="9">
        <v>2</v>
      </c>
      <c r="D38" s="9">
        <v>0</v>
      </c>
      <c r="E38" s="9">
        <v>3</v>
      </c>
      <c r="F38" s="9">
        <v>21</v>
      </c>
      <c r="G38" s="9">
        <v>51</v>
      </c>
      <c r="H38" s="9">
        <v>9</v>
      </c>
      <c r="I38" s="9">
        <v>69</v>
      </c>
      <c r="J38" s="9">
        <v>6</v>
      </c>
      <c r="K38" s="9">
        <v>49</v>
      </c>
      <c r="L38" s="10">
        <f t="shared" si="0"/>
        <v>677</v>
      </c>
    </row>
    <row r="39" spans="1:12" ht="12.75">
      <c r="A39" s="20" t="s">
        <v>47</v>
      </c>
      <c r="B39" s="9">
        <v>296</v>
      </c>
      <c r="C39" s="9">
        <v>6</v>
      </c>
      <c r="D39" s="9">
        <v>0</v>
      </c>
      <c r="E39" s="9">
        <v>7</v>
      </c>
      <c r="F39" s="9">
        <v>17</v>
      </c>
      <c r="G39" s="9">
        <v>139</v>
      </c>
      <c r="H39" s="9">
        <v>10</v>
      </c>
      <c r="I39" s="9">
        <v>168</v>
      </c>
      <c r="J39" s="9">
        <v>36</v>
      </c>
      <c r="K39" s="9">
        <v>30</v>
      </c>
      <c r="L39" s="10">
        <f t="shared" si="0"/>
        <v>709</v>
      </c>
    </row>
    <row r="40" spans="1:12" ht="12.75">
      <c r="A40" s="20" t="s">
        <v>48</v>
      </c>
      <c r="B40" s="9">
        <v>229</v>
      </c>
      <c r="C40" s="9">
        <v>3</v>
      </c>
      <c r="D40" s="9">
        <v>0</v>
      </c>
      <c r="E40" s="9">
        <v>7</v>
      </c>
      <c r="F40" s="9">
        <v>12</v>
      </c>
      <c r="G40" s="9">
        <v>250</v>
      </c>
      <c r="H40" s="9">
        <v>11</v>
      </c>
      <c r="I40" s="9">
        <v>221</v>
      </c>
      <c r="J40" s="9">
        <v>38</v>
      </c>
      <c r="K40" s="9">
        <v>64</v>
      </c>
      <c r="L40" s="10">
        <f t="shared" si="0"/>
        <v>835</v>
      </c>
    </row>
    <row r="41" spans="1:12" ht="12.75">
      <c r="A41" s="20" t="s">
        <v>49</v>
      </c>
      <c r="B41" s="9">
        <v>240</v>
      </c>
      <c r="C41" s="9">
        <v>3</v>
      </c>
      <c r="D41" s="9">
        <v>0</v>
      </c>
      <c r="E41" s="9">
        <v>5</v>
      </c>
      <c r="F41" s="9">
        <v>24</v>
      </c>
      <c r="G41" s="9">
        <v>277</v>
      </c>
      <c r="H41" s="9">
        <v>14</v>
      </c>
      <c r="I41" s="9">
        <v>194</v>
      </c>
      <c r="J41" s="9">
        <v>41</v>
      </c>
      <c r="K41" s="9">
        <v>111</v>
      </c>
      <c r="L41" s="10">
        <f t="shared" si="0"/>
        <v>909</v>
      </c>
    </row>
    <row r="42" spans="1:12" ht="12.75">
      <c r="A42" s="20" t="s">
        <v>50</v>
      </c>
      <c r="B42" s="9">
        <v>294</v>
      </c>
      <c r="C42" s="9">
        <v>2</v>
      </c>
      <c r="D42" s="9">
        <v>0</v>
      </c>
      <c r="E42" s="9">
        <v>5</v>
      </c>
      <c r="F42" s="9">
        <v>18</v>
      </c>
      <c r="G42" s="9">
        <v>202</v>
      </c>
      <c r="H42" s="9">
        <v>15</v>
      </c>
      <c r="I42" s="9">
        <v>191</v>
      </c>
      <c r="J42" s="9">
        <v>33</v>
      </c>
      <c r="K42" s="9">
        <v>57</v>
      </c>
      <c r="L42" s="10">
        <f t="shared" si="0"/>
        <v>817</v>
      </c>
    </row>
    <row r="43" spans="1:12" ht="12.75">
      <c r="A43" s="20" t="s">
        <v>51</v>
      </c>
      <c r="B43" s="9">
        <v>406</v>
      </c>
      <c r="C43" s="9">
        <v>0</v>
      </c>
      <c r="D43" s="9">
        <v>0</v>
      </c>
      <c r="E43" s="9">
        <v>8</v>
      </c>
      <c r="F43" s="9">
        <v>26</v>
      </c>
      <c r="G43" s="9">
        <v>286</v>
      </c>
      <c r="H43" s="9">
        <v>8</v>
      </c>
      <c r="I43" s="9">
        <v>236</v>
      </c>
      <c r="J43" s="9">
        <v>56</v>
      </c>
      <c r="K43" s="9">
        <v>26</v>
      </c>
      <c r="L43" s="10">
        <f t="shared" si="0"/>
        <v>1052</v>
      </c>
    </row>
    <row r="44" spans="1:12" ht="12.75">
      <c r="A44" s="20" t="s">
        <v>52</v>
      </c>
      <c r="B44" s="9">
        <v>320</v>
      </c>
      <c r="C44" s="9">
        <v>0</v>
      </c>
      <c r="D44" s="9">
        <v>0</v>
      </c>
      <c r="E44" s="9">
        <v>4</v>
      </c>
      <c r="F44" s="9">
        <v>25</v>
      </c>
      <c r="G44" s="9">
        <v>230</v>
      </c>
      <c r="H44" s="9">
        <v>11</v>
      </c>
      <c r="I44" s="9">
        <v>146</v>
      </c>
      <c r="J44" s="9">
        <v>88</v>
      </c>
      <c r="K44" s="9">
        <v>27</v>
      </c>
      <c r="L44" s="10">
        <f t="shared" si="0"/>
        <v>851</v>
      </c>
    </row>
    <row r="45" spans="1:12" ht="13.5" thickBot="1">
      <c r="A45" s="20" t="s">
        <v>53</v>
      </c>
      <c r="B45" s="9">
        <v>372</v>
      </c>
      <c r="C45" s="9">
        <v>1</v>
      </c>
      <c r="D45" s="9">
        <v>0</v>
      </c>
      <c r="E45" s="9">
        <v>1</v>
      </c>
      <c r="F45" s="9">
        <v>21</v>
      </c>
      <c r="G45" s="9">
        <v>73</v>
      </c>
      <c r="H45" s="9">
        <v>11</v>
      </c>
      <c r="I45" s="9">
        <v>43</v>
      </c>
      <c r="J45" s="9">
        <v>8</v>
      </c>
      <c r="K45" s="9">
        <v>43</v>
      </c>
      <c r="L45" s="10">
        <f t="shared" si="0"/>
        <v>573</v>
      </c>
    </row>
    <row r="46" spans="1:12" ht="12.75">
      <c r="A46" s="21" t="s">
        <v>19</v>
      </c>
      <c r="B46" s="11">
        <f aca="true" t="shared" si="1" ref="B46:L46">SUM(B15:B45)</f>
        <v>16330</v>
      </c>
      <c r="C46" s="11">
        <f t="shared" si="1"/>
        <v>40</v>
      </c>
      <c r="D46" s="11">
        <f t="shared" si="1"/>
        <v>0</v>
      </c>
      <c r="E46" s="11">
        <f t="shared" si="1"/>
        <v>160</v>
      </c>
      <c r="F46" s="11">
        <f t="shared" si="1"/>
        <v>716</v>
      </c>
      <c r="G46" s="11">
        <f t="shared" si="1"/>
        <v>5555</v>
      </c>
      <c r="H46" s="11">
        <f t="shared" si="1"/>
        <v>339</v>
      </c>
      <c r="I46" s="11">
        <f t="shared" si="1"/>
        <v>5611</v>
      </c>
      <c r="J46" s="11">
        <f t="shared" si="1"/>
        <v>1017</v>
      </c>
      <c r="K46" s="11">
        <f t="shared" si="1"/>
        <v>1722</v>
      </c>
      <c r="L46" s="12">
        <f t="shared" si="1"/>
        <v>31490</v>
      </c>
    </row>
    <row r="47" spans="1:12" ht="13.5" thickBot="1">
      <c r="A47" s="22" t="s">
        <v>54</v>
      </c>
      <c r="B47" s="13">
        <f aca="true" t="shared" si="2" ref="B47:L47">(B46/$M13)</f>
        <v>526.7741935483871</v>
      </c>
      <c r="C47" s="13">
        <f t="shared" si="2"/>
        <v>1.2903225806451613</v>
      </c>
      <c r="D47" s="13">
        <f t="shared" si="2"/>
        <v>0</v>
      </c>
      <c r="E47" s="13">
        <f t="shared" si="2"/>
        <v>5.161290322580645</v>
      </c>
      <c r="F47" s="13">
        <f t="shared" si="2"/>
        <v>23.096774193548388</v>
      </c>
      <c r="G47" s="13">
        <f t="shared" si="2"/>
        <v>179.19354838709677</v>
      </c>
      <c r="H47" s="13">
        <f t="shared" si="2"/>
        <v>10.935483870967742</v>
      </c>
      <c r="I47" s="13">
        <f t="shared" si="2"/>
        <v>181</v>
      </c>
      <c r="J47" s="13">
        <f t="shared" si="2"/>
        <v>32.806451612903224</v>
      </c>
      <c r="K47" s="13">
        <f t="shared" si="2"/>
        <v>55.54838709677419</v>
      </c>
      <c r="L47" s="14">
        <f t="shared" si="2"/>
        <v>1015.8064516129032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64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1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O32" sqref="O32"/>
    </sheetView>
  </sheetViews>
  <sheetFormatPr defaultColWidth="11.421875" defaultRowHeight="12.75"/>
  <cols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7.421875" style="0" customWidth="1"/>
  </cols>
  <sheetData>
    <row r="5" spans="7:10" ht="12.75">
      <c r="G5" s="1" t="s">
        <v>0</v>
      </c>
      <c r="I5" s="2" t="s">
        <v>65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2019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1336</v>
      </c>
      <c r="C15" s="9">
        <v>7</v>
      </c>
      <c r="D15" s="9">
        <v>1</v>
      </c>
      <c r="E15" s="9">
        <v>104</v>
      </c>
      <c r="F15" s="9">
        <v>168</v>
      </c>
      <c r="G15" s="9">
        <v>25</v>
      </c>
      <c r="H15" s="9">
        <v>20</v>
      </c>
      <c r="I15" s="9">
        <v>175</v>
      </c>
      <c r="J15" s="9">
        <v>62</v>
      </c>
      <c r="K15" s="9">
        <v>7</v>
      </c>
      <c r="L15" s="10">
        <f aca="true" t="shared" si="0" ref="L15:L45">SUM(B15:K15)</f>
        <v>1905</v>
      </c>
      <c r="M15" s="23" t="s">
        <v>59</v>
      </c>
    </row>
    <row r="16" spans="1:13" ht="12.75">
      <c r="A16" s="20" t="s">
        <v>24</v>
      </c>
      <c r="B16" s="9">
        <v>1338</v>
      </c>
      <c r="C16" s="9">
        <v>10</v>
      </c>
      <c r="D16" s="9">
        <v>0</v>
      </c>
      <c r="E16" s="9">
        <v>53</v>
      </c>
      <c r="F16" s="9">
        <v>92</v>
      </c>
      <c r="G16" s="9">
        <v>22</v>
      </c>
      <c r="H16" s="9">
        <v>15</v>
      </c>
      <c r="I16" s="9">
        <v>77</v>
      </c>
      <c r="J16" s="9">
        <v>24</v>
      </c>
      <c r="K16" s="9">
        <v>18</v>
      </c>
      <c r="L16" s="10">
        <f t="shared" si="0"/>
        <v>1649</v>
      </c>
      <c r="M16" s="28"/>
    </row>
    <row r="17" spans="1:13" ht="12.75">
      <c r="A17" s="20" t="s">
        <v>25</v>
      </c>
      <c r="B17" s="9">
        <v>1338</v>
      </c>
      <c r="C17" s="9">
        <v>2</v>
      </c>
      <c r="D17" s="9">
        <v>1</v>
      </c>
      <c r="E17" s="9">
        <v>34</v>
      </c>
      <c r="F17" s="9">
        <v>7</v>
      </c>
      <c r="G17" s="9">
        <v>2</v>
      </c>
      <c r="H17" s="9">
        <v>13</v>
      </c>
      <c r="I17" s="9">
        <v>38</v>
      </c>
      <c r="J17" s="9">
        <v>11</v>
      </c>
      <c r="K17" s="9">
        <v>17</v>
      </c>
      <c r="L17" s="10">
        <f t="shared" si="0"/>
        <v>1463</v>
      </c>
      <c r="M17" s="28"/>
    </row>
    <row r="18" spans="1:13" ht="12.75">
      <c r="A18" s="20" t="s">
        <v>26</v>
      </c>
      <c r="B18" s="9">
        <v>1052</v>
      </c>
      <c r="C18" s="9">
        <v>3</v>
      </c>
      <c r="D18" s="9">
        <v>0</v>
      </c>
      <c r="E18" s="9">
        <v>81</v>
      </c>
      <c r="F18" s="9">
        <v>118</v>
      </c>
      <c r="G18" s="9">
        <v>51</v>
      </c>
      <c r="H18" s="9">
        <v>18</v>
      </c>
      <c r="I18" s="9">
        <v>200</v>
      </c>
      <c r="J18" s="9">
        <v>60</v>
      </c>
      <c r="K18" s="9">
        <v>8</v>
      </c>
      <c r="L18" s="10">
        <f t="shared" si="0"/>
        <v>1591</v>
      </c>
      <c r="M18" s="28"/>
    </row>
    <row r="19" spans="1:13" ht="12.75">
      <c r="A19" s="20" t="s">
        <v>27</v>
      </c>
      <c r="B19" s="9">
        <v>831</v>
      </c>
      <c r="C19" s="9">
        <v>2</v>
      </c>
      <c r="D19" s="9">
        <v>1</v>
      </c>
      <c r="E19" s="9">
        <v>88</v>
      </c>
      <c r="F19" s="9">
        <v>186</v>
      </c>
      <c r="G19" s="9">
        <v>26</v>
      </c>
      <c r="H19" s="9">
        <v>20</v>
      </c>
      <c r="I19" s="9">
        <v>266</v>
      </c>
      <c r="J19" s="9">
        <v>88</v>
      </c>
      <c r="K19" s="9">
        <v>9</v>
      </c>
      <c r="L19" s="10">
        <f t="shared" si="0"/>
        <v>1517</v>
      </c>
      <c r="M19" s="28"/>
    </row>
    <row r="20" spans="1:13" ht="12.75">
      <c r="A20" s="20" t="s">
        <v>28</v>
      </c>
      <c r="B20" s="9">
        <v>830</v>
      </c>
      <c r="C20" s="9">
        <v>7</v>
      </c>
      <c r="D20" s="9">
        <v>1</v>
      </c>
      <c r="E20" s="9">
        <v>87</v>
      </c>
      <c r="F20" s="9">
        <v>200</v>
      </c>
      <c r="G20" s="9">
        <v>43</v>
      </c>
      <c r="H20" s="9">
        <v>20</v>
      </c>
      <c r="I20" s="9">
        <v>288</v>
      </c>
      <c r="J20" s="9">
        <v>54</v>
      </c>
      <c r="K20" s="9">
        <v>6</v>
      </c>
      <c r="L20" s="10">
        <f t="shared" si="0"/>
        <v>1536</v>
      </c>
      <c r="M20" s="28"/>
    </row>
    <row r="21" spans="1:13" ht="12.75">
      <c r="A21" s="20" t="s">
        <v>29</v>
      </c>
      <c r="B21" s="9">
        <v>836</v>
      </c>
      <c r="C21" s="9">
        <v>8</v>
      </c>
      <c r="D21" s="9">
        <v>0</v>
      </c>
      <c r="E21" s="9">
        <v>88</v>
      </c>
      <c r="F21" s="9">
        <v>210</v>
      </c>
      <c r="G21" s="9">
        <v>56</v>
      </c>
      <c r="H21" s="9">
        <v>21</v>
      </c>
      <c r="I21" s="9">
        <v>236</v>
      </c>
      <c r="J21" s="9">
        <v>53</v>
      </c>
      <c r="K21" s="9">
        <v>4</v>
      </c>
      <c r="L21" s="10">
        <f t="shared" si="0"/>
        <v>1512</v>
      </c>
      <c r="M21" s="28"/>
    </row>
    <row r="22" spans="1:13" ht="12.75">
      <c r="A22" s="20" t="s">
        <v>30</v>
      </c>
      <c r="B22" s="9">
        <v>1211</v>
      </c>
      <c r="C22" s="9">
        <v>10</v>
      </c>
      <c r="D22" s="9">
        <v>0</v>
      </c>
      <c r="E22" s="9">
        <v>95</v>
      </c>
      <c r="F22" s="9">
        <v>150</v>
      </c>
      <c r="G22" s="9">
        <v>11</v>
      </c>
      <c r="H22" s="9">
        <v>29</v>
      </c>
      <c r="I22" s="9">
        <v>272</v>
      </c>
      <c r="J22" s="9">
        <v>32</v>
      </c>
      <c r="K22" s="9">
        <v>18</v>
      </c>
      <c r="L22" s="10">
        <f t="shared" si="0"/>
        <v>1828</v>
      </c>
      <c r="M22" s="28"/>
    </row>
    <row r="23" spans="1:13" ht="12.75">
      <c r="A23" s="20" t="s">
        <v>31</v>
      </c>
      <c r="B23" s="9">
        <v>1225</v>
      </c>
      <c r="C23" s="9">
        <v>8</v>
      </c>
      <c r="D23" s="9">
        <v>0</v>
      </c>
      <c r="E23" s="9">
        <v>40</v>
      </c>
      <c r="F23" s="9">
        <v>100</v>
      </c>
      <c r="G23" s="9">
        <v>25</v>
      </c>
      <c r="H23" s="9">
        <v>23</v>
      </c>
      <c r="I23" s="9">
        <v>108</v>
      </c>
      <c r="J23" s="9">
        <v>23</v>
      </c>
      <c r="K23" s="9">
        <v>9</v>
      </c>
      <c r="L23" s="10">
        <f t="shared" si="0"/>
        <v>1561</v>
      </c>
      <c r="M23" s="28"/>
    </row>
    <row r="24" spans="1:13" ht="12.75">
      <c r="A24" s="20" t="s">
        <v>32</v>
      </c>
      <c r="B24" s="9">
        <v>1157</v>
      </c>
      <c r="C24" s="9">
        <v>9</v>
      </c>
      <c r="D24" s="9">
        <v>0</v>
      </c>
      <c r="E24" s="9">
        <v>21</v>
      </c>
      <c r="F24" s="9">
        <v>5</v>
      </c>
      <c r="G24" s="9">
        <v>8</v>
      </c>
      <c r="H24" s="9">
        <v>23</v>
      </c>
      <c r="I24" s="9">
        <v>42</v>
      </c>
      <c r="J24" s="9">
        <v>23</v>
      </c>
      <c r="K24" s="9">
        <v>14</v>
      </c>
      <c r="L24" s="10">
        <f t="shared" si="0"/>
        <v>1302</v>
      </c>
      <c r="M24" s="28"/>
    </row>
    <row r="25" spans="1:13" ht="12.75">
      <c r="A25" s="20" t="s">
        <v>33</v>
      </c>
      <c r="B25" s="9">
        <v>1032</v>
      </c>
      <c r="C25" s="9">
        <v>2</v>
      </c>
      <c r="D25" s="9">
        <v>0</v>
      </c>
      <c r="E25" s="9">
        <v>89</v>
      </c>
      <c r="F25" s="9">
        <v>133</v>
      </c>
      <c r="G25" s="9">
        <v>73</v>
      </c>
      <c r="H25" s="9">
        <v>25</v>
      </c>
      <c r="I25" s="9">
        <v>203</v>
      </c>
      <c r="J25" s="9">
        <v>68</v>
      </c>
      <c r="K25" s="9">
        <v>9</v>
      </c>
      <c r="L25" s="10">
        <f t="shared" si="0"/>
        <v>1634</v>
      </c>
      <c r="M25" s="28"/>
    </row>
    <row r="26" spans="1:13" ht="12.75">
      <c r="A26" s="20" t="s">
        <v>34</v>
      </c>
      <c r="B26" s="9">
        <v>844</v>
      </c>
      <c r="C26" s="9">
        <v>6</v>
      </c>
      <c r="D26" s="9">
        <v>0</v>
      </c>
      <c r="E26" s="9">
        <v>78</v>
      </c>
      <c r="F26" s="9">
        <v>145</v>
      </c>
      <c r="G26" s="9">
        <v>104</v>
      </c>
      <c r="H26" s="9">
        <v>20</v>
      </c>
      <c r="I26" s="9">
        <v>211</v>
      </c>
      <c r="J26" s="9">
        <v>59</v>
      </c>
      <c r="K26" s="9">
        <v>9</v>
      </c>
      <c r="L26" s="10">
        <f t="shared" si="0"/>
        <v>1476</v>
      </c>
      <c r="M26" s="28"/>
    </row>
    <row r="27" spans="1:13" ht="12.75">
      <c r="A27" s="20" t="s">
        <v>35</v>
      </c>
      <c r="B27" s="9">
        <v>845</v>
      </c>
      <c r="C27" s="9">
        <v>7</v>
      </c>
      <c r="D27" s="9">
        <v>1</v>
      </c>
      <c r="E27" s="9">
        <v>102</v>
      </c>
      <c r="F27" s="9">
        <v>192</v>
      </c>
      <c r="G27" s="9">
        <v>45</v>
      </c>
      <c r="H27" s="9">
        <v>20</v>
      </c>
      <c r="I27" s="9">
        <v>278</v>
      </c>
      <c r="J27" s="9">
        <v>87</v>
      </c>
      <c r="K27" s="9">
        <v>13</v>
      </c>
      <c r="L27" s="10">
        <f t="shared" si="0"/>
        <v>1590</v>
      </c>
      <c r="M27" s="28"/>
    </row>
    <row r="28" spans="1:12" ht="12.75">
      <c r="A28" s="20">
        <v>14</v>
      </c>
      <c r="B28" s="9">
        <v>860</v>
      </c>
      <c r="C28" s="9">
        <v>7</v>
      </c>
      <c r="D28" s="9">
        <v>0</v>
      </c>
      <c r="E28" s="9">
        <v>88</v>
      </c>
      <c r="F28" s="9">
        <v>172</v>
      </c>
      <c r="G28" s="9">
        <v>59</v>
      </c>
      <c r="H28" s="9">
        <v>24</v>
      </c>
      <c r="I28" s="9">
        <v>269</v>
      </c>
      <c r="J28" s="9">
        <v>52</v>
      </c>
      <c r="K28" s="9">
        <v>9</v>
      </c>
      <c r="L28" s="10">
        <f t="shared" si="0"/>
        <v>1540</v>
      </c>
    </row>
    <row r="29" spans="1:12" ht="12.75">
      <c r="A29" s="20" t="s">
        <v>37</v>
      </c>
      <c r="B29" s="9">
        <v>1236</v>
      </c>
      <c r="C29" s="9">
        <v>8</v>
      </c>
      <c r="D29" s="9">
        <v>0</v>
      </c>
      <c r="E29" s="9">
        <v>98</v>
      </c>
      <c r="F29" s="9">
        <v>168</v>
      </c>
      <c r="G29" s="9">
        <v>84</v>
      </c>
      <c r="H29" s="9">
        <v>24</v>
      </c>
      <c r="I29" s="9">
        <v>161</v>
      </c>
      <c r="J29" s="9">
        <v>57</v>
      </c>
      <c r="K29" s="9">
        <v>11</v>
      </c>
      <c r="L29" s="10">
        <f t="shared" si="0"/>
        <v>1847</v>
      </c>
    </row>
    <row r="30" spans="1:12" ht="12.75">
      <c r="A30" s="20" t="s">
        <v>38</v>
      </c>
      <c r="B30" s="9">
        <v>1268</v>
      </c>
      <c r="C30" s="9">
        <v>11</v>
      </c>
      <c r="D30" s="9">
        <v>0</v>
      </c>
      <c r="E30" s="9">
        <v>55</v>
      </c>
      <c r="F30" s="9">
        <v>98</v>
      </c>
      <c r="G30" s="9">
        <v>27</v>
      </c>
      <c r="H30" s="9">
        <v>33</v>
      </c>
      <c r="I30" s="9">
        <v>111</v>
      </c>
      <c r="J30" s="9">
        <v>26</v>
      </c>
      <c r="K30" s="9">
        <v>7</v>
      </c>
      <c r="L30" s="10">
        <f t="shared" si="0"/>
        <v>1636</v>
      </c>
    </row>
    <row r="31" spans="1:12" ht="12.75">
      <c r="A31" s="20" t="s">
        <v>39</v>
      </c>
      <c r="B31" s="9">
        <v>1228</v>
      </c>
      <c r="C31" s="9">
        <v>3</v>
      </c>
      <c r="D31" s="9">
        <v>0</v>
      </c>
      <c r="E31" s="9">
        <v>29</v>
      </c>
      <c r="F31" s="9">
        <v>6</v>
      </c>
      <c r="G31" s="9">
        <v>0</v>
      </c>
      <c r="H31" s="9">
        <v>21</v>
      </c>
      <c r="I31" s="9">
        <v>65</v>
      </c>
      <c r="J31" s="9">
        <v>24</v>
      </c>
      <c r="K31" s="9">
        <v>12</v>
      </c>
      <c r="L31" s="10">
        <f t="shared" si="0"/>
        <v>1388</v>
      </c>
    </row>
    <row r="32" spans="1:12" ht="12.75">
      <c r="A32" s="20" t="s">
        <v>40</v>
      </c>
      <c r="B32" s="9">
        <v>1023</v>
      </c>
      <c r="C32" s="9">
        <v>4</v>
      </c>
      <c r="D32" s="9">
        <v>0</v>
      </c>
      <c r="E32" s="9">
        <v>82</v>
      </c>
      <c r="F32" s="9">
        <v>139</v>
      </c>
      <c r="G32" s="9">
        <v>26</v>
      </c>
      <c r="H32" s="9">
        <v>21</v>
      </c>
      <c r="I32" s="9">
        <v>215</v>
      </c>
      <c r="J32" s="9">
        <v>72</v>
      </c>
      <c r="K32" s="9">
        <v>12</v>
      </c>
      <c r="L32" s="10">
        <f t="shared" si="0"/>
        <v>1594</v>
      </c>
    </row>
    <row r="33" spans="1:12" ht="12.75">
      <c r="A33" s="20" t="s">
        <v>41</v>
      </c>
      <c r="B33" s="9">
        <v>830</v>
      </c>
      <c r="C33" s="9">
        <v>4</v>
      </c>
      <c r="D33" s="9">
        <v>1</v>
      </c>
      <c r="E33" s="9">
        <v>102</v>
      </c>
      <c r="F33" s="9">
        <v>176</v>
      </c>
      <c r="G33" s="9">
        <v>74</v>
      </c>
      <c r="H33" s="9">
        <v>26</v>
      </c>
      <c r="I33" s="9">
        <v>211</v>
      </c>
      <c r="J33" s="9">
        <v>87</v>
      </c>
      <c r="K33" s="9">
        <v>4</v>
      </c>
      <c r="L33" s="10">
        <f t="shared" si="0"/>
        <v>1515</v>
      </c>
    </row>
    <row r="34" spans="1:12" ht="12.75">
      <c r="A34" s="20" t="s">
        <v>42</v>
      </c>
      <c r="B34" s="9">
        <v>870</v>
      </c>
      <c r="C34" s="9">
        <v>5</v>
      </c>
      <c r="D34" s="9">
        <v>0</v>
      </c>
      <c r="E34" s="9">
        <v>82</v>
      </c>
      <c r="F34" s="9">
        <v>170</v>
      </c>
      <c r="G34" s="9">
        <v>75</v>
      </c>
      <c r="H34" s="9">
        <v>22</v>
      </c>
      <c r="I34" s="9">
        <v>230</v>
      </c>
      <c r="J34" s="9">
        <v>73</v>
      </c>
      <c r="K34" s="9">
        <v>5</v>
      </c>
      <c r="L34" s="10">
        <f t="shared" si="0"/>
        <v>1532</v>
      </c>
    </row>
    <row r="35" spans="1:12" ht="12.75">
      <c r="A35" s="20" t="s">
        <v>43</v>
      </c>
      <c r="B35" s="9">
        <v>906</v>
      </c>
      <c r="C35" s="9">
        <v>3</v>
      </c>
      <c r="D35" s="9">
        <v>0</v>
      </c>
      <c r="E35" s="9">
        <v>98</v>
      </c>
      <c r="F35" s="9">
        <v>187</v>
      </c>
      <c r="G35" s="9">
        <v>14</v>
      </c>
      <c r="H35" s="9">
        <v>24</v>
      </c>
      <c r="I35" s="9">
        <v>284</v>
      </c>
      <c r="J35" s="9">
        <v>75</v>
      </c>
      <c r="K35" s="9">
        <v>7</v>
      </c>
      <c r="L35" s="10">
        <f t="shared" si="0"/>
        <v>1598</v>
      </c>
    </row>
    <row r="36" spans="1:12" ht="12.75">
      <c r="A36" s="20" t="s">
        <v>44</v>
      </c>
      <c r="B36" s="9">
        <v>1153</v>
      </c>
      <c r="C36" s="9">
        <v>7</v>
      </c>
      <c r="D36" s="9">
        <v>1</v>
      </c>
      <c r="E36" s="9">
        <v>102</v>
      </c>
      <c r="F36" s="9">
        <v>157</v>
      </c>
      <c r="G36" s="9">
        <v>46</v>
      </c>
      <c r="H36" s="9">
        <v>22</v>
      </c>
      <c r="I36" s="9">
        <v>234</v>
      </c>
      <c r="J36" s="9">
        <v>39</v>
      </c>
      <c r="K36" s="9">
        <v>7</v>
      </c>
      <c r="L36" s="10">
        <f t="shared" si="0"/>
        <v>1768</v>
      </c>
    </row>
    <row r="37" spans="1:12" ht="12.75">
      <c r="A37" s="20" t="s">
        <v>45</v>
      </c>
      <c r="B37" s="9">
        <v>1106</v>
      </c>
      <c r="C37" s="9">
        <v>10</v>
      </c>
      <c r="D37" s="9">
        <v>0</v>
      </c>
      <c r="E37" s="9">
        <v>54</v>
      </c>
      <c r="F37" s="9">
        <v>71</v>
      </c>
      <c r="G37" s="9">
        <v>19</v>
      </c>
      <c r="H37" s="9">
        <v>16</v>
      </c>
      <c r="I37" s="9">
        <v>119</v>
      </c>
      <c r="J37" s="9">
        <v>22</v>
      </c>
      <c r="K37" s="9">
        <v>7</v>
      </c>
      <c r="L37" s="10">
        <f t="shared" si="0"/>
        <v>1424</v>
      </c>
    </row>
    <row r="38" spans="1:12" ht="12.75">
      <c r="A38" s="20" t="s">
        <v>46</v>
      </c>
      <c r="B38" s="9">
        <v>1063</v>
      </c>
      <c r="C38" s="9">
        <v>3</v>
      </c>
      <c r="D38" s="9">
        <v>0</v>
      </c>
      <c r="E38" s="9">
        <v>25</v>
      </c>
      <c r="F38" s="9">
        <v>6</v>
      </c>
      <c r="G38" s="9">
        <v>4</v>
      </c>
      <c r="H38" s="9">
        <v>22</v>
      </c>
      <c r="I38" s="9">
        <v>73</v>
      </c>
      <c r="J38" s="9">
        <v>30</v>
      </c>
      <c r="K38" s="9">
        <v>34</v>
      </c>
      <c r="L38" s="10">
        <f t="shared" si="0"/>
        <v>1260</v>
      </c>
    </row>
    <row r="39" spans="1:12" ht="12.75">
      <c r="A39" s="20" t="s">
        <v>47</v>
      </c>
      <c r="B39" s="9">
        <v>968</v>
      </c>
      <c r="C39" s="9">
        <v>2</v>
      </c>
      <c r="D39" s="9">
        <v>0</v>
      </c>
      <c r="E39" s="9">
        <v>75</v>
      </c>
      <c r="F39" s="9">
        <v>111</v>
      </c>
      <c r="G39" s="9">
        <v>27</v>
      </c>
      <c r="H39" s="9">
        <v>27</v>
      </c>
      <c r="I39" s="9">
        <v>265</v>
      </c>
      <c r="J39" s="9">
        <v>71</v>
      </c>
      <c r="K39" s="9">
        <v>7</v>
      </c>
      <c r="L39" s="10">
        <f t="shared" si="0"/>
        <v>1553</v>
      </c>
    </row>
    <row r="40" spans="1:12" ht="12.75">
      <c r="A40" s="20" t="s">
        <v>48</v>
      </c>
      <c r="B40" s="9">
        <v>749</v>
      </c>
      <c r="C40" s="9">
        <v>4</v>
      </c>
      <c r="D40" s="9">
        <v>0</v>
      </c>
      <c r="E40" s="9">
        <v>94</v>
      </c>
      <c r="F40" s="9">
        <v>149</v>
      </c>
      <c r="G40" s="9">
        <v>53</v>
      </c>
      <c r="H40" s="9">
        <v>22</v>
      </c>
      <c r="I40" s="9">
        <v>297</v>
      </c>
      <c r="J40" s="9">
        <v>79</v>
      </c>
      <c r="K40" s="9">
        <v>7</v>
      </c>
      <c r="L40" s="10">
        <f t="shared" si="0"/>
        <v>1454</v>
      </c>
    </row>
    <row r="41" spans="1:12" ht="12.75">
      <c r="A41" s="20" t="s">
        <v>49</v>
      </c>
      <c r="B41" s="9">
        <v>778</v>
      </c>
      <c r="C41" s="9">
        <v>8</v>
      </c>
      <c r="D41" s="9">
        <v>0</v>
      </c>
      <c r="E41" s="9">
        <v>81</v>
      </c>
      <c r="F41" s="9">
        <v>131</v>
      </c>
      <c r="G41" s="9">
        <v>75</v>
      </c>
      <c r="H41" s="9">
        <v>22</v>
      </c>
      <c r="I41" s="9">
        <v>288</v>
      </c>
      <c r="J41" s="9">
        <v>78</v>
      </c>
      <c r="K41" s="9">
        <v>6</v>
      </c>
      <c r="L41" s="10">
        <f t="shared" si="0"/>
        <v>1467</v>
      </c>
    </row>
    <row r="42" spans="1:12" ht="12.75">
      <c r="A42" s="20" t="s">
        <v>50</v>
      </c>
      <c r="B42" s="9">
        <v>793</v>
      </c>
      <c r="C42" s="9">
        <v>2</v>
      </c>
      <c r="D42" s="9">
        <v>0</v>
      </c>
      <c r="E42" s="9">
        <v>102</v>
      </c>
      <c r="F42" s="9">
        <v>132</v>
      </c>
      <c r="G42" s="9">
        <v>57</v>
      </c>
      <c r="H42" s="9">
        <v>21</v>
      </c>
      <c r="I42" s="9">
        <v>284</v>
      </c>
      <c r="J42" s="9">
        <v>69</v>
      </c>
      <c r="K42" s="9">
        <v>6</v>
      </c>
      <c r="L42" s="10">
        <f t="shared" si="0"/>
        <v>1466</v>
      </c>
    </row>
    <row r="43" spans="1:12" ht="12.75">
      <c r="A43" s="20" t="s">
        <v>51</v>
      </c>
      <c r="B43" s="9">
        <v>1145</v>
      </c>
      <c r="C43" s="9">
        <v>8</v>
      </c>
      <c r="D43" s="9">
        <v>1</v>
      </c>
      <c r="E43" s="9">
        <v>101</v>
      </c>
      <c r="F43" s="9">
        <v>111</v>
      </c>
      <c r="G43" s="9">
        <v>34</v>
      </c>
      <c r="H43" s="9">
        <v>22</v>
      </c>
      <c r="I43" s="9">
        <v>297</v>
      </c>
      <c r="J43" s="9">
        <v>71</v>
      </c>
      <c r="K43" s="9">
        <v>6</v>
      </c>
      <c r="L43" s="10">
        <f t="shared" si="0"/>
        <v>1796</v>
      </c>
    </row>
    <row r="44" spans="1:12" ht="12.75">
      <c r="A44" s="20" t="s">
        <v>52</v>
      </c>
      <c r="B44" s="9">
        <v>1076</v>
      </c>
      <c r="C44" s="9">
        <v>11</v>
      </c>
      <c r="D44" s="9">
        <v>0</v>
      </c>
      <c r="E44" s="9">
        <v>56</v>
      </c>
      <c r="F44" s="9">
        <v>56</v>
      </c>
      <c r="G44" s="9">
        <v>38</v>
      </c>
      <c r="H44" s="9">
        <v>24</v>
      </c>
      <c r="I44" s="9">
        <v>151</v>
      </c>
      <c r="J44" s="9">
        <v>31</v>
      </c>
      <c r="K44" s="9">
        <v>12</v>
      </c>
      <c r="L44" s="10">
        <f t="shared" si="0"/>
        <v>1455</v>
      </c>
    </row>
    <row r="45" spans="1:12" ht="13.5" thickBot="1">
      <c r="A45" s="20" t="s">
        <v>53</v>
      </c>
      <c r="B45" s="9">
        <v>1180</v>
      </c>
      <c r="C45" s="9">
        <v>4</v>
      </c>
      <c r="D45" s="9">
        <v>0</v>
      </c>
      <c r="E45" s="9">
        <v>24</v>
      </c>
      <c r="F45" s="9">
        <v>7</v>
      </c>
      <c r="G45" s="9">
        <v>21</v>
      </c>
      <c r="H45" s="9">
        <v>23</v>
      </c>
      <c r="I45" s="9">
        <v>59</v>
      </c>
      <c r="J45" s="9">
        <v>24</v>
      </c>
      <c r="K45" s="9">
        <v>10</v>
      </c>
      <c r="L45" s="10">
        <f t="shared" si="0"/>
        <v>1352</v>
      </c>
    </row>
    <row r="46" spans="1:12" ht="12.75">
      <c r="A46" s="21" t="s">
        <v>19</v>
      </c>
      <c r="B46" s="11">
        <f aca="true" t="shared" si="1" ref="B46:L46">SUM(B15:B45)</f>
        <v>32107</v>
      </c>
      <c r="C46" s="11">
        <f t="shared" si="1"/>
        <v>185</v>
      </c>
      <c r="D46" s="11">
        <f t="shared" si="1"/>
        <v>8</v>
      </c>
      <c r="E46" s="11">
        <f t="shared" si="1"/>
        <v>2308</v>
      </c>
      <c r="F46" s="11">
        <f t="shared" si="1"/>
        <v>3753</v>
      </c>
      <c r="G46" s="11">
        <f t="shared" si="1"/>
        <v>1224</v>
      </c>
      <c r="H46" s="11">
        <f t="shared" si="1"/>
        <v>683</v>
      </c>
      <c r="I46" s="11">
        <f t="shared" si="1"/>
        <v>6007</v>
      </c>
      <c r="J46" s="11">
        <f t="shared" si="1"/>
        <v>1624</v>
      </c>
      <c r="K46" s="11">
        <f t="shared" si="1"/>
        <v>310</v>
      </c>
      <c r="L46" s="12">
        <f t="shared" si="1"/>
        <v>48209</v>
      </c>
    </row>
    <row r="47" spans="1:12" ht="13.5" thickBot="1">
      <c r="A47" s="22" t="s">
        <v>54</v>
      </c>
      <c r="B47" s="13">
        <f aca="true" t="shared" si="2" ref="B47:L47">(B46/$M13)</f>
        <v>1035.7096774193549</v>
      </c>
      <c r="C47" s="13">
        <f t="shared" si="2"/>
        <v>5.967741935483871</v>
      </c>
      <c r="D47" s="13">
        <f t="shared" si="2"/>
        <v>0.25806451612903225</v>
      </c>
      <c r="E47" s="13">
        <f t="shared" si="2"/>
        <v>74.45161290322581</v>
      </c>
      <c r="F47" s="13">
        <f t="shared" si="2"/>
        <v>121.06451612903226</v>
      </c>
      <c r="G47" s="13">
        <f t="shared" si="2"/>
        <v>39.483870967741936</v>
      </c>
      <c r="H47" s="13">
        <f t="shared" si="2"/>
        <v>22.032258064516128</v>
      </c>
      <c r="I47" s="13">
        <f t="shared" si="2"/>
        <v>193.7741935483871</v>
      </c>
      <c r="J47" s="13">
        <f t="shared" si="2"/>
        <v>52.38709677419355</v>
      </c>
      <c r="K47" s="13">
        <f t="shared" si="2"/>
        <v>10</v>
      </c>
      <c r="L47" s="14">
        <f t="shared" si="2"/>
        <v>1555.1290322580646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72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tabSelected="1" zoomScalePageLayoutView="0" workbookViewId="0" topLeftCell="A1">
      <selection activeCell="D7" sqref="D7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2019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3482</v>
      </c>
      <c r="C15" s="9">
        <v>6</v>
      </c>
      <c r="D15" s="9">
        <v>0</v>
      </c>
      <c r="E15" s="9">
        <v>240</v>
      </c>
      <c r="F15" s="9">
        <v>50</v>
      </c>
      <c r="G15" s="9">
        <v>3</v>
      </c>
      <c r="H15" s="9">
        <v>99</v>
      </c>
      <c r="I15" s="9">
        <v>14</v>
      </c>
      <c r="J15" s="9">
        <v>4</v>
      </c>
      <c r="K15" s="9">
        <v>24</v>
      </c>
      <c r="L15" s="10">
        <f>SUM(B15:K15)</f>
        <v>3922</v>
      </c>
    </row>
    <row r="16" spans="1:12" ht="12.75">
      <c r="A16" s="20" t="s">
        <v>24</v>
      </c>
      <c r="B16" s="9">
        <v>4509</v>
      </c>
      <c r="C16" s="9">
        <v>14</v>
      </c>
      <c r="D16" s="9">
        <v>0</v>
      </c>
      <c r="E16" s="9">
        <v>154</v>
      </c>
      <c r="F16" s="9">
        <v>26</v>
      </c>
      <c r="G16" s="9">
        <v>0</v>
      </c>
      <c r="H16" s="9">
        <v>93</v>
      </c>
      <c r="I16" s="9">
        <v>11</v>
      </c>
      <c r="J16" s="9">
        <v>2</v>
      </c>
      <c r="K16" s="9">
        <v>34</v>
      </c>
      <c r="L16" s="10">
        <f>SUM(B16:K16)</f>
        <v>4843</v>
      </c>
    </row>
    <row r="17" spans="1:12" ht="12.75">
      <c r="A17" s="20" t="s">
        <v>25</v>
      </c>
      <c r="B17" s="9">
        <v>5186</v>
      </c>
      <c r="C17" s="9">
        <v>13</v>
      </c>
      <c r="D17" s="9">
        <v>0</v>
      </c>
      <c r="E17" s="9">
        <v>55</v>
      </c>
      <c r="F17" s="9">
        <v>3</v>
      </c>
      <c r="G17" s="9">
        <v>1</v>
      </c>
      <c r="H17" s="9">
        <v>93</v>
      </c>
      <c r="I17" s="9">
        <v>0</v>
      </c>
      <c r="J17" s="9">
        <v>1</v>
      </c>
      <c r="K17" s="9">
        <v>48</v>
      </c>
      <c r="L17" s="10">
        <f aca="true" t="shared" si="0" ref="L17:L45">SUM(B17:K17)</f>
        <v>5400</v>
      </c>
    </row>
    <row r="18" spans="1:12" ht="12.75">
      <c r="A18" s="20" t="s">
        <v>26</v>
      </c>
      <c r="B18" s="9">
        <v>2177</v>
      </c>
      <c r="C18" s="9">
        <v>8</v>
      </c>
      <c r="D18" s="9">
        <v>0</v>
      </c>
      <c r="E18" s="9">
        <v>208</v>
      </c>
      <c r="F18" s="9">
        <v>51</v>
      </c>
      <c r="G18" s="9">
        <v>7</v>
      </c>
      <c r="H18" s="9">
        <v>84</v>
      </c>
      <c r="I18" s="9">
        <v>17</v>
      </c>
      <c r="J18" s="9">
        <v>1</v>
      </c>
      <c r="K18" s="9">
        <v>19</v>
      </c>
      <c r="L18" s="10">
        <f t="shared" si="0"/>
        <v>2572</v>
      </c>
    </row>
    <row r="19" spans="1:12" ht="12.75">
      <c r="A19" s="20" t="s">
        <v>27</v>
      </c>
      <c r="B19" s="9">
        <v>1785</v>
      </c>
      <c r="C19" s="9">
        <v>6</v>
      </c>
      <c r="D19" s="9">
        <v>0</v>
      </c>
      <c r="E19" s="9">
        <v>193</v>
      </c>
      <c r="F19" s="9">
        <v>41</v>
      </c>
      <c r="G19" s="9">
        <v>3</v>
      </c>
      <c r="H19" s="9">
        <v>87</v>
      </c>
      <c r="I19" s="9">
        <v>27</v>
      </c>
      <c r="J19" s="9">
        <v>5</v>
      </c>
      <c r="K19" s="9">
        <v>35</v>
      </c>
      <c r="L19" s="10">
        <f t="shared" si="0"/>
        <v>2182</v>
      </c>
    </row>
    <row r="20" spans="1:12" ht="12.75">
      <c r="A20" s="20" t="s">
        <v>28</v>
      </c>
      <c r="B20" s="9">
        <v>1892</v>
      </c>
      <c r="C20" s="9">
        <v>4</v>
      </c>
      <c r="D20" s="9">
        <v>0</v>
      </c>
      <c r="E20" s="9">
        <v>209</v>
      </c>
      <c r="F20" s="9">
        <v>41</v>
      </c>
      <c r="G20" s="9">
        <v>3</v>
      </c>
      <c r="H20" s="9">
        <v>88</v>
      </c>
      <c r="I20" s="9">
        <v>25</v>
      </c>
      <c r="J20" s="9">
        <v>2</v>
      </c>
      <c r="K20" s="9">
        <v>16</v>
      </c>
      <c r="L20" s="10">
        <f t="shared" si="0"/>
        <v>2280</v>
      </c>
    </row>
    <row r="21" spans="1:12" ht="12.75">
      <c r="A21" s="20" t="s">
        <v>29</v>
      </c>
      <c r="B21" s="9">
        <v>1814</v>
      </c>
      <c r="C21" s="9">
        <v>4</v>
      </c>
      <c r="D21" s="9">
        <v>0</v>
      </c>
      <c r="E21" s="9">
        <v>211</v>
      </c>
      <c r="F21" s="9">
        <v>35</v>
      </c>
      <c r="G21" s="9">
        <v>9</v>
      </c>
      <c r="H21" s="9">
        <v>86</v>
      </c>
      <c r="I21" s="9">
        <v>22</v>
      </c>
      <c r="J21" s="9">
        <v>9</v>
      </c>
      <c r="K21" s="9">
        <v>6</v>
      </c>
      <c r="L21" s="10">
        <f t="shared" si="0"/>
        <v>2196</v>
      </c>
    </row>
    <row r="22" spans="1:12" ht="12.75">
      <c r="A22" s="20" t="s">
        <v>30</v>
      </c>
      <c r="B22" s="9">
        <v>2520</v>
      </c>
      <c r="C22" s="9">
        <v>9</v>
      </c>
      <c r="D22" s="9">
        <v>1</v>
      </c>
      <c r="E22" s="9">
        <v>258</v>
      </c>
      <c r="F22" s="9">
        <v>32</v>
      </c>
      <c r="G22" s="9">
        <v>8</v>
      </c>
      <c r="H22" s="9">
        <v>91</v>
      </c>
      <c r="I22" s="9">
        <v>25</v>
      </c>
      <c r="J22" s="9">
        <v>4</v>
      </c>
      <c r="K22" s="9">
        <v>16</v>
      </c>
      <c r="L22" s="10">
        <f t="shared" si="0"/>
        <v>2964</v>
      </c>
    </row>
    <row r="23" spans="1:12" ht="12.75">
      <c r="A23" s="20" t="s">
        <v>31</v>
      </c>
      <c r="B23" s="9">
        <v>3599</v>
      </c>
      <c r="C23" s="9">
        <v>11</v>
      </c>
      <c r="D23" s="9">
        <v>0</v>
      </c>
      <c r="E23" s="9">
        <v>158</v>
      </c>
      <c r="F23" s="9">
        <v>16</v>
      </c>
      <c r="G23" s="9">
        <v>7</v>
      </c>
      <c r="H23" s="9">
        <v>79</v>
      </c>
      <c r="I23" s="9">
        <v>10</v>
      </c>
      <c r="J23" s="9">
        <v>2</v>
      </c>
      <c r="K23" s="9">
        <v>25</v>
      </c>
      <c r="L23" s="10">
        <f t="shared" si="0"/>
        <v>3907</v>
      </c>
    </row>
    <row r="24" spans="1:12" ht="12.75">
      <c r="A24" s="20" t="s">
        <v>32</v>
      </c>
      <c r="B24" s="9">
        <v>4036</v>
      </c>
      <c r="C24" s="9">
        <v>7</v>
      </c>
      <c r="D24" s="9">
        <v>0</v>
      </c>
      <c r="E24" s="9">
        <v>32</v>
      </c>
      <c r="F24" s="9">
        <v>3</v>
      </c>
      <c r="G24" s="9">
        <v>0</v>
      </c>
      <c r="H24" s="9">
        <v>95</v>
      </c>
      <c r="I24" s="9">
        <v>1</v>
      </c>
      <c r="J24" s="9">
        <v>0</v>
      </c>
      <c r="K24" s="9">
        <v>28</v>
      </c>
      <c r="L24" s="10">
        <f t="shared" si="0"/>
        <v>4202</v>
      </c>
    </row>
    <row r="25" spans="1:12" ht="12.75">
      <c r="A25" s="20" t="s">
        <v>33</v>
      </c>
      <c r="B25" s="9">
        <v>1978</v>
      </c>
      <c r="C25" s="9">
        <v>6</v>
      </c>
      <c r="D25" s="9">
        <v>2</v>
      </c>
      <c r="E25" s="9">
        <v>244</v>
      </c>
      <c r="F25" s="9">
        <v>36</v>
      </c>
      <c r="G25" s="9">
        <v>8</v>
      </c>
      <c r="H25" s="9">
        <v>80</v>
      </c>
      <c r="I25" s="9">
        <v>12</v>
      </c>
      <c r="J25" s="9">
        <v>0</v>
      </c>
      <c r="K25" s="9">
        <v>11</v>
      </c>
      <c r="L25" s="10">
        <f t="shared" si="0"/>
        <v>2377</v>
      </c>
    </row>
    <row r="26" spans="1:12" ht="12.75">
      <c r="A26" s="20" t="s">
        <v>34</v>
      </c>
      <c r="B26" s="9">
        <v>1692</v>
      </c>
      <c r="C26" s="9">
        <v>1</v>
      </c>
      <c r="D26" s="9">
        <v>0</v>
      </c>
      <c r="E26" s="9">
        <v>218</v>
      </c>
      <c r="F26" s="9">
        <v>56</v>
      </c>
      <c r="G26" s="9">
        <v>6</v>
      </c>
      <c r="H26" s="9">
        <v>89</v>
      </c>
      <c r="I26" s="9">
        <v>15</v>
      </c>
      <c r="J26" s="9">
        <v>7</v>
      </c>
      <c r="K26" s="9">
        <v>14</v>
      </c>
      <c r="L26" s="10">
        <f t="shared" si="0"/>
        <v>2098</v>
      </c>
    </row>
    <row r="27" spans="1:12" ht="12.75">
      <c r="A27" s="20" t="s">
        <v>35</v>
      </c>
      <c r="B27" s="9">
        <v>1793</v>
      </c>
      <c r="C27" s="9">
        <v>4</v>
      </c>
      <c r="D27" s="9">
        <v>0</v>
      </c>
      <c r="E27" s="9">
        <v>228</v>
      </c>
      <c r="F27" s="9">
        <v>60</v>
      </c>
      <c r="G27" s="9">
        <v>6</v>
      </c>
      <c r="H27" s="9">
        <v>91</v>
      </c>
      <c r="I27" s="9">
        <v>7</v>
      </c>
      <c r="J27" s="9">
        <v>0</v>
      </c>
      <c r="K27" s="9">
        <v>10</v>
      </c>
      <c r="L27" s="10">
        <f t="shared" si="0"/>
        <v>2199</v>
      </c>
    </row>
    <row r="28" spans="1:12" ht="12.75">
      <c r="A28" s="20" t="s">
        <v>36</v>
      </c>
      <c r="B28" s="9">
        <v>1851</v>
      </c>
      <c r="C28" s="9">
        <v>4</v>
      </c>
      <c r="D28" s="9">
        <v>0</v>
      </c>
      <c r="E28" s="9">
        <v>235</v>
      </c>
      <c r="F28" s="9">
        <v>35</v>
      </c>
      <c r="G28" s="9">
        <v>8</v>
      </c>
      <c r="H28" s="9">
        <v>84</v>
      </c>
      <c r="I28" s="9">
        <v>13</v>
      </c>
      <c r="J28" s="9">
        <v>3</v>
      </c>
      <c r="K28" s="9">
        <v>9</v>
      </c>
      <c r="L28" s="10">
        <f t="shared" si="0"/>
        <v>2242</v>
      </c>
    </row>
    <row r="29" spans="1:12" ht="12.75">
      <c r="A29" s="20" t="s">
        <v>37</v>
      </c>
      <c r="B29" s="9">
        <v>2530</v>
      </c>
      <c r="C29" s="9">
        <v>8</v>
      </c>
      <c r="D29" s="9">
        <v>0</v>
      </c>
      <c r="E29" s="9">
        <v>267</v>
      </c>
      <c r="F29" s="9">
        <v>42</v>
      </c>
      <c r="G29" s="9">
        <v>3</v>
      </c>
      <c r="H29" s="9">
        <v>86</v>
      </c>
      <c r="I29" s="9">
        <v>11</v>
      </c>
      <c r="J29" s="9">
        <v>4</v>
      </c>
      <c r="K29" s="9">
        <v>14</v>
      </c>
      <c r="L29" s="10">
        <f t="shared" si="0"/>
        <v>2965</v>
      </c>
    </row>
    <row r="30" spans="1:12" ht="12.75">
      <c r="A30" s="20" t="s">
        <v>38</v>
      </c>
      <c r="B30" s="9">
        <v>3479</v>
      </c>
      <c r="C30" s="9">
        <v>17</v>
      </c>
      <c r="D30" s="9">
        <v>1</v>
      </c>
      <c r="E30" s="9">
        <v>144</v>
      </c>
      <c r="F30" s="9">
        <v>23</v>
      </c>
      <c r="G30" s="9">
        <v>3</v>
      </c>
      <c r="H30" s="9">
        <v>95</v>
      </c>
      <c r="I30" s="9">
        <v>8</v>
      </c>
      <c r="J30" s="9">
        <v>2</v>
      </c>
      <c r="K30" s="9">
        <v>40</v>
      </c>
      <c r="L30" s="10">
        <f t="shared" si="0"/>
        <v>3812</v>
      </c>
    </row>
    <row r="31" spans="1:12" ht="12.75">
      <c r="A31" s="20" t="s">
        <v>39</v>
      </c>
      <c r="B31" s="9">
        <v>3957</v>
      </c>
      <c r="C31" s="9">
        <v>10</v>
      </c>
      <c r="D31" s="9">
        <v>0</v>
      </c>
      <c r="E31" s="9">
        <v>39</v>
      </c>
      <c r="F31" s="9">
        <v>3</v>
      </c>
      <c r="G31" s="9">
        <v>1</v>
      </c>
      <c r="H31" s="9">
        <v>95</v>
      </c>
      <c r="I31" s="9">
        <v>0</v>
      </c>
      <c r="J31" s="9">
        <v>0</v>
      </c>
      <c r="K31" s="9">
        <v>36</v>
      </c>
      <c r="L31" s="10">
        <f t="shared" si="0"/>
        <v>4141</v>
      </c>
    </row>
    <row r="32" spans="1:12" ht="12.75">
      <c r="A32" s="20" t="s">
        <v>40</v>
      </c>
      <c r="B32" s="9">
        <v>1905</v>
      </c>
      <c r="C32" s="9">
        <v>6</v>
      </c>
      <c r="D32" s="9">
        <v>0</v>
      </c>
      <c r="E32" s="9">
        <v>212</v>
      </c>
      <c r="F32" s="9">
        <v>36</v>
      </c>
      <c r="G32" s="9">
        <v>2</v>
      </c>
      <c r="H32" s="9">
        <v>85</v>
      </c>
      <c r="I32" s="9">
        <v>15</v>
      </c>
      <c r="J32" s="9">
        <v>4</v>
      </c>
      <c r="K32" s="9">
        <v>13</v>
      </c>
      <c r="L32" s="10">
        <f t="shared" si="0"/>
        <v>2278</v>
      </c>
    </row>
    <row r="33" spans="1:12" ht="12.75">
      <c r="A33" s="20" t="s">
        <v>41</v>
      </c>
      <c r="B33" s="9">
        <v>1578</v>
      </c>
      <c r="C33" s="9">
        <v>5</v>
      </c>
      <c r="D33" s="9">
        <v>2</v>
      </c>
      <c r="E33" s="9">
        <v>188</v>
      </c>
      <c r="F33" s="9">
        <v>53</v>
      </c>
      <c r="G33" s="9">
        <v>3</v>
      </c>
      <c r="H33" s="9">
        <v>94</v>
      </c>
      <c r="I33" s="9">
        <v>16</v>
      </c>
      <c r="J33" s="9">
        <v>4</v>
      </c>
      <c r="K33" s="9">
        <v>9</v>
      </c>
      <c r="L33" s="10">
        <f t="shared" si="0"/>
        <v>1952</v>
      </c>
    </row>
    <row r="34" spans="1:12" ht="12.75">
      <c r="A34" s="20" t="s">
        <v>42</v>
      </c>
      <c r="B34" s="9">
        <v>1909</v>
      </c>
      <c r="C34" s="9">
        <v>1</v>
      </c>
      <c r="D34" s="9">
        <v>0</v>
      </c>
      <c r="E34" s="9">
        <v>197</v>
      </c>
      <c r="F34" s="9">
        <v>35</v>
      </c>
      <c r="G34" s="9">
        <v>3</v>
      </c>
      <c r="H34" s="9">
        <v>90</v>
      </c>
      <c r="I34" s="9">
        <v>19</v>
      </c>
      <c r="J34" s="9">
        <v>2</v>
      </c>
      <c r="K34" s="9">
        <v>8</v>
      </c>
      <c r="L34" s="10">
        <f t="shared" si="0"/>
        <v>2264</v>
      </c>
    </row>
    <row r="35" spans="1:12" ht="12.75">
      <c r="A35" s="20" t="s">
        <v>43</v>
      </c>
      <c r="B35" s="9">
        <v>1764</v>
      </c>
      <c r="C35" s="9">
        <v>6</v>
      </c>
      <c r="D35" s="9">
        <v>0</v>
      </c>
      <c r="E35" s="9">
        <v>264</v>
      </c>
      <c r="F35" s="9">
        <v>25</v>
      </c>
      <c r="G35" s="9">
        <v>3</v>
      </c>
      <c r="H35" s="9">
        <v>101</v>
      </c>
      <c r="I35" s="9">
        <v>19</v>
      </c>
      <c r="J35" s="9">
        <v>0</v>
      </c>
      <c r="K35" s="9">
        <v>13</v>
      </c>
      <c r="L35" s="10">
        <f t="shared" si="0"/>
        <v>2195</v>
      </c>
    </row>
    <row r="36" spans="1:12" ht="12.75">
      <c r="A36" s="20" t="s">
        <v>44</v>
      </c>
      <c r="B36" s="9">
        <v>2482</v>
      </c>
      <c r="C36" s="9">
        <v>5</v>
      </c>
      <c r="D36" s="9">
        <v>0</v>
      </c>
      <c r="E36" s="9">
        <v>241</v>
      </c>
      <c r="F36" s="9">
        <v>32</v>
      </c>
      <c r="G36" s="9">
        <v>5</v>
      </c>
      <c r="H36" s="9">
        <v>101</v>
      </c>
      <c r="I36" s="9">
        <v>17</v>
      </c>
      <c r="J36" s="9">
        <v>4</v>
      </c>
      <c r="K36" s="9">
        <v>11</v>
      </c>
      <c r="L36" s="10">
        <f t="shared" si="0"/>
        <v>2898</v>
      </c>
    </row>
    <row r="37" spans="1:12" ht="12.75">
      <c r="A37" s="20" t="s">
        <v>45</v>
      </c>
      <c r="B37" s="9">
        <v>3373</v>
      </c>
      <c r="C37" s="9">
        <v>5</v>
      </c>
      <c r="D37" s="9">
        <v>0</v>
      </c>
      <c r="E37" s="9">
        <v>127</v>
      </c>
      <c r="F37" s="9">
        <v>26</v>
      </c>
      <c r="G37" s="9">
        <v>0</v>
      </c>
      <c r="H37" s="9">
        <v>88</v>
      </c>
      <c r="I37" s="9">
        <v>2</v>
      </c>
      <c r="J37" s="9">
        <v>2</v>
      </c>
      <c r="K37" s="9">
        <v>25</v>
      </c>
      <c r="L37" s="10">
        <f t="shared" si="0"/>
        <v>3648</v>
      </c>
    </row>
    <row r="38" spans="1:12" ht="12.75">
      <c r="A38" s="20" t="s">
        <v>46</v>
      </c>
      <c r="B38" s="9">
        <v>3814</v>
      </c>
      <c r="C38" s="9">
        <v>5</v>
      </c>
      <c r="D38" s="9">
        <v>0</v>
      </c>
      <c r="E38" s="9">
        <v>45</v>
      </c>
      <c r="F38" s="9">
        <v>4</v>
      </c>
      <c r="G38" s="9">
        <v>0</v>
      </c>
      <c r="H38" s="9">
        <v>99</v>
      </c>
      <c r="I38" s="9">
        <v>0</v>
      </c>
      <c r="J38" s="9">
        <v>0</v>
      </c>
      <c r="K38" s="9">
        <v>44</v>
      </c>
      <c r="L38" s="10">
        <f t="shared" si="0"/>
        <v>4011</v>
      </c>
    </row>
    <row r="39" spans="1:12" ht="12.75">
      <c r="A39" s="20" t="s">
        <v>47</v>
      </c>
      <c r="B39" s="9">
        <v>1837</v>
      </c>
      <c r="C39" s="9">
        <v>4</v>
      </c>
      <c r="D39" s="9">
        <v>0</v>
      </c>
      <c r="E39" s="9">
        <v>220</v>
      </c>
      <c r="F39" s="9">
        <v>39</v>
      </c>
      <c r="G39" s="9">
        <v>5</v>
      </c>
      <c r="H39" s="9">
        <v>96</v>
      </c>
      <c r="I39" s="9">
        <v>21</v>
      </c>
      <c r="J39" s="9">
        <v>1</v>
      </c>
      <c r="K39" s="9">
        <v>8</v>
      </c>
      <c r="L39" s="10">
        <f t="shared" si="0"/>
        <v>2231</v>
      </c>
    </row>
    <row r="40" spans="1:12" ht="12.75">
      <c r="A40" s="20" t="s">
        <v>48</v>
      </c>
      <c r="B40" s="9">
        <v>1661</v>
      </c>
      <c r="C40" s="9">
        <v>5</v>
      </c>
      <c r="D40" s="9">
        <v>0</v>
      </c>
      <c r="E40" s="9">
        <v>206</v>
      </c>
      <c r="F40" s="9">
        <v>36</v>
      </c>
      <c r="G40" s="9">
        <v>4</v>
      </c>
      <c r="H40" s="9">
        <v>90</v>
      </c>
      <c r="I40" s="9">
        <v>12</v>
      </c>
      <c r="J40" s="9">
        <v>2</v>
      </c>
      <c r="K40" s="9">
        <v>10</v>
      </c>
      <c r="L40" s="10">
        <f t="shared" si="0"/>
        <v>2026</v>
      </c>
    </row>
    <row r="41" spans="1:12" ht="12.75">
      <c r="A41" s="20" t="s">
        <v>49</v>
      </c>
      <c r="B41" s="9">
        <v>1648</v>
      </c>
      <c r="C41" s="9">
        <v>3</v>
      </c>
      <c r="D41" s="9">
        <v>0</v>
      </c>
      <c r="E41" s="9">
        <v>223</v>
      </c>
      <c r="F41" s="9">
        <v>28</v>
      </c>
      <c r="G41" s="9">
        <v>7</v>
      </c>
      <c r="H41" s="9">
        <v>87</v>
      </c>
      <c r="I41" s="9">
        <v>12</v>
      </c>
      <c r="J41" s="9">
        <v>3</v>
      </c>
      <c r="K41" s="9">
        <v>10</v>
      </c>
      <c r="L41" s="10">
        <f t="shared" si="0"/>
        <v>2021</v>
      </c>
    </row>
    <row r="42" spans="1:12" ht="12.75">
      <c r="A42" s="20" t="s">
        <v>50</v>
      </c>
      <c r="B42" s="9">
        <v>1733</v>
      </c>
      <c r="C42" s="9">
        <v>8</v>
      </c>
      <c r="D42" s="9">
        <v>0</v>
      </c>
      <c r="E42" s="9">
        <v>242</v>
      </c>
      <c r="F42" s="9">
        <v>36</v>
      </c>
      <c r="G42" s="9">
        <v>4</v>
      </c>
      <c r="H42" s="9">
        <v>96</v>
      </c>
      <c r="I42" s="9">
        <v>16</v>
      </c>
      <c r="J42" s="9">
        <v>3</v>
      </c>
      <c r="K42" s="9">
        <v>11</v>
      </c>
      <c r="L42" s="10">
        <f t="shared" si="0"/>
        <v>2149</v>
      </c>
    </row>
    <row r="43" spans="1:12" ht="12.75">
      <c r="A43" s="20" t="s">
        <v>51</v>
      </c>
      <c r="B43" s="9">
        <v>2417</v>
      </c>
      <c r="C43" s="9">
        <v>8</v>
      </c>
      <c r="D43" s="9">
        <v>0</v>
      </c>
      <c r="E43" s="9">
        <v>226</v>
      </c>
      <c r="F43" s="9">
        <v>22</v>
      </c>
      <c r="G43" s="9">
        <v>5</v>
      </c>
      <c r="H43" s="9">
        <v>96</v>
      </c>
      <c r="I43" s="9">
        <v>24</v>
      </c>
      <c r="J43" s="9">
        <v>3</v>
      </c>
      <c r="K43" s="9">
        <v>13</v>
      </c>
      <c r="L43" s="10">
        <f t="shared" si="0"/>
        <v>2814</v>
      </c>
    </row>
    <row r="44" spans="1:12" ht="12.75">
      <c r="A44" s="20" t="s">
        <v>52</v>
      </c>
      <c r="B44" s="9">
        <v>3224</v>
      </c>
      <c r="C44" s="9">
        <v>8</v>
      </c>
      <c r="D44" s="9">
        <v>0</v>
      </c>
      <c r="E44" s="9">
        <v>134</v>
      </c>
      <c r="F44" s="9">
        <v>26</v>
      </c>
      <c r="G44" s="9">
        <v>1</v>
      </c>
      <c r="H44" s="9">
        <v>91</v>
      </c>
      <c r="I44" s="9">
        <v>2</v>
      </c>
      <c r="J44" s="9">
        <v>0</v>
      </c>
      <c r="K44" s="9">
        <v>22</v>
      </c>
      <c r="L44" s="10">
        <f t="shared" si="0"/>
        <v>3508</v>
      </c>
    </row>
    <row r="45" spans="1:12" ht="13.5" thickBot="1">
      <c r="A45" s="20" t="s">
        <v>53</v>
      </c>
      <c r="B45" s="9">
        <v>3357</v>
      </c>
      <c r="C45" s="9">
        <v>9</v>
      </c>
      <c r="D45" s="9">
        <v>0</v>
      </c>
      <c r="E45" s="9">
        <v>45</v>
      </c>
      <c r="F45" s="9">
        <v>12</v>
      </c>
      <c r="G45" s="9">
        <v>0</v>
      </c>
      <c r="H45" s="9">
        <v>87</v>
      </c>
      <c r="I45" s="9">
        <v>0</v>
      </c>
      <c r="J45" s="9">
        <v>0</v>
      </c>
      <c r="K45" s="9">
        <v>14</v>
      </c>
      <c r="L45" s="10">
        <f t="shared" si="0"/>
        <v>3524</v>
      </c>
    </row>
    <row r="46" spans="1:12" ht="12.75">
      <c r="A46" s="21" t="s">
        <v>19</v>
      </c>
      <c r="B46" s="11">
        <f aca="true" t="shared" si="1" ref="B46:J46">SUM(B15:B45)</f>
        <v>80982</v>
      </c>
      <c r="C46" s="11">
        <f t="shared" si="1"/>
        <v>210</v>
      </c>
      <c r="D46" s="11">
        <f t="shared" si="1"/>
        <v>6</v>
      </c>
      <c r="E46" s="11">
        <f t="shared" si="1"/>
        <v>5663</v>
      </c>
      <c r="F46" s="11">
        <f t="shared" si="1"/>
        <v>963</v>
      </c>
      <c r="G46" s="11">
        <f t="shared" si="1"/>
        <v>118</v>
      </c>
      <c r="H46" s="11">
        <f t="shared" si="1"/>
        <v>2816</v>
      </c>
      <c r="I46" s="11">
        <f t="shared" si="1"/>
        <v>393</v>
      </c>
      <c r="J46" s="11">
        <f t="shared" si="1"/>
        <v>74</v>
      </c>
      <c r="K46" s="11">
        <f>SUM(K15:K45)</f>
        <v>596</v>
      </c>
      <c r="L46" s="12">
        <f>SUM(L15:L45)</f>
        <v>91821</v>
      </c>
    </row>
    <row r="47" spans="1:12" ht="13.5" thickBot="1">
      <c r="A47" s="22" t="s">
        <v>54</v>
      </c>
      <c r="B47" s="13">
        <f aca="true" t="shared" si="2" ref="B47:K47">(B46/$M13)</f>
        <v>2612.3225806451615</v>
      </c>
      <c r="C47" s="13">
        <f t="shared" si="2"/>
        <v>6.774193548387097</v>
      </c>
      <c r="D47" s="13">
        <f t="shared" si="2"/>
        <v>0.1935483870967742</v>
      </c>
      <c r="E47" s="13">
        <f t="shared" si="2"/>
        <v>182.67741935483872</v>
      </c>
      <c r="F47" s="13">
        <f t="shared" si="2"/>
        <v>31.06451612903226</v>
      </c>
      <c r="G47" s="13">
        <f t="shared" si="2"/>
        <v>3.806451612903226</v>
      </c>
      <c r="H47" s="13">
        <f t="shared" si="2"/>
        <v>90.83870967741936</v>
      </c>
      <c r="I47" s="13">
        <f t="shared" si="2"/>
        <v>12.67741935483871</v>
      </c>
      <c r="J47" s="13">
        <f t="shared" si="2"/>
        <v>2.3870967741935485</v>
      </c>
      <c r="K47" s="13">
        <f t="shared" si="2"/>
        <v>19.225806451612904</v>
      </c>
      <c r="L47" s="14">
        <f>SUM(B47:K47)</f>
        <v>2961.967741935484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4">
      <selection activeCell="G37" sqref="G37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2019</v>
      </c>
    </row>
    <row r="7" spans="1:2" ht="12.75">
      <c r="A7" s="48"/>
      <c r="B7" s="48"/>
    </row>
    <row r="8" spans="1:2" ht="12.75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2120</v>
      </c>
      <c r="C15" s="9">
        <v>3</v>
      </c>
      <c r="D15" s="9">
        <v>0</v>
      </c>
      <c r="E15" s="9">
        <v>123</v>
      </c>
      <c r="F15" s="9">
        <v>21</v>
      </c>
      <c r="G15" s="9">
        <v>2</v>
      </c>
      <c r="H15" s="9">
        <v>49</v>
      </c>
      <c r="I15" s="9">
        <v>9</v>
      </c>
      <c r="J15" s="9">
        <v>2</v>
      </c>
      <c r="K15" s="9">
        <v>11</v>
      </c>
      <c r="L15" s="10">
        <f>SUM(B15:K15)</f>
        <v>2340</v>
      </c>
    </row>
    <row r="16" spans="1:12" ht="12.75">
      <c r="A16" s="20" t="s">
        <v>24</v>
      </c>
      <c r="B16" s="9">
        <v>2746</v>
      </c>
      <c r="C16" s="9">
        <v>5</v>
      </c>
      <c r="D16" s="9">
        <v>0</v>
      </c>
      <c r="E16" s="9">
        <v>83</v>
      </c>
      <c r="F16" s="9">
        <v>7</v>
      </c>
      <c r="G16" s="9">
        <v>0</v>
      </c>
      <c r="H16" s="9">
        <v>45</v>
      </c>
      <c r="I16" s="9">
        <v>8</v>
      </c>
      <c r="J16" s="9">
        <v>2</v>
      </c>
      <c r="K16" s="9">
        <v>20</v>
      </c>
      <c r="L16" s="10">
        <f>SUM(B16:K16)</f>
        <v>2916</v>
      </c>
    </row>
    <row r="17" spans="1:12" ht="12.75">
      <c r="A17" s="20" t="s">
        <v>25</v>
      </c>
      <c r="B17" s="9">
        <v>1682</v>
      </c>
      <c r="C17" s="9">
        <v>7</v>
      </c>
      <c r="D17" s="9">
        <v>0</v>
      </c>
      <c r="E17" s="9">
        <v>31</v>
      </c>
      <c r="F17" s="9">
        <v>1</v>
      </c>
      <c r="G17" s="9">
        <v>0</v>
      </c>
      <c r="H17" s="9">
        <v>44</v>
      </c>
      <c r="I17" s="9">
        <v>0</v>
      </c>
      <c r="J17" s="9">
        <v>0</v>
      </c>
      <c r="K17" s="9">
        <v>18</v>
      </c>
      <c r="L17" s="10">
        <f aca="true" t="shared" si="0" ref="L17:L45">SUM(B17:K17)</f>
        <v>1783</v>
      </c>
    </row>
    <row r="18" spans="1:12" ht="12.75">
      <c r="A18" s="20" t="s">
        <v>26</v>
      </c>
      <c r="B18" s="9">
        <v>967</v>
      </c>
      <c r="C18" s="9">
        <v>4</v>
      </c>
      <c r="D18" s="9">
        <v>0</v>
      </c>
      <c r="E18" s="9">
        <v>112</v>
      </c>
      <c r="F18" s="9">
        <v>28</v>
      </c>
      <c r="G18" s="9">
        <v>4</v>
      </c>
      <c r="H18" s="9">
        <v>40</v>
      </c>
      <c r="I18" s="9">
        <v>8</v>
      </c>
      <c r="J18" s="9">
        <v>1</v>
      </c>
      <c r="K18" s="9">
        <v>12</v>
      </c>
      <c r="L18" s="10">
        <f t="shared" si="0"/>
        <v>1176</v>
      </c>
    </row>
    <row r="19" spans="1:12" ht="12.75">
      <c r="A19" s="20" t="s">
        <v>27</v>
      </c>
      <c r="B19" s="9">
        <v>887</v>
      </c>
      <c r="C19" s="9">
        <v>2</v>
      </c>
      <c r="D19" s="9">
        <v>0</v>
      </c>
      <c r="E19" s="9">
        <v>104</v>
      </c>
      <c r="F19" s="9">
        <v>23</v>
      </c>
      <c r="G19" s="9">
        <v>2</v>
      </c>
      <c r="H19" s="9">
        <v>43</v>
      </c>
      <c r="I19" s="9">
        <v>21</v>
      </c>
      <c r="J19" s="9">
        <v>3</v>
      </c>
      <c r="K19" s="9">
        <v>19</v>
      </c>
      <c r="L19" s="10">
        <f t="shared" si="0"/>
        <v>1104</v>
      </c>
    </row>
    <row r="20" spans="1:12" ht="12.75">
      <c r="A20" s="20" t="s">
        <v>28</v>
      </c>
      <c r="B20" s="9">
        <v>940</v>
      </c>
      <c r="C20" s="9">
        <v>3</v>
      </c>
      <c r="D20" s="9">
        <v>0</v>
      </c>
      <c r="E20" s="9">
        <v>106</v>
      </c>
      <c r="F20" s="9">
        <v>19</v>
      </c>
      <c r="G20" s="9">
        <v>1</v>
      </c>
      <c r="H20" s="9">
        <v>44</v>
      </c>
      <c r="I20" s="9">
        <v>12</v>
      </c>
      <c r="J20" s="9">
        <v>2</v>
      </c>
      <c r="K20" s="9">
        <v>8</v>
      </c>
      <c r="L20" s="10">
        <f t="shared" si="0"/>
        <v>1135</v>
      </c>
    </row>
    <row r="21" spans="1:12" ht="12.75">
      <c r="A21" s="20" t="s">
        <v>29</v>
      </c>
      <c r="B21" s="9">
        <v>905</v>
      </c>
      <c r="C21" s="9">
        <v>2</v>
      </c>
      <c r="D21" s="9">
        <v>0</v>
      </c>
      <c r="E21" s="9">
        <v>112</v>
      </c>
      <c r="F21" s="9">
        <v>17</v>
      </c>
      <c r="G21" s="9">
        <v>4</v>
      </c>
      <c r="H21" s="9">
        <v>44</v>
      </c>
      <c r="I21" s="9">
        <v>10</v>
      </c>
      <c r="J21" s="9">
        <v>4</v>
      </c>
      <c r="K21" s="9">
        <v>5</v>
      </c>
      <c r="L21" s="10">
        <f t="shared" si="0"/>
        <v>1103</v>
      </c>
    </row>
    <row r="22" spans="1:12" ht="12.75">
      <c r="A22" s="20" t="s">
        <v>30</v>
      </c>
      <c r="B22" s="9">
        <v>1541</v>
      </c>
      <c r="C22" s="9">
        <v>5</v>
      </c>
      <c r="D22" s="9">
        <v>0</v>
      </c>
      <c r="E22" s="9">
        <v>137</v>
      </c>
      <c r="F22" s="9">
        <v>19</v>
      </c>
      <c r="G22" s="9">
        <v>5</v>
      </c>
      <c r="H22" s="9">
        <v>46</v>
      </c>
      <c r="I22" s="9">
        <v>14</v>
      </c>
      <c r="J22" s="9">
        <v>2</v>
      </c>
      <c r="K22" s="9">
        <v>6</v>
      </c>
      <c r="L22" s="10">
        <f t="shared" si="0"/>
        <v>1775</v>
      </c>
    </row>
    <row r="23" spans="1:12" ht="12.75">
      <c r="A23" s="20" t="s">
        <v>31</v>
      </c>
      <c r="B23" s="9">
        <v>2228</v>
      </c>
      <c r="C23" s="9">
        <v>7</v>
      </c>
      <c r="D23" s="9">
        <v>0</v>
      </c>
      <c r="E23" s="9">
        <v>86</v>
      </c>
      <c r="F23" s="9">
        <v>5</v>
      </c>
      <c r="G23" s="9">
        <v>6</v>
      </c>
      <c r="H23" s="9">
        <v>41</v>
      </c>
      <c r="I23" s="9">
        <v>5</v>
      </c>
      <c r="J23" s="9">
        <v>1</v>
      </c>
      <c r="K23" s="9">
        <v>14</v>
      </c>
      <c r="L23" s="10">
        <f t="shared" si="0"/>
        <v>2393</v>
      </c>
    </row>
    <row r="24" spans="1:12" ht="12.75">
      <c r="A24" s="20" t="s">
        <v>32</v>
      </c>
      <c r="B24" s="9">
        <v>1373</v>
      </c>
      <c r="C24" s="9">
        <v>1</v>
      </c>
      <c r="D24" s="9">
        <v>0</v>
      </c>
      <c r="E24" s="9">
        <v>14</v>
      </c>
      <c r="F24" s="9">
        <v>1</v>
      </c>
      <c r="G24" s="9">
        <v>0</v>
      </c>
      <c r="H24" s="9">
        <v>47</v>
      </c>
      <c r="I24" s="9">
        <v>0</v>
      </c>
      <c r="J24" s="9">
        <v>0</v>
      </c>
      <c r="K24" s="9">
        <v>12</v>
      </c>
      <c r="L24" s="10">
        <f t="shared" si="0"/>
        <v>1448</v>
      </c>
    </row>
    <row r="25" spans="1:12" ht="12.75">
      <c r="A25" s="20" t="s">
        <v>33</v>
      </c>
      <c r="B25" s="9">
        <v>903</v>
      </c>
      <c r="C25" s="9">
        <v>2</v>
      </c>
      <c r="D25" s="9">
        <v>2</v>
      </c>
      <c r="E25" s="9">
        <v>134</v>
      </c>
      <c r="F25" s="9">
        <v>21</v>
      </c>
      <c r="G25" s="9">
        <v>2</v>
      </c>
      <c r="H25" s="9">
        <v>39</v>
      </c>
      <c r="I25" s="9">
        <v>9</v>
      </c>
      <c r="J25" s="9">
        <v>0</v>
      </c>
      <c r="K25" s="9">
        <v>4</v>
      </c>
      <c r="L25" s="10">
        <f t="shared" si="0"/>
        <v>1116</v>
      </c>
    </row>
    <row r="26" spans="1:12" ht="12.75">
      <c r="A26" s="20" t="s">
        <v>34</v>
      </c>
      <c r="B26" s="9">
        <v>835</v>
      </c>
      <c r="C26" s="9">
        <v>0</v>
      </c>
      <c r="D26" s="9">
        <v>0</v>
      </c>
      <c r="E26" s="9">
        <v>122</v>
      </c>
      <c r="F26" s="9">
        <v>26</v>
      </c>
      <c r="G26" s="9">
        <v>4</v>
      </c>
      <c r="H26" s="9">
        <v>43</v>
      </c>
      <c r="I26" s="9">
        <v>10</v>
      </c>
      <c r="J26" s="9">
        <v>5</v>
      </c>
      <c r="K26" s="9">
        <v>8</v>
      </c>
      <c r="L26" s="10">
        <f t="shared" si="0"/>
        <v>1053</v>
      </c>
    </row>
    <row r="27" spans="1:12" ht="12.75">
      <c r="A27" s="20" t="s">
        <v>35</v>
      </c>
      <c r="B27" s="9">
        <v>922</v>
      </c>
      <c r="C27" s="9">
        <v>3</v>
      </c>
      <c r="D27" s="9">
        <v>0</v>
      </c>
      <c r="E27" s="9">
        <v>117</v>
      </c>
      <c r="F27" s="9">
        <v>34</v>
      </c>
      <c r="G27" s="9">
        <v>2</v>
      </c>
      <c r="H27" s="9">
        <v>44</v>
      </c>
      <c r="I27" s="9">
        <v>4</v>
      </c>
      <c r="J27" s="9">
        <v>0</v>
      </c>
      <c r="K27" s="9">
        <v>5</v>
      </c>
      <c r="L27" s="10">
        <f t="shared" si="0"/>
        <v>1131</v>
      </c>
    </row>
    <row r="28" spans="1:12" ht="12.75">
      <c r="A28" s="20" t="s">
        <v>36</v>
      </c>
      <c r="B28" s="9">
        <v>938</v>
      </c>
      <c r="C28" s="9">
        <v>1</v>
      </c>
      <c r="D28" s="9">
        <v>0</v>
      </c>
      <c r="E28" s="9">
        <v>110</v>
      </c>
      <c r="F28" s="9">
        <v>22</v>
      </c>
      <c r="G28" s="9">
        <v>5</v>
      </c>
      <c r="H28" s="9">
        <v>44</v>
      </c>
      <c r="I28" s="9">
        <v>7</v>
      </c>
      <c r="J28" s="9">
        <v>1</v>
      </c>
      <c r="K28" s="9">
        <v>6</v>
      </c>
      <c r="L28" s="10">
        <f t="shared" si="0"/>
        <v>1134</v>
      </c>
    </row>
    <row r="29" spans="1:12" ht="12.75">
      <c r="A29" s="20" t="s">
        <v>37</v>
      </c>
      <c r="B29" s="9">
        <v>1489</v>
      </c>
      <c r="C29" s="9">
        <v>5</v>
      </c>
      <c r="D29" s="9">
        <v>0</v>
      </c>
      <c r="E29" s="9">
        <v>143</v>
      </c>
      <c r="F29" s="9">
        <v>16</v>
      </c>
      <c r="G29" s="9">
        <v>1</v>
      </c>
      <c r="H29" s="9">
        <v>44</v>
      </c>
      <c r="I29" s="9">
        <v>9</v>
      </c>
      <c r="J29" s="9">
        <v>3</v>
      </c>
      <c r="K29" s="9">
        <v>11</v>
      </c>
      <c r="L29" s="10">
        <f t="shared" si="0"/>
        <v>1721</v>
      </c>
    </row>
    <row r="30" spans="1:12" ht="12.75">
      <c r="A30" s="20" t="s">
        <v>38</v>
      </c>
      <c r="B30" s="9">
        <v>2104</v>
      </c>
      <c r="C30" s="9">
        <v>11</v>
      </c>
      <c r="D30" s="9">
        <v>0</v>
      </c>
      <c r="E30" s="9">
        <v>78</v>
      </c>
      <c r="F30" s="9">
        <v>6</v>
      </c>
      <c r="G30" s="9">
        <v>3</v>
      </c>
      <c r="H30" s="9">
        <v>49</v>
      </c>
      <c r="I30" s="9">
        <v>2</v>
      </c>
      <c r="J30" s="9">
        <v>1</v>
      </c>
      <c r="K30" s="9">
        <v>18</v>
      </c>
      <c r="L30" s="10">
        <f t="shared" si="0"/>
        <v>2272</v>
      </c>
    </row>
    <row r="31" spans="1:12" ht="12.75">
      <c r="A31" s="20" t="s">
        <v>39</v>
      </c>
      <c r="B31" s="9">
        <v>1464</v>
      </c>
      <c r="C31" s="9">
        <v>2</v>
      </c>
      <c r="D31" s="9">
        <v>0</v>
      </c>
      <c r="E31" s="9">
        <v>20</v>
      </c>
      <c r="F31" s="9">
        <v>2</v>
      </c>
      <c r="G31" s="9">
        <v>1</v>
      </c>
      <c r="H31" s="9">
        <v>46</v>
      </c>
      <c r="I31" s="9">
        <v>0</v>
      </c>
      <c r="J31" s="9">
        <v>0</v>
      </c>
      <c r="K31" s="9">
        <v>18</v>
      </c>
      <c r="L31" s="10">
        <f t="shared" si="0"/>
        <v>1553</v>
      </c>
    </row>
    <row r="32" spans="1:12" ht="12.75">
      <c r="A32" s="20" t="s">
        <v>40</v>
      </c>
      <c r="B32" s="9">
        <v>888</v>
      </c>
      <c r="C32" s="9">
        <v>4</v>
      </c>
      <c r="D32" s="9">
        <v>0</v>
      </c>
      <c r="E32" s="9">
        <v>112</v>
      </c>
      <c r="F32" s="9">
        <v>18</v>
      </c>
      <c r="G32" s="9">
        <v>2</v>
      </c>
      <c r="H32" s="9">
        <v>42</v>
      </c>
      <c r="I32" s="9">
        <v>9</v>
      </c>
      <c r="J32" s="9">
        <v>2</v>
      </c>
      <c r="K32" s="9">
        <v>6</v>
      </c>
      <c r="L32" s="10">
        <f t="shared" si="0"/>
        <v>1083</v>
      </c>
    </row>
    <row r="33" spans="1:12" ht="12.75">
      <c r="A33" s="20" t="s">
        <v>41</v>
      </c>
      <c r="B33" s="9">
        <v>801</v>
      </c>
      <c r="C33" s="9">
        <v>2</v>
      </c>
      <c r="D33" s="9">
        <v>1</v>
      </c>
      <c r="E33" s="9">
        <v>99</v>
      </c>
      <c r="F33" s="9">
        <v>21</v>
      </c>
      <c r="G33" s="9">
        <v>3</v>
      </c>
      <c r="H33" s="9">
        <v>47</v>
      </c>
      <c r="I33" s="9">
        <v>15</v>
      </c>
      <c r="J33" s="9">
        <v>0</v>
      </c>
      <c r="K33" s="9">
        <v>2</v>
      </c>
      <c r="L33" s="10">
        <f t="shared" si="0"/>
        <v>991</v>
      </c>
    </row>
    <row r="34" spans="1:12" ht="12.75">
      <c r="A34" s="20" t="s">
        <v>42</v>
      </c>
      <c r="B34" s="9">
        <v>938</v>
      </c>
      <c r="C34" s="9">
        <v>0</v>
      </c>
      <c r="D34" s="9">
        <v>0</v>
      </c>
      <c r="E34" s="9">
        <v>103</v>
      </c>
      <c r="F34" s="9">
        <v>10</v>
      </c>
      <c r="G34" s="9">
        <v>1</v>
      </c>
      <c r="H34" s="9">
        <v>42</v>
      </c>
      <c r="I34" s="9">
        <v>16</v>
      </c>
      <c r="J34" s="9">
        <v>1</v>
      </c>
      <c r="K34" s="9">
        <v>5</v>
      </c>
      <c r="L34" s="10">
        <f t="shared" si="0"/>
        <v>1116</v>
      </c>
    </row>
    <row r="35" spans="1:12" ht="12.75">
      <c r="A35" s="20" t="s">
        <v>43</v>
      </c>
      <c r="B35" s="9">
        <v>891</v>
      </c>
      <c r="C35" s="9">
        <v>1</v>
      </c>
      <c r="D35" s="9">
        <v>0</v>
      </c>
      <c r="E35" s="9">
        <v>122</v>
      </c>
      <c r="F35" s="9">
        <v>11</v>
      </c>
      <c r="G35" s="9">
        <v>3</v>
      </c>
      <c r="H35" s="9">
        <v>51</v>
      </c>
      <c r="I35" s="9">
        <v>13</v>
      </c>
      <c r="J35" s="9">
        <v>0</v>
      </c>
      <c r="K35" s="9">
        <v>8</v>
      </c>
      <c r="L35" s="10">
        <f t="shared" si="0"/>
        <v>1100</v>
      </c>
    </row>
    <row r="36" spans="1:12" ht="12.75">
      <c r="A36" s="20" t="s">
        <v>44</v>
      </c>
      <c r="B36" s="9">
        <v>1470</v>
      </c>
      <c r="C36" s="9">
        <v>3</v>
      </c>
      <c r="D36" s="9">
        <v>0</v>
      </c>
      <c r="E36" s="9">
        <v>126</v>
      </c>
      <c r="F36" s="9">
        <v>16</v>
      </c>
      <c r="G36" s="9">
        <v>3</v>
      </c>
      <c r="H36" s="9">
        <v>52</v>
      </c>
      <c r="I36" s="9">
        <v>11</v>
      </c>
      <c r="J36" s="9">
        <v>1</v>
      </c>
      <c r="K36" s="9">
        <v>6</v>
      </c>
      <c r="L36" s="10">
        <f t="shared" si="0"/>
        <v>1688</v>
      </c>
    </row>
    <row r="37" spans="1:12" ht="12.75">
      <c r="A37" s="20" t="s">
        <v>45</v>
      </c>
      <c r="B37" s="9">
        <v>2042</v>
      </c>
      <c r="C37" s="9">
        <v>2</v>
      </c>
      <c r="D37" s="9">
        <v>0</v>
      </c>
      <c r="E37" s="9">
        <v>64</v>
      </c>
      <c r="F37" s="9">
        <v>6</v>
      </c>
      <c r="G37" s="9">
        <v>0</v>
      </c>
      <c r="H37" s="9">
        <v>46</v>
      </c>
      <c r="I37" s="9">
        <v>2</v>
      </c>
      <c r="J37" s="9">
        <v>1</v>
      </c>
      <c r="K37" s="9">
        <v>16</v>
      </c>
      <c r="L37" s="10">
        <f t="shared" si="0"/>
        <v>2179</v>
      </c>
    </row>
    <row r="38" spans="1:12" ht="12.75">
      <c r="A38" s="20" t="s">
        <v>46</v>
      </c>
      <c r="B38" s="9">
        <v>1384</v>
      </c>
      <c r="C38" s="9">
        <v>1</v>
      </c>
      <c r="D38" s="9">
        <v>0</v>
      </c>
      <c r="E38" s="9">
        <v>22</v>
      </c>
      <c r="F38" s="9">
        <v>2</v>
      </c>
      <c r="G38" s="9">
        <v>0</v>
      </c>
      <c r="H38" s="9">
        <v>49</v>
      </c>
      <c r="I38" s="9">
        <v>0</v>
      </c>
      <c r="J38" s="9">
        <v>0</v>
      </c>
      <c r="K38" s="9">
        <v>17</v>
      </c>
      <c r="L38" s="10">
        <f t="shared" si="0"/>
        <v>1475</v>
      </c>
    </row>
    <row r="39" spans="1:12" ht="12.75">
      <c r="A39" s="20" t="s">
        <v>47</v>
      </c>
      <c r="B39" s="9">
        <v>869</v>
      </c>
      <c r="C39" s="9">
        <v>3</v>
      </c>
      <c r="D39" s="9">
        <v>0</v>
      </c>
      <c r="E39" s="9">
        <v>110</v>
      </c>
      <c r="F39" s="9">
        <v>16</v>
      </c>
      <c r="G39" s="9">
        <v>3</v>
      </c>
      <c r="H39" s="9">
        <v>49</v>
      </c>
      <c r="I39" s="9">
        <v>15</v>
      </c>
      <c r="J39" s="9">
        <v>0</v>
      </c>
      <c r="K39" s="9">
        <v>3</v>
      </c>
      <c r="L39" s="10">
        <f t="shared" si="0"/>
        <v>1068</v>
      </c>
    </row>
    <row r="40" spans="1:12" ht="12.75">
      <c r="A40" s="20" t="s">
        <v>48</v>
      </c>
      <c r="B40" s="9">
        <v>823</v>
      </c>
      <c r="C40" s="9">
        <v>1</v>
      </c>
      <c r="D40" s="9">
        <v>0</v>
      </c>
      <c r="E40" s="9">
        <v>110</v>
      </c>
      <c r="F40" s="9">
        <v>21</v>
      </c>
      <c r="G40" s="9">
        <v>3</v>
      </c>
      <c r="H40" s="9">
        <v>45</v>
      </c>
      <c r="I40" s="9">
        <v>5</v>
      </c>
      <c r="J40" s="9">
        <v>1</v>
      </c>
      <c r="K40" s="9">
        <v>7</v>
      </c>
      <c r="L40" s="10">
        <f t="shared" si="0"/>
        <v>1016</v>
      </c>
    </row>
    <row r="41" spans="1:12" ht="12.75">
      <c r="A41" s="20" t="s">
        <v>49</v>
      </c>
      <c r="B41" s="9">
        <v>801</v>
      </c>
      <c r="C41" s="9">
        <v>1</v>
      </c>
      <c r="D41" s="9">
        <v>0</v>
      </c>
      <c r="E41" s="9">
        <v>119</v>
      </c>
      <c r="F41" s="9">
        <v>15</v>
      </c>
      <c r="G41" s="9">
        <v>5</v>
      </c>
      <c r="H41" s="9">
        <v>43</v>
      </c>
      <c r="I41" s="9">
        <v>6</v>
      </c>
      <c r="J41" s="9">
        <v>1</v>
      </c>
      <c r="K41" s="9">
        <v>4</v>
      </c>
      <c r="L41" s="10">
        <f t="shared" si="0"/>
        <v>995</v>
      </c>
    </row>
    <row r="42" spans="1:12" ht="12.75">
      <c r="A42" s="20" t="s">
        <v>50</v>
      </c>
      <c r="B42" s="9">
        <v>887</v>
      </c>
      <c r="C42" s="9">
        <v>4</v>
      </c>
      <c r="D42" s="9">
        <v>0</v>
      </c>
      <c r="E42" s="9">
        <v>118</v>
      </c>
      <c r="F42" s="9">
        <v>18</v>
      </c>
      <c r="G42" s="9">
        <v>2</v>
      </c>
      <c r="H42" s="9">
        <v>49</v>
      </c>
      <c r="I42" s="9">
        <v>6</v>
      </c>
      <c r="J42" s="9">
        <v>1</v>
      </c>
      <c r="K42" s="9">
        <v>7</v>
      </c>
      <c r="L42" s="10">
        <f t="shared" si="0"/>
        <v>1092</v>
      </c>
    </row>
    <row r="43" spans="1:12" ht="12.75">
      <c r="A43" s="20" t="s">
        <v>51</v>
      </c>
      <c r="B43" s="9">
        <v>1389</v>
      </c>
      <c r="C43" s="9">
        <v>5</v>
      </c>
      <c r="D43" s="9">
        <v>0</v>
      </c>
      <c r="E43" s="9">
        <v>125</v>
      </c>
      <c r="F43" s="9">
        <v>9</v>
      </c>
      <c r="G43" s="9">
        <v>3</v>
      </c>
      <c r="H43" s="9">
        <v>48</v>
      </c>
      <c r="I43" s="9">
        <v>19</v>
      </c>
      <c r="J43" s="9">
        <v>1</v>
      </c>
      <c r="K43" s="9">
        <v>8</v>
      </c>
      <c r="L43" s="10">
        <f t="shared" si="0"/>
        <v>1607</v>
      </c>
    </row>
    <row r="44" spans="1:12" ht="12.75">
      <c r="A44" s="20" t="s">
        <v>52</v>
      </c>
      <c r="B44" s="9">
        <v>1906</v>
      </c>
      <c r="C44" s="9">
        <v>4</v>
      </c>
      <c r="D44" s="9">
        <v>0</v>
      </c>
      <c r="E44" s="9">
        <v>69</v>
      </c>
      <c r="F44" s="9">
        <v>7</v>
      </c>
      <c r="G44" s="9">
        <v>0</v>
      </c>
      <c r="H44" s="9">
        <v>44</v>
      </c>
      <c r="I44" s="9">
        <v>1</v>
      </c>
      <c r="J44" s="9">
        <v>0</v>
      </c>
      <c r="K44" s="9">
        <v>11</v>
      </c>
      <c r="L44" s="10">
        <f t="shared" si="0"/>
        <v>2042</v>
      </c>
    </row>
    <row r="45" spans="1:12" ht="13.5" thickBot="1">
      <c r="A45" s="20" t="s">
        <v>53</v>
      </c>
      <c r="B45" s="9">
        <v>1233</v>
      </c>
      <c r="C45" s="9">
        <v>4</v>
      </c>
      <c r="D45" s="9">
        <v>0</v>
      </c>
      <c r="E45" s="9">
        <v>22</v>
      </c>
      <c r="F45" s="9">
        <v>5</v>
      </c>
      <c r="G45" s="9">
        <v>0</v>
      </c>
      <c r="H45" s="9">
        <v>45</v>
      </c>
      <c r="I45" s="9">
        <v>0</v>
      </c>
      <c r="J45" s="9">
        <v>0</v>
      </c>
      <c r="K45" s="9">
        <v>10</v>
      </c>
      <c r="L45" s="10">
        <f t="shared" si="0"/>
        <v>1319</v>
      </c>
    </row>
    <row r="46" spans="1:12" ht="12.75">
      <c r="A46" s="21" t="s">
        <v>19</v>
      </c>
      <c r="B46" s="11">
        <f aca="true" t="shared" si="1" ref="B46:J46">SUM(B15:B45)</f>
        <v>40366</v>
      </c>
      <c r="C46" s="11">
        <f t="shared" si="1"/>
        <v>98</v>
      </c>
      <c r="D46" s="11">
        <f t="shared" si="1"/>
        <v>3</v>
      </c>
      <c r="E46" s="11">
        <f t="shared" si="1"/>
        <v>2953</v>
      </c>
      <c r="F46" s="11">
        <f t="shared" si="1"/>
        <v>443</v>
      </c>
      <c r="G46" s="11">
        <f t="shared" si="1"/>
        <v>70</v>
      </c>
      <c r="H46" s="11">
        <f t="shared" si="1"/>
        <v>1404</v>
      </c>
      <c r="I46" s="11">
        <f t="shared" si="1"/>
        <v>246</v>
      </c>
      <c r="J46" s="11">
        <f t="shared" si="1"/>
        <v>36</v>
      </c>
      <c r="K46" s="11">
        <f>SUM(K15:K45)</f>
        <v>305</v>
      </c>
      <c r="L46" s="12">
        <f>SUM(L15:L45)</f>
        <v>45924</v>
      </c>
    </row>
    <row r="47" spans="1:12" ht="13.5" thickBot="1">
      <c r="A47" s="22" t="s">
        <v>54</v>
      </c>
      <c r="B47" s="13">
        <f aca="true" t="shared" si="2" ref="B47:K47">(B46/$M13)</f>
        <v>1302.1290322580646</v>
      </c>
      <c r="C47" s="13">
        <f t="shared" si="2"/>
        <v>3.161290322580645</v>
      </c>
      <c r="D47" s="13">
        <f t="shared" si="2"/>
        <v>0.0967741935483871</v>
      </c>
      <c r="E47" s="13">
        <f t="shared" si="2"/>
        <v>95.25806451612904</v>
      </c>
      <c r="F47" s="13">
        <f t="shared" si="2"/>
        <v>14.290322580645162</v>
      </c>
      <c r="G47" s="13">
        <f t="shared" si="2"/>
        <v>2.2580645161290325</v>
      </c>
      <c r="H47" s="13">
        <f t="shared" si="2"/>
        <v>45.29032258064516</v>
      </c>
      <c r="I47" s="13">
        <f t="shared" si="2"/>
        <v>7.935483870967742</v>
      </c>
      <c r="J47" s="13">
        <f t="shared" si="2"/>
        <v>1.1612903225806452</v>
      </c>
      <c r="K47" s="13">
        <f t="shared" si="2"/>
        <v>9.838709677419354</v>
      </c>
      <c r="L47" s="14">
        <f>SUM(B47:K47)</f>
        <v>1481.4193548387098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C9" sqref="C9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2019</v>
      </c>
    </row>
    <row r="7" spans="1:2" ht="12.75">
      <c r="A7" s="48"/>
      <c r="B7" s="48"/>
    </row>
    <row r="8" spans="1:2" ht="12.75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1362</v>
      </c>
      <c r="C15" s="9">
        <v>3</v>
      </c>
      <c r="D15" s="9">
        <v>0</v>
      </c>
      <c r="E15" s="9">
        <v>117</v>
      </c>
      <c r="F15" s="9">
        <v>29</v>
      </c>
      <c r="G15" s="9">
        <v>1</v>
      </c>
      <c r="H15" s="9">
        <v>50</v>
      </c>
      <c r="I15" s="9">
        <v>5</v>
      </c>
      <c r="J15" s="9">
        <v>2</v>
      </c>
      <c r="K15" s="9">
        <v>13</v>
      </c>
      <c r="L15" s="10">
        <f>SUM(B15:K15)</f>
        <v>1582</v>
      </c>
    </row>
    <row r="16" spans="1:12" ht="12.75">
      <c r="A16" s="20" t="s">
        <v>24</v>
      </c>
      <c r="B16" s="9">
        <v>1763</v>
      </c>
      <c r="C16" s="9">
        <v>9</v>
      </c>
      <c r="D16" s="9">
        <v>0</v>
      </c>
      <c r="E16" s="9">
        <v>71</v>
      </c>
      <c r="F16" s="9">
        <v>19</v>
      </c>
      <c r="G16" s="9">
        <v>0</v>
      </c>
      <c r="H16" s="9">
        <v>48</v>
      </c>
      <c r="I16" s="9">
        <v>3</v>
      </c>
      <c r="J16" s="9">
        <v>0</v>
      </c>
      <c r="K16" s="9">
        <v>14</v>
      </c>
      <c r="L16" s="10">
        <f>SUM(B16:K16)</f>
        <v>1927</v>
      </c>
    </row>
    <row r="17" spans="1:12" ht="12.75">
      <c r="A17" s="20" t="s">
        <v>25</v>
      </c>
      <c r="B17" s="9">
        <v>3504</v>
      </c>
      <c r="C17" s="9">
        <v>6</v>
      </c>
      <c r="D17" s="9">
        <v>0</v>
      </c>
      <c r="E17" s="9">
        <v>24</v>
      </c>
      <c r="F17" s="9">
        <v>2</v>
      </c>
      <c r="G17" s="9">
        <v>1</v>
      </c>
      <c r="H17" s="9">
        <v>49</v>
      </c>
      <c r="I17" s="9">
        <v>0</v>
      </c>
      <c r="J17" s="9">
        <v>1</v>
      </c>
      <c r="K17" s="9">
        <v>30</v>
      </c>
      <c r="L17" s="10">
        <f aca="true" t="shared" si="0" ref="L17:L45">SUM(B17:K17)</f>
        <v>3617</v>
      </c>
    </row>
    <row r="18" spans="1:12" ht="12.75">
      <c r="A18" s="20" t="s">
        <v>26</v>
      </c>
      <c r="B18" s="9">
        <v>1210</v>
      </c>
      <c r="C18" s="9">
        <v>4</v>
      </c>
      <c r="D18" s="9">
        <v>0</v>
      </c>
      <c r="E18" s="9">
        <v>96</v>
      </c>
      <c r="F18" s="9">
        <v>23</v>
      </c>
      <c r="G18" s="9">
        <v>3</v>
      </c>
      <c r="H18" s="9">
        <v>44</v>
      </c>
      <c r="I18" s="9">
        <v>9</v>
      </c>
      <c r="J18" s="9">
        <v>0</v>
      </c>
      <c r="K18" s="9">
        <v>7</v>
      </c>
      <c r="L18" s="10">
        <f t="shared" si="0"/>
        <v>1396</v>
      </c>
    </row>
    <row r="19" spans="1:12" ht="12.75">
      <c r="A19" s="20" t="s">
        <v>27</v>
      </c>
      <c r="B19" s="9">
        <v>898</v>
      </c>
      <c r="C19" s="9">
        <v>4</v>
      </c>
      <c r="D19" s="9">
        <v>0</v>
      </c>
      <c r="E19" s="9">
        <v>89</v>
      </c>
      <c r="F19" s="9">
        <v>18</v>
      </c>
      <c r="G19" s="9">
        <v>1</v>
      </c>
      <c r="H19" s="9">
        <v>44</v>
      </c>
      <c r="I19" s="9">
        <v>6</v>
      </c>
      <c r="J19" s="9">
        <v>2</v>
      </c>
      <c r="K19" s="9">
        <v>16</v>
      </c>
      <c r="L19" s="10">
        <f t="shared" si="0"/>
        <v>1078</v>
      </c>
    </row>
    <row r="20" spans="1:12" ht="12.75">
      <c r="A20" s="20" t="s">
        <v>28</v>
      </c>
      <c r="B20" s="9">
        <v>952</v>
      </c>
      <c r="C20" s="9">
        <v>1</v>
      </c>
      <c r="D20" s="9">
        <v>0</v>
      </c>
      <c r="E20" s="9">
        <v>103</v>
      </c>
      <c r="F20" s="9">
        <v>22</v>
      </c>
      <c r="G20" s="9">
        <v>2</v>
      </c>
      <c r="H20" s="9">
        <v>44</v>
      </c>
      <c r="I20" s="9">
        <v>13</v>
      </c>
      <c r="J20" s="9">
        <v>0</v>
      </c>
      <c r="K20" s="9">
        <v>8</v>
      </c>
      <c r="L20" s="10">
        <f t="shared" si="0"/>
        <v>1145</v>
      </c>
    </row>
    <row r="21" spans="1:12" ht="12.75">
      <c r="A21" s="20" t="s">
        <v>29</v>
      </c>
      <c r="B21" s="9">
        <v>909</v>
      </c>
      <c r="C21" s="9">
        <v>2</v>
      </c>
      <c r="D21" s="9">
        <v>0</v>
      </c>
      <c r="E21" s="9">
        <v>99</v>
      </c>
      <c r="F21" s="9">
        <v>18</v>
      </c>
      <c r="G21" s="9">
        <v>5</v>
      </c>
      <c r="H21" s="9">
        <v>42</v>
      </c>
      <c r="I21" s="9">
        <v>12</v>
      </c>
      <c r="J21" s="9">
        <v>5</v>
      </c>
      <c r="K21" s="9">
        <v>1</v>
      </c>
      <c r="L21" s="10">
        <f t="shared" si="0"/>
        <v>1093</v>
      </c>
    </row>
    <row r="22" spans="1:12" ht="12.75">
      <c r="A22" s="20" t="s">
        <v>30</v>
      </c>
      <c r="B22" s="9">
        <v>979</v>
      </c>
      <c r="C22" s="9">
        <v>4</v>
      </c>
      <c r="D22" s="9">
        <v>1</v>
      </c>
      <c r="E22" s="9">
        <v>121</v>
      </c>
      <c r="F22" s="9">
        <v>13</v>
      </c>
      <c r="G22" s="9">
        <v>3</v>
      </c>
      <c r="H22" s="9">
        <v>45</v>
      </c>
      <c r="I22" s="9">
        <v>11</v>
      </c>
      <c r="J22" s="9">
        <v>2</v>
      </c>
      <c r="K22" s="9">
        <v>10</v>
      </c>
      <c r="L22" s="10">
        <f t="shared" si="0"/>
        <v>1189</v>
      </c>
    </row>
    <row r="23" spans="1:12" ht="12.75">
      <c r="A23" s="20" t="s">
        <v>31</v>
      </c>
      <c r="B23" s="9">
        <v>1371</v>
      </c>
      <c r="C23" s="9">
        <v>4</v>
      </c>
      <c r="D23" s="9">
        <v>0</v>
      </c>
      <c r="E23" s="9">
        <v>72</v>
      </c>
      <c r="F23" s="9">
        <v>11</v>
      </c>
      <c r="G23" s="9">
        <v>1</v>
      </c>
      <c r="H23" s="9">
        <v>38</v>
      </c>
      <c r="I23" s="9">
        <v>5</v>
      </c>
      <c r="J23" s="9">
        <v>1</v>
      </c>
      <c r="K23" s="9">
        <v>11</v>
      </c>
      <c r="L23" s="10">
        <f t="shared" si="0"/>
        <v>1514</v>
      </c>
    </row>
    <row r="24" spans="1:12" ht="12.75">
      <c r="A24" s="20" t="s">
        <v>32</v>
      </c>
      <c r="B24" s="9">
        <v>2663</v>
      </c>
      <c r="C24" s="9">
        <v>6</v>
      </c>
      <c r="D24" s="9">
        <v>0</v>
      </c>
      <c r="E24" s="9">
        <v>18</v>
      </c>
      <c r="F24" s="9">
        <v>2</v>
      </c>
      <c r="G24" s="9">
        <v>0</v>
      </c>
      <c r="H24" s="9">
        <v>48</v>
      </c>
      <c r="I24" s="9">
        <v>1</v>
      </c>
      <c r="J24" s="9">
        <v>0</v>
      </c>
      <c r="K24" s="9">
        <v>16</v>
      </c>
      <c r="L24" s="10">
        <f t="shared" si="0"/>
        <v>2754</v>
      </c>
    </row>
    <row r="25" spans="1:12" ht="12.75">
      <c r="A25" s="20" t="s">
        <v>33</v>
      </c>
      <c r="B25" s="9">
        <v>1075</v>
      </c>
      <c r="C25" s="9">
        <v>4</v>
      </c>
      <c r="D25" s="9">
        <v>0</v>
      </c>
      <c r="E25" s="9">
        <v>110</v>
      </c>
      <c r="F25" s="9">
        <v>15</v>
      </c>
      <c r="G25" s="9">
        <v>6</v>
      </c>
      <c r="H25" s="9">
        <v>41</v>
      </c>
      <c r="I25" s="9">
        <v>3</v>
      </c>
      <c r="J25" s="9">
        <v>0</v>
      </c>
      <c r="K25" s="9">
        <v>7</v>
      </c>
      <c r="L25" s="10">
        <f t="shared" si="0"/>
        <v>1261</v>
      </c>
    </row>
    <row r="26" spans="1:12" ht="12.75">
      <c r="A26" s="20" t="s">
        <v>34</v>
      </c>
      <c r="B26" s="9">
        <v>857</v>
      </c>
      <c r="C26" s="9">
        <v>1</v>
      </c>
      <c r="D26" s="9">
        <v>0</v>
      </c>
      <c r="E26" s="9">
        <v>96</v>
      </c>
      <c r="F26" s="9">
        <v>30</v>
      </c>
      <c r="G26" s="9">
        <v>2</v>
      </c>
      <c r="H26" s="9">
        <v>46</v>
      </c>
      <c r="I26" s="9">
        <v>5</v>
      </c>
      <c r="J26" s="9">
        <v>2</v>
      </c>
      <c r="K26" s="9">
        <v>6</v>
      </c>
      <c r="L26" s="10">
        <f t="shared" si="0"/>
        <v>1045</v>
      </c>
    </row>
    <row r="27" spans="1:12" ht="12.75">
      <c r="A27" s="20" t="s">
        <v>35</v>
      </c>
      <c r="B27" s="9">
        <v>871</v>
      </c>
      <c r="C27" s="9">
        <v>1</v>
      </c>
      <c r="D27" s="9">
        <v>0</v>
      </c>
      <c r="E27" s="9">
        <v>111</v>
      </c>
      <c r="F27" s="9">
        <v>26</v>
      </c>
      <c r="G27" s="9">
        <v>4</v>
      </c>
      <c r="H27" s="9">
        <v>47</v>
      </c>
      <c r="I27" s="9">
        <v>3</v>
      </c>
      <c r="J27" s="9">
        <v>0</v>
      </c>
      <c r="K27" s="9">
        <v>5</v>
      </c>
      <c r="L27" s="10">
        <f t="shared" si="0"/>
        <v>1068</v>
      </c>
    </row>
    <row r="28" spans="1:12" ht="12.75">
      <c r="A28" s="20" t="s">
        <v>36</v>
      </c>
      <c r="B28" s="9">
        <v>913</v>
      </c>
      <c r="C28" s="9">
        <v>3</v>
      </c>
      <c r="D28" s="9">
        <v>0</v>
      </c>
      <c r="E28" s="9">
        <v>125</v>
      </c>
      <c r="F28" s="9">
        <v>13</v>
      </c>
      <c r="G28" s="9">
        <v>3</v>
      </c>
      <c r="H28" s="9">
        <v>40</v>
      </c>
      <c r="I28" s="9">
        <v>6</v>
      </c>
      <c r="J28" s="9">
        <v>2</v>
      </c>
      <c r="K28" s="9">
        <v>3</v>
      </c>
      <c r="L28" s="10">
        <f t="shared" si="0"/>
        <v>1108</v>
      </c>
    </row>
    <row r="29" spans="1:12" ht="12.75">
      <c r="A29" s="20" t="s">
        <v>37</v>
      </c>
      <c r="B29" s="9">
        <v>1041</v>
      </c>
      <c r="C29" s="9">
        <v>3</v>
      </c>
      <c r="D29" s="9">
        <v>0</v>
      </c>
      <c r="E29" s="9">
        <v>124</v>
      </c>
      <c r="F29" s="9">
        <v>26</v>
      </c>
      <c r="G29" s="9">
        <v>2</v>
      </c>
      <c r="H29" s="9">
        <v>42</v>
      </c>
      <c r="I29" s="9">
        <v>2</v>
      </c>
      <c r="J29" s="9">
        <v>1</v>
      </c>
      <c r="K29" s="9">
        <v>3</v>
      </c>
      <c r="L29" s="10">
        <f t="shared" si="0"/>
        <v>1244</v>
      </c>
    </row>
    <row r="30" spans="1:12" ht="12.75">
      <c r="A30" s="20" t="s">
        <v>38</v>
      </c>
      <c r="B30" s="9">
        <v>1375</v>
      </c>
      <c r="C30" s="9">
        <v>6</v>
      </c>
      <c r="D30" s="9">
        <v>1</v>
      </c>
      <c r="E30" s="9">
        <v>66</v>
      </c>
      <c r="F30" s="9">
        <v>17</v>
      </c>
      <c r="G30" s="9">
        <v>0</v>
      </c>
      <c r="H30" s="9">
        <v>46</v>
      </c>
      <c r="I30" s="9">
        <v>6</v>
      </c>
      <c r="J30" s="9">
        <v>1</v>
      </c>
      <c r="K30" s="9">
        <v>22</v>
      </c>
      <c r="L30" s="10">
        <f t="shared" si="0"/>
        <v>1540</v>
      </c>
    </row>
    <row r="31" spans="1:12" ht="12.75">
      <c r="A31" s="20" t="s">
        <v>39</v>
      </c>
      <c r="B31" s="9">
        <v>2493</v>
      </c>
      <c r="C31" s="9">
        <v>8</v>
      </c>
      <c r="D31" s="9">
        <v>0</v>
      </c>
      <c r="E31" s="9">
        <v>19</v>
      </c>
      <c r="F31" s="9">
        <v>1</v>
      </c>
      <c r="G31" s="9">
        <v>0</v>
      </c>
      <c r="H31" s="9">
        <v>49</v>
      </c>
      <c r="I31" s="9">
        <v>0</v>
      </c>
      <c r="J31" s="9">
        <v>0</v>
      </c>
      <c r="K31" s="9">
        <v>18</v>
      </c>
      <c r="L31" s="10">
        <f t="shared" si="0"/>
        <v>2588</v>
      </c>
    </row>
    <row r="32" spans="1:12" ht="12.75">
      <c r="A32" s="20" t="s">
        <v>40</v>
      </c>
      <c r="B32" s="9">
        <v>1017</v>
      </c>
      <c r="C32" s="9">
        <v>2</v>
      </c>
      <c r="D32" s="9">
        <v>0</v>
      </c>
      <c r="E32" s="9">
        <v>100</v>
      </c>
      <c r="F32" s="9">
        <v>18</v>
      </c>
      <c r="G32" s="9">
        <v>0</v>
      </c>
      <c r="H32" s="9">
        <v>43</v>
      </c>
      <c r="I32" s="9">
        <v>6</v>
      </c>
      <c r="J32" s="9">
        <v>2</v>
      </c>
      <c r="K32" s="9">
        <v>7</v>
      </c>
      <c r="L32" s="10">
        <f t="shared" si="0"/>
        <v>1195</v>
      </c>
    </row>
    <row r="33" spans="1:12" ht="12.75">
      <c r="A33" s="20" t="s">
        <v>41</v>
      </c>
      <c r="B33" s="9">
        <v>777</v>
      </c>
      <c r="C33" s="9">
        <v>3</v>
      </c>
      <c r="D33" s="9">
        <v>1</v>
      </c>
      <c r="E33" s="9">
        <v>89</v>
      </c>
      <c r="F33" s="9">
        <v>32</v>
      </c>
      <c r="G33" s="9">
        <v>0</v>
      </c>
      <c r="H33" s="9">
        <v>47</v>
      </c>
      <c r="I33" s="9">
        <v>1</v>
      </c>
      <c r="J33" s="9">
        <v>4</v>
      </c>
      <c r="K33" s="9">
        <v>7</v>
      </c>
      <c r="L33" s="10">
        <f t="shared" si="0"/>
        <v>961</v>
      </c>
    </row>
    <row r="34" spans="1:12" ht="12.75">
      <c r="A34" s="20" t="s">
        <v>42</v>
      </c>
      <c r="B34" s="9">
        <v>971</v>
      </c>
      <c r="C34" s="9">
        <v>1</v>
      </c>
      <c r="D34" s="9">
        <v>0</v>
      </c>
      <c r="E34" s="9">
        <v>94</v>
      </c>
      <c r="F34" s="9">
        <v>25</v>
      </c>
      <c r="G34" s="9">
        <v>2</v>
      </c>
      <c r="H34" s="9">
        <v>48</v>
      </c>
      <c r="I34" s="9">
        <v>3</v>
      </c>
      <c r="J34" s="9">
        <v>1</v>
      </c>
      <c r="K34" s="9">
        <v>3</v>
      </c>
      <c r="L34" s="10">
        <f t="shared" si="0"/>
        <v>1148</v>
      </c>
    </row>
    <row r="35" spans="1:12" ht="12.75">
      <c r="A35" s="20" t="s">
        <v>43</v>
      </c>
      <c r="B35" s="9">
        <v>873</v>
      </c>
      <c r="C35" s="9">
        <v>5</v>
      </c>
      <c r="D35" s="9">
        <v>0</v>
      </c>
      <c r="E35" s="9">
        <v>142</v>
      </c>
      <c r="F35" s="9">
        <v>14</v>
      </c>
      <c r="G35" s="9">
        <v>0</v>
      </c>
      <c r="H35" s="9">
        <v>50</v>
      </c>
      <c r="I35" s="9">
        <v>6</v>
      </c>
      <c r="J35" s="9">
        <v>0</v>
      </c>
      <c r="K35" s="9">
        <v>5</v>
      </c>
      <c r="L35" s="10">
        <f t="shared" si="0"/>
        <v>1095</v>
      </c>
    </row>
    <row r="36" spans="1:12" ht="12.75">
      <c r="A36" s="20" t="s">
        <v>44</v>
      </c>
      <c r="B36" s="9">
        <v>1012</v>
      </c>
      <c r="C36" s="9">
        <v>2</v>
      </c>
      <c r="D36" s="9">
        <v>0</v>
      </c>
      <c r="E36" s="9">
        <v>115</v>
      </c>
      <c r="F36" s="9">
        <v>16</v>
      </c>
      <c r="G36" s="9">
        <v>2</v>
      </c>
      <c r="H36" s="9">
        <v>49</v>
      </c>
      <c r="I36" s="9">
        <v>6</v>
      </c>
      <c r="J36" s="9">
        <v>3</v>
      </c>
      <c r="K36" s="9">
        <v>5</v>
      </c>
      <c r="L36" s="10">
        <f t="shared" si="0"/>
        <v>1210</v>
      </c>
    </row>
    <row r="37" spans="1:12" ht="12.75">
      <c r="A37" s="20" t="s">
        <v>45</v>
      </c>
      <c r="B37" s="9">
        <v>1331</v>
      </c>
      <c r="C37" s="9">
        <v>3</v>
      </c>
      <c r="D37" s="9">
        <v>0</v>
      </c>
      <c r="E37" s="9">
        <v>63</v>
      </c>
      <c r="F37" s="9">
        <v>20</v>
      </c>
      <c r="G37" s="9">
        <v>0</v>
      </c>
      <c r="H37" s="9">
        <v>42</v>
      </c>
      <c r="I37" s="9">
        <v>0</v>
      </c>
      <c r="J37" s="9">
        <v>1</v>
      </c>
      <c r="K37" s="9">
        <v>9</v>
      </c>
      <c r="L37" s="10">
        <f t="shared" si="0"/>
        <v>1469</v>
      </c>
    </row>
    <row r="38" spans="1:12" ht="12.75">
      <c r="A38" s="20" t="s">
        <v>46</v>
      </c>
      <c r="B38" s="9">
        <v>2430</v>
      </c>
      <c r="C38" s="9">
        <v>4</v>
      </c>
      <c r="D38" s="9">
        <v>0</v>
      </c>
      <c r="E38" s="9">
        <v>23</v>
      </c>
      <c r="F38" s="9">
        <v>2</v>
      </c>
      <c r="G38" s="9">
        <v>0</v>
      </c>
      <c r="H38" s="9">
        <v>50</v>
      </c>
      <c r="I38" s="9">
        <v>0</v>
      </c>
      <c r="J38" s="9">
        <v>0</v>
      </c>
      <c r="K38" s="9">
        <v>27</v>
      </c>
      <c r="L38" s="10">
        <f t="shared" si="0"/>
        <v>2536</v>
      </c>
    </row>
    <row r="39" spans="1:12" ht="12.75">
      <c r="A39" s="20" t="s">
        <v>47</v>
      </c>
      <c r="B39" s="9">
        <v>968</v>
      </c>
      <c r="C39" s="9">
        <v>1</v>
      </c>
      <c r="D39" s="9">
        <v>0</v>
      </c>
      <c r="E39" s="9">
        <v>110</v>
      </c>
      <c r="F39" s="9">
        <v>23</v>
      </c>
      <c r="G39" s="9">
        <v>2</v>
      </c>
      <c r="H39" s="9">
        <v>47</v>
      </c>
      <c r="I39" s="9">
        <v>6</v>
      </c>
      <c r="J39" s="9">
        <v>1</v>
      </c>
      <c r="K39" s="9">
        <v>5</v>
      </c>
      <c r="L39" s="10">
        <f t="shared" si="0"/>
        <v>1163</v>
      </c>
    </row>
    <row r="40" spans="1:12" ht="12.75">
      <c r="A40" s="20" t="s">
        <v>48</v>
      </c>
      <c r="B40" s="9">
        <v>838</v>
      </c>
      <c r="C40" s="9">
        <v>4</v>
      </c>
      <c r="D40" s="9">
        <v>0</v>
      </c>
      <c r="E40" s="9">
        <v>96</v>
      </c>
      <c r="F40" s="9">
        <v>15</v>
      </c>
      <c r="G40" s="9">
        <v>1</v>
      </c>
      <c r="H40" s="9">
        <v>45</v>
      </c>
      <c r="I40" s="9">
        <v>7</v>
      </c>
      <c r="J40" s="9">
        <v>1</v>
      </c>
      <c r="K40" s="9">
        <v>3</v>
      </c>
      <c r="L40" s="10">
        <f t="shared" si="0"/>
        <v>1010</v>
      </c>
    </row>
    <row r="41" spans="1:12" ht="12.75">
      <c r="A41" s="20" t="s">
        <v>49</v>
      </c>
      <c r="B41" s="9">
        <v>847</v>
      </c>
      <c r="C41" s="9">
        <v>2</v>
      </c>
      <c r="D41" s="9">
        <v>0</v>
      </c>
      <c r="E41" s="9">
        <v>104</v>
      </c>
      <c r="F41" s="9">
        <v>13</v>
      </c>
      <c r="G41" s="9">
        <v>2</v>
      </c>
      <c r="H41" s="9">
        <v>44</v>
      </c>
      <c r="I41" s="9">
        <v>6</v>
      </c>
      <c r="J41" s="9">
        <v>2</v>
      </c>
      <c r="K41" s="9">
        <v>6</v>
      </c>
      <c r="L41" s="10">
        <f t="shared" si="0"/>
        <v>1026</v>
      </c>
    </row>
    <row r="42" spans="1:12" ht="12.75">
      <c r="A42" s="20" t="s">
        <v>50</v>
      </c>
      <c r="B42" s="9">
        <v>846</v>
      </c>
      <c r="C42" s="9">
        <v>4</v>
      </c>
      <c r="D42" s="9">
        <v>0</v>
      </c>
      <c r="E42" s="9">
        <v>124</v>
      </c>
      <c r="F42" s="9">
        <v>18</v>
      </c>
      <c r="G42" s="9">
        <v>2</v>
      </c>
      <c r="H42" s="9">
        <v>47</v>
      </c>
      <c r="I42" s="9">
        <v>10</v>
      </c>
      <c r="J42" s="9">
        <v>2</v>
      </c>
      <c r="K42" s="9">
        <v>4</v>
      </c>
      <c r="L42" s="10">
        <f t="shared" si="0"/>
        <v>1057</v>
      </c>
    </row>
    <row r="43" spans="1:12" ht="12.75">
      <c r="A43" s="20" t="s">
        <v>51</v>
      </c>
      <c r="B43" s="9">
        <v>1028</v>
      </c>
      <c r="C43" s="9">
        <v>3</v>
      </c>
      <c r="D43" s="9">
        <v>0</v>
      </c>
      <c r="E43" s="9">
        <v>101</v>
      </c>
      <c r="F43" s="9">
        <v>13</v>
      </c>
      <c r="G43" s="9">
        <v>2</v>
      </c>
      <c r="H43" s="9">
        <v>48</v>
      </c>
      <c r="I43" s="9">
        <v>5</v>
      </c>
      <c r="J43" s="9">
        <v>2</v>
      </c>
      <c r="K43" s="9">
        <v>5</v>
      </c>
      <c r="L43" s="10">
        <f t="shared" si="0"/>
        <v>1207</v>
      </c>
    </row>
    <row r="44" spans="1:12" ht="12.75">
      <c r="A44" s="20" t="s">
        <v>52</v>
      </c>
      <c r="B44" s="9">
        <v>1318</v>
      </c>
      <c r="C44" s="9">
        <v>4</v>
      </c>
      <c r="D44" s="9">
        <v>0</v>
      </c>
      <c r="E44" s="9">
        <v>65</v>
      </c>
      <c r="F44" s="9">
        <v>19</v>
      </c>
      <c r="G44" s="9">
        <v>1</v>
      </c>
      <c r="H44" s="9">
        <v>47</v>
      </c>
      <c r="I44" s="9">
        <v>1</v>
      </c>
      <c r="J44" s="9">
        <v>0</v>
      </c>
      <c r="K44" s="9">
        <v>11</v>
      </c>
      <c r="L44" s="10">
        <f t="shared" si="0"/>
        <v>1466</v>
      </c>
    </row>
    <row r="45" spans="1:12" ht="13.5" thickBot="1">
      <c r="A45" s="20" t="s">
        <v>53</v>
      </c>
      <c r="B45" s="9">
        <v>2124</v>
      </c>
      <c r="C45" s="9">
        <v>5</v>
      </c>
      <c r="D45" s="9">
        <v>0</v>
      </c>
      <c r="E45" s="9">
        <v>23</v>
      </c>
      <c r="F45" s="9">
        <v>7</v>
      </c>
      <c r="G45" s="9">
        <v>0</v>
      </c>
      <c r="H45" s="9">
        <v>42</v>
      </c>
      <c r="I45" s="9">
        <v>0</v>
      </c>
      <c r="J45" s="9">
        <v>0</v>
      </c>
      <c r="K45" s="9">
        <v>4</v>
      </c>
      <c r="L45" s="10">
        <f t="shared" si="0"/>
        <v>2205</v>
      </c>
    </row>
    <row r="46" spans="1:12" ht="12.75">
      <c r="A46" s="21" t="s">
        <v>19</v>
      </c>
      <c r="B46" s="11">
        <f aca="true" t="shared" si="1" ref="B46:J46">SUM(B15:B45)</f>
        <v>40616</v>
      </c>
      <c r="C46" s="11">
        <f t="shared" si="1"/>
        <v>112</v>
      </c>
      <c r="D46" s="11">
        <f t="shared" si="1"/>
        <v>3</v>
      </c>
      <c r="E46" s="11">
        <f t="shared" si="1"/>
        <v>2710</v>
      </c>
      <c r="F46" s="11">
        <f t="shared" si="1"/>
        <v>520</v>
      </c>
      <c r="G46" s="11">
        <f t="shared" si="1"/>
        <v>48</v>
      </c>
      <c r="H46" s="11">
        <f t="shared" si="1"/>
        <v>1412</v>
      </c>
      <c r="I46" s="11">
        <f t="shared" si="1"/>
        <v>147</v>
      </c>
      <c r="J46" s="11">
        <f t="shared" si="1"/>
        <v>38</v>
      </c>
      <c r="K46" s="11">
        <f>SUM(K15:K45)</f>
        <v>291</v>
      </c>
      <c r="L46" s="12">
        <f>SUM(L15:L45)</f>
        <v>45897</v>
      </c>
    </row>
    <row r="47" spans="1:12" ht="13.5" thickBot="1">
      <c r="A47" s="22" t="s">
        <v>54</v>
      </c>
      <c r="B47" s="13">
        <f aca="true" t="shared" si="2" ref="B47:K47">(B46/$M13)</f>
        <v>1310.1935483870968</v>
      </c>
      <c r="C47" s="13">
        <f t="shared" si="2"/>
        <v>3.6129032258064515</v>
      </c>
      <c r="D47" s="13">
        <f t="shared" si="2"/>
        <v>0.0967741935483871</v>
      </c>
      <c r="E47" s="13">
        <f t="shared" si="2"/>
        <v>87.41935483870968</v>
      </c>
      <c r="F47" s="13">
        <f t="shared" si="2"/>
        <v>16.774193548387096</v>
      </c>
      <c r="G47" s="13">
        <f t="shared" si="2"/>
        <v>1.5483870967741935</v>
      </c>
      <c r="H47" s="13">
        <f t="shared" si="2"/>
        <v>45.54838709677419</v>
      </c>
      <c r="I47" s="13">
        <f t="shared" si="2"/>
        <v>4.741935483870968</v>
      </c>
      <c r="J47" s="13">
        <f t="shared" si="2"/>
        <v>1.2258064516129032</v>
      </c>
      <c r="K47" s="13">
        <f t="shared" si="2"/>
        <v>9.387096774193548</v>
      </c>
      <c r="L47" s="14">
        <f>SUM(B47:K47)</f>
        <v>1480.5483870967741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2019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1214</v>
      </c>
      <c r="C15" s="9">
        <v>8</v>
      </c>
      <c r="D15" s="9">
        <v>0</v>
      </c>
      <c r="E15" s="9">
        <v>65</v>
      </c>
      <c r="F15" s="9">
        <v>30</v>
      </c>
      <c r="G15" s="9">
        <v>16</v>
      </c>
      <c r="H15" s="9">
        <v>26</v>
      </c>
      <c r="I15" s="9">
        <v>67</v>
      </c>
      <c r="J15" s="9">
        <v>89</v>
      </c>
      <c r="K15" s="9">
        <v>15</v>
      </c>
      <c r="L15" s="10">
        <f aca="true" t="shared" si="0" ref="L15:L45">SUM(B15:K15)</f>
        <v>1530</v>
      </c>
      <c r="M15" s="23" t="s">
        <v>59</v>
      </c>
    </row>
    <row r="16" spans="1:13" ht="12.75">
      <c r="A16" s="20" t="s">
        <v>24</v>
      </c>
      <c r="B16" s="9">
        <v>1342</v>
      </c>
      <c r="C16" s="9">
        <v>17</v>
      </c>
      <c r="D16" s="9">
        <v>0</v>
      </c>
      <c r="E16" s="9">
        <v>32</v>
      </c>
      <c r="F16" s="9">
        <v>17</v>
      </c>
      <c r="G16" s="9">
        <v>16</v>
      </c>
      <c r="H16" s="9">
        <v>21</v>
      </c>
      <c r="I16" s="9">
        <v>27</v>
      </c>
      <c r="J16" s="9">
        <v>52</v>
      </c>
      <c r="K16" s="9">
        <v>20</v>
      </c>
      <c r="L16" s="10">
        <f t="shared" si="0"/>
        <v>1544</v>
      </c>
      <c r="M16" s="28"/>
    </row>
    <row r="17" spans="1:13" ht="12.75">
      <c r="A17" s="20" t="s">
        <v>25</v>
      </c>
      <c r="B17" s="9">
        <v>1198</v>
      </c>
      <c r="C17" s="9">
        <v>8</v>
      </c>
      <c r="D17" s="9">
        <v>0</v>
      </c>
      <c r="E17" s="9">
        <v>13</v>
      </c>
      <c r="F17" s="9">
        <v>9</v>
      </c>
      <c r="G17" s="9">
        <v>6</v>
      </c>
      <c r="H17" s="9">
        <v>17</v>
      </c>
      <c r="I17" s="9">
        <v>9</v>
      </c>
      <c r="J17" s="9">
        <v>13</v>
      </c>
      <c r="K17" s="9">
        <v>23</v>
      </c>
      <c r="L17" s="10">
        <f t="shared" si="0"/>
        <v>1296</v>
      </c>
      <c r="M17" s="28"/>
    </row>
    <row r="18" spans="1:13" ht="12.75">
      <c r="A18" s="20" t="s">
        <v>26</v>
      </c>
      <c r="B18" s="9">
        <v>1021</v>
      </c>
      <c r="C18" s="9">
        <v>3</v>
      </c>
      <c r="D18" s="9">
        <v>0</v>
      </c>
      <c r="E18" s="9">
        <v>31</v>
      </c>
      <c r="F18" s="9">
        <v>27</v>
      </c>
      <c r="G18" s="9">
        <v>25</v>
      </c>
      <c r="H18" s="9">
        <v>27</v>
      </c>
      <c r="I18" s="9">
        <v>23</v>
      </c>
      <c r="J18" s="9">
        <v>18</v>
      </c>
      <c r="K18" s="9">
        <v>11</v>
      </c>
      <c r="L18" s="10">
        <f t="shared" si="0"/>
        <v>1186</v>
      </c>
      <c r="M18" s="28"/>
    </row>
    <row r="19" spans="1:13" ht="12.75">
      <c r="A19" s="20" t="s">
        <v>27</v>
      </c>
      <c r="B19" s="9">
        <v>1169</v>
      </c>
      <c r="C19" s="9">
        <v>8</v>
      </c>
      <c r="D19" s="9">
        <v>1</v>
      </c>
      <c r="E19" s="9">
        <v>36</v>
      </c>
      <c r="F19" s="9">
        <v>19</v>
      </c>
      <c r="G19" s="9">
        <v>26</v>
      </c>
      <c r="H19" s="9">
        <v>27</v>
      </c>
      <c r="I19" s="9">
        <v>38</v>
      </c>
      <c r="J19" s="9">
        <v>47</v>
      </c>
      <c r="K19" s="9">
        <v>28</v>
      </c>
      <c r="L19" s="10">
        <f t="shared" si="0"/>
        <v>1399</v>
      </c>
      <c r="M19" s="28"/>
    </row>
    <row r="20" spans="1:13" ht="12.75">
      <c r="A20" s="20" t="s">
        <v>28</v>
      </c>
      <c r="B20" s="9">
        <v>792</v>
      </c>
      <c r="C20" s="9">
        <v>9</v>
      </c>
      <c r="D20" s="9">
        <v>0</v>
      </c>
      <c r="E20" s="9">
        <v>43</v>
      </c>
      <c r="F20" s="9">
        <v>21</v>
      </c>
      <c r="G20" s="9">
        <v>35</v>
      </c>
      <c r="H20" s="9">
        <v>27</v>
      </c>
      <c r="I20" s="9">
        <v>38</v>
      </c>
      <c r="J20" s="9">
        <v>56</v>
      </c>
      <c r="K20" s="9">
        <v>10</v>
      </c>
      <c r="L20" s="10">
        <f t="shared" si="0"/>
        <v>1031</v>
      </c>
      <c r="M20" s="28"/>
    </row>
    <row r="21" spans="1:13" ht="12.75">
      <c r="A21" s="20" t="s">
        <v>29</v>
      </c>
      <c r="B21" s="9">
        <v>741</v>
      </c>
      <c r="C21" s="9">
        <v>4</v>
      </c>
      <c r="D21" s="9">
        <v>0</v>
      </c>
      <c r="E21" s="9">
        <v>51</v>
      </c>
      <c r="F21" s="9">
        <v>13</v>
      </c>
      <c r="G21" s="9">
        <v>17</v>
      </c>
      <c r="H21" s="9">
        <v>27</v>
      </c>
      <c r="I21" s="9">
        <v>58</v>
      </c>
      <c r="J21" s="9">
        <v>69</v>
      </c>
      <c r="K21" s="9">
        <v>10</v>
      </c>
      <c r="L21" s="10">
        <f t="shared" si="0"/>
        <v>990</v>
      </c>
      <c r="M21" s="28"/>
    </row>
    <row r="22" spans="1:13" ht="12.75">
      <c r="A22" s="20" t="s">
        <v>30</v>
      </c>
      <c r="B22" s="9">
        <v>922</v>
      </c>
      <c r="C22" s="9">
        <v>13</v>
      </c>
      <c r="D22" s="9">
        <v>0</v>
      </c>
      <c r="E22" s="9">
        <v>48</v>
      </c>
      <c r="F22" s="9">
        <v>26</v>
      </c>
      <c r="G22" s="9">
        <v>25</v>
      </c>
      <c r="H22" s="9">
        <v>27</v>
      </c>
      <c r="I22" s="9">
        <v>73</v>
      </c>
      <c r="J22" s="9">
        <v>63</v>
      </c>
      <c r="K22" s="9">
        <v>3</v>
      </c>
      <c r="L22" s="10">
        <f t="shared" si="0"/>
        <v>1200</v>
      </c>
      <c r="M22" s="28"/>
    </row>
    <row r="23" spans="1:13" ht="12.75">
      <c r="A23" s="20" t="s">
        <v>31</v>
      </c>
      <c r="B23" s="9">
        <v>946</v>
      </c>
      <c r="C23" s="9">
        <v>21</v>
      </c>
      <c r="D23" s="9">
        <v>1</v>
      </c>
      <c r="E23" s="9">
        <v>37</v>
      </c>
      <c r="F23" s="9">
        <v>11</v>
      </c>
      <c r="G23" s="9">
        <v>16</v>
      </c>
      <c r="H23" s="9">
        <v>29</v>
      </c>
      <c r="I23" s="9">
        <v>65</v>
      </c>
      <c r="J23" s="9">
        <v>55</v>
      </c>
      <c r="K23" s="9">
        <v>25</v>
      </c>
      <c r="L23" s="10">
        <f t="shared" si="0"/>
        <v>1206</v>
      </c>
      <c r="M23" s="28"/>
    </row>
    <row r="24" spans="1:13" ht="12.75">
      <c r="A24" s="20" t="s">
        <v>32</v>
      </c>
      <c r="B24" s="9">
        <v>1029</v>
      </c>
      <c r="C24" s="9">
        <v>19</v>
      </c>
      <c r="D24" s="9">
        <v>0</v>
      </c>
      <c r="E24" s="9">
        <v>18</v>
      </c>
      <c r="F24" s="9">
        <v>9</v>
      </c>
      <c r="G24" s="9">
        <v>24</v>
      </c>
      <c r="H24" s="9">
        <v>20</v>
      </c>
      <c r="I24" s="9">
        <v>46</v>
      </c>
      <c r="J24" s="9">
        <v>16</v>
      </c>
      <c r="K24" s="9">
        <v>83</v>
      </c>
      <c r="L24" s="10">
        <f t="shared" si="0"/>
        <v>1264</v>
      </c>
      <c r="M24" s="28"/>
    </row>
    <row r="25" spans="1:13" ht="12.75">
      <c r="A25" s="20" t="s">
        <v>33</v>
      </c>
      <c r="B25" s="9">
        <v>643</v>
      </c>
      <c r="C25" s="9">
        <v>6</v>
      </c>
      <c r="D25" s="9">
        <v>0</v>
      </c>
      <c r="E25" s="9">
        <v>37</v>
      </c>
      <c r="F25" s="9">
        <v>31</v>
      </c>
      <c r="G25" s="9">
        <v>40</v>
      </c>
      <c r="H25" s="9">
        <v>27</v>
      </c>
      <c r="I25" s="9">
        <v>71</v>
      </c>
      <c r="J25" s="9">
        <v>29</v>
      </c>
      <c r="K25" s="9">
        <v>7</v>
      </c>
      <c r="L25" s="10">
        <f t="shared" si="0"/>
        <v>891</v>
      </c>
      <c r="M25" s="28"/>
    </row>
    <row r="26" spans="1:13" ht="12.75">
      <c r="A26" s="20" t="s">
        <v>34</v>
      </c>
      <c r="B26" s="9">
        <v>605</v>
      </c>
      <c r="C26" s="9">
        <v>3</v>
      </c>
      <c r="D26" s="9">
        <v>0</v>
      </c>
      <c r="E26" s="9">
        <v>38</v>
      </c>
      <c r="F26" s="9">
        <v>26</v>
      </c>
      <c r="G26" s="9">
        <v>53</v>
      </c>
      <c r="H26" s="9">
        <v>23</v>
      </c>
      <c r="I26" s="9">
        <v>66</v>
      </c>
      <c r="J26" s="9">
        <v>37</v>
      </c>
      <c r="K26" s="9">
        <v>7</v>
      </c>
      <c r="L26" s="10">
        <f t="shared" si="0"/>
        <v>858</v>
      </c>
      <c r="M26" s="28"/>
    </row>
    <row r="27" spans="1:13" ht="12.75">
      <c r="A27" s="20" t="s">
        <v>35</v>
      </c>
      <c r="B27" s="9">
        <v>577</v>
      </c>
      <c r="C27" s="9">
        <v>7</v>
      </c>
      <c r="D27" s="9">
        <v>1</v>
      </c>
      <c r="E27" s="9">
        <v>36</v>
      </c>
      <c r="F27" s="9">
        <v>23</v>
      </c>
      <c r="G27" s="9">
        <v>47</v>
      </c>
      <c r="H27" s="9">
        <v>29</v>
      </c>
      <c r="I27" s="9">
        <v>77</v>
      </c>
      <c r="J27" s="9">
        <v>62</v>
      </c>
      <c r="K27" s="9">
        <v>6</v>
      </c>
      <c r="L27" s="10">
        <f t="shared" si="0"/>
        <v>865</v>
      </c>
      <c r="M27" s="28"/>
    </row>
    <row r="28" spans="1:12" ht="12.75">
      <c r="A28" s="20">
        <v>14</v>
      </c>
      <c r="B28" s="9">
        <v>664</v>
      </c>
      <c r="C28" s="9">
        <v>1</v>
      </c>
      <c r="D28" s="9">
        <v>1</v>
      </c>
      <c r="E28" s="9">
        <v>52</v>
      </c>
      <c r="F28" s="9">
        <v>23</v>
      </c>
      <c r="G28" s="9">
        <v>49</v>
      </c>
      <c r="H28" s="9">
        <v>26</v>
      </c>
      <c r="I28" s="9">
        <v>81</v>
      </c>
      <c r="J28" s="9">
        <v>60</v>
      </c>
      <c r="K28" s="9">
        <v>7</v>
      </c>
      <c r="L28" s="10">
        <f t="shared" si="0"/>
        <v>964</v>
      </c>
    </row>
    <row r="29" spans="1:12" ht="12.75">
      <c r="A29" s="20" t="s">
        <v>37</v>
      </c>
      <c r="B29" s="9">
        <v>878</v>
      </c>
      <c r="C29" s="9">
        <v>13</v>
      </c>
      <c r="D29" s="9">
        <v>0</v>
      </c>
      <c r="E29" s="9">
        <v>49</v>
      </c>
      <c r="F29" s="9">
        <v>24</v>
      </c>
      <c r="G29" s="9">
        <v>22</v>
      </c>
      <c r="H29" s="9">
        <v>31</v>
      </c>
      <c r="I29" s="9">
        <v>94</v>
      </c>
      <c r="J29" s="9">
        <v>60</v>
      </c>
      <c r="K29" s="9">
        <v>23</v>
      </c>
      <c r="L29" s="10">
        <f t="shared" si="0"/>
        <v>1194</v>
      </c>
    </row>
    <row r="30" spans="1:12" ht="12.75">
      <c r="A30" s="20" t="s">
        <v>38</v>
      </c>
      <c r="B30" s="9">
        <v>945</v>
      </c>
      <c r="C30" s="9">
        <v>9</v>
      </c>
      <c r="D30" s="9">
        <v>0</v>
      </c>
      <c r="E30" s="9">
        <v>36</v>
      </c>
      <c r="F30" s="9">
        <v>9</v>
      </c>
      <c r="G30" s="9">
        <v>5</v>
      </c>
      <c r="H30" s="9">
        <v>18</v>
      </c>
      <c r="I30" s="9">
        <v>66</v>
      </c>
      <c r="J30" s="9">
        <v>54</v>
      </c>
      <c r="K30" s="9">
        <v>14</v>
      </c>
      <c r="L30" s="10">
        <f t="shared" si="0"/>
        <v>1156</v>
      </c>
    </row>
    <row r="31" spans="1:12" ht="12.75">
      <c r="A31" s="20" t="s">
        <v>39</v>
      </c>
      <c r="B31" s="9">
        <v>1027</v>
      </c>
      <c r="C31" s="9">
        <v>12</v>
      </c>
      <c r="D31" s="9">
        <v>0</v>
      </c>
      <c r="E31" s="9">
        <v>21</v>
      </c>
      <c r="F31" s="9">
        <v>11</v>
      </c>
      <c r="G31" s="9">
        <v>33</v>
      </c>
      <c r="H31" s="9">
        <v>23</v>
      </c>
      <c r="I31" s="9">
        <v>52</v>
      </c>
      <c r="J31" s="9">
        <v>19</v>
      </c>
      <c r="K31" s="9">
        <v>11</v>
      </c>
      <c r="L31" s="10">
        <f t="shared" si="0"/>
        <v>1209</v>
      </c>
    </row>
    <row r="32" spans="1:12" ht="12.75">
      <c r="A32" s="20" t="s">
        <v>40</v>
      </c>
      <c r="B32" s="9">
        <v>651</v>
      </c>
      <c r="C32" s="9">
        <v>7</v>
      </c>
      <c r="D32" s="9">
        <v>1</v>
      </c>
      <c r="E32" s="9">
        <v>35</v>
      </c>
      <c r="F32" s="9">
        <v>19</v>
      </c>
      <c r="G32" s="9">
        <v>41</v>
      </c>
      <c r="H32" s="9">
        <v>28</v>
      </c>
      <c r="I32" s="9">
        <v>79</v>
      </c>
      <c r="J32" s="9">
        <v>34</v>
      </c>
      <c r="K32" s="9">
        <v>7</v>
      </c>
      <c r="L32" s="10">
        <f t="shared" si="0"/>
        <v>902</v>
      </c>
    </row>
    <row r="33" spans="1:12" ht="12.75">
      <c r="A33" s="20" t="s">
        <v>41</v>
      </c>
      <c r="B33" s="9">
        <v>580</v>
      </c>
      <c r="C33" s="9">
        <v>2</v>
      </c>
      <c r="D33" s="9">
        <v>0</v>
      </c>
      <c r="E33" s="9">
        <v>38</v>
      </c>
      <c r="F33" s="9">
        <v>23</v>
      </c>
      <c r="G33" s="9">
        <v>47</v>
      </c>
      <c r="H33" s="9">
        <v>23</v>
      </c>
      <c r="I33" s="9">
        <v>78</v>
      </c>
      <c r="J33" s="9">
        <v>55</v>
      </c>
      <c r="K33" s="9">
        <v>4</v>
      </c>
      <c r="L33" s="10">
        <f t="shared" si="0"/>
        <v>850</v>
      </c>
    </row>
    <row r="34" spans="1:12" ht="12.75">
      <c r="A34" s="20" t="s">
        <v>42</v>
      </c>
      <c r="B34" s="9">
        <v>652</v>
      </c>
      <c r="C34" s="9">
        <v>1</v>
      </c>
      <c r="D34" s="9">
        <v>0</v>
      </c>
      <c r="E34" s="9">
        <v>46</v>
      </c>
      <c r="F34" s="9">
        <v>26</v>
      </c>
      <c r="G34" s="9">
        <v>69</v>
      </c>
      <c r="H34" s="9">
        <v>25</v>
      </c>
      <c r="I34" s="9">
        <v>64</v>
      </c>
      <c r="J34" s="9">
        <v>72</v>
      </c>
      <c r="K34" s="9">
        <v>5</v>
      </c>
      <c r="L34" s="10">
        <f t="shared" si="0"/>
        <v>960</v>
      </c>
    </row>
    <row r="35" spans="1:12" ht="12.75">
      <c r="A35" s="20" t="s">
        <v>43</v>
      </c>
      <c r="B35" s="9">
        <v>724</v>
      </c>
      <c r="C35" s="9">
        <v>6</v>
      </c>
      <c r="D35" s="9">
        <v>0</v>
      </c>
      <c r="E35" s="9">
        <v>50</v>
      </c>
      <c r="F35" s="9">
        <v>21</v>
      </c>
      <c r="G35" s="9">
        <v>42</v>
      </c>
      <c r="H35" s="9">
        <v>28</v>
      </c>
      <c r="I35" s="9">
        <v>50</v>
      </c>
      <c r="J35" s="9">
        <v>83</v>
      </c>
      <c r="K35" s="9">
        <v>6</v>
      </c>
      <c r="L35" s="10">
        <f t="shared" si="0"/>
        <v>1010</v>
      </c>
    </row>
    <row r="36" spans="1:12" ht="12.75">
      <c r="A36" s="20" t="s">
        <v>44</v>
      </c>
      <c r="B36" s="9">
        <v>873</v>
      </c>
      <c r="C36" s="9">
        <v>5</v>
      </c>
      <c r="D36" s="9">
        <v>0</v>
      </c>
      <c r="E36" s="9">
        <v>55</v>
      </c>
      <c r="F36" s="9">
        <v>19</v>
      </c>
      <c r="G36" s="9">
        <v>32</v>
      </c>
      <c r="H36" s="9">
        <v>29</v>
      </c>
      <c r="I36" s="9">
        <v>50</v>
      </c>
      <c r="J36" s="9">
        <v>109</v>
      </c>
      <c r="K36" s="9">
        <v>11</v>
      </c>
      <c r="L36" s="10">
        <f t="shared" si="0"/>
        <v>1183</v>
      </c>
    </row>
    <row r="37" spans="1:12" ht="12.75">
      <c r="A37" s="20" t="s">
        <v>45</v>
      </c>
      <c r="B37" s="9">
        <v>898</v>
      </c>
      <c r="C37" s="9">
        <v>11</v>
      </c>
      <c r="D37" s="9">
        <v>0</v>
      </c>
      <c r="E37" s="9">
        <v>36</v>
      </c>
      <c r="F37" s="9">
        <v>8</v>
      </c>
      <c r="G37" s="9">
        <v>13</v>
      </c>
      <c r="H37" s="9">
        <v>28</v>
      </c>
      <c r="I37" s="9">
        <v>61</v>
      </c>
      <c r="J37" s="9">
        <v>77</v>
      </c>
      <c r="K37" s="9">
        <v>14</v>
      </c>
      <c r="L37" s="10">
        <f t="shared" si="0"/>
        <v>1146</v>
      </c>
    </row>
    <row r="38" spans="1:12" ht="12.75">
      <c r="A38" s="20" t="s">
        <v>46</v>
      </c>
      <c r="B38" s="9">
        <v>1043</v>
      </c>
      <c r="C38" s="9">
        <v>9</v>
      </c>
      <c r="D38" s="9">
        <v>0</v>
      </c>
      <c r="E38" s="9">
        <v>14</v>
      </c>
      <c r="F38" s="9">
        <v>17</v>
      </c>
      <c r="G38" s="9">
        <v>15</v>
      </c>
      <c r="H38" s="9">
        <v>20</v>
      </c>
      <c r="I38" s="9">
        <v>51</v>
      </c>
      <c r="J38" s="9">
        <v>36</v>
      </c>
      <c r="K38" s="9">
        <v>7</v>
      </c>
      <c r="L38" s="10">
        <f t="shared" si="0"/>
        <v>1212</v>
      </c>
    </row>
    <row r="39" spans="1:12" ht="12.75">
      <c r="A39" s="20" t="s">
        <v>47</v>
      </c>
      <c r="B39" s="9">
        <v>624</v>
      </c>
      <c r="C39" s="9">
        <v>2</v>
      </c>
      <c r="D39" s="9">
        <v>0</v>
      </c>
      <c r="E39" s="9">
        <v>32</v>
      </c>
      <c r="F39" s="9">
        <v>31</v>
      </c>
      <c r="G39" s="9">
        <v>23</v>
      </c>
      <c r="H39" s="9">
        <v>25</v>
      </c>
      <c r="I39" s="9">
        <v>92</v>
      </c>
      <c r="J39" s="9">
        <v>21</v>
      </c>
      <c r="K39" s="9">
        <v>4</v>
      </c>
      <c r="L39" s="10">
        <f t="shared" si="0"/>
        <v>854</v>
      </c>
    </row>
    <row r="40" spans="1:12" ht="12.75">
      <c r="A40" s="20" t="s">
        <v>48</v>
      </c>
      <c r="B40" s="9">
        <v>599</v>
      </c>
      <c r="C40" s="9">
        <v>2</v>
      </c>
      <c r="D40" s="9">
        <v>0</v>
      </c>
      <c r="E40" s="9">
        <v>49</v>
      </c>
      <c r="F40" s="9">
        <v>26</v>
      </c>
      <c r="G40" s="9">
        <v>57</v>
      </c>
      <c r="H40" s="9">
        <v>27</v>
      </c>
      <c r="I40" s="9">
        <v>99</v>
      </c>
      <c r="J40" s="9">
        <v>51</v>
      </c>
      <c r="K40" s="9">
        <v>3</v>
      </c>
      <c r="L40" s="10">
        <f t="shared" si="0"/>
        <v>913</v>
      </c>
    </row>
    <row r="41" spans="1:12" ht="12.75">
      <c r="A41" s="20" t="s">
        <v>49</v>
      </c>
      <c r="B41" s="9">
        <v>600</v>
      </c>
      <c r="C41" s="9">
        <v>5</v>
      </c>
      <c r="D41" s="9">
        <v>0</v>
      </c>
      <c r="E41" s="9">
        <v>27</v>
      </c>
      <c r="F41" s="9">
        <v>35</v>
      </c>
      <c r="G41" s="9">
        <v>59</v>
      </c>
      <c r="H41" s="9">
        <v>26</v>
      </c>
      <c r="I41" s="9">
        <v>74</v>
      </c>
      <c r="J41" s="9">
        <v>64</v>
      </c>
      <c r="K41" s="9">
        <v>4</v>
      </c>
      <c r="L41" s="10">
        <f t="shared" si="0"/>
        <v>894</v>
      </c>
    </row>
    <row r="42" spans="1:12" ht="12.75">
      <c r="A42" s="20" t="s">
        <v>50</v>
      </c>
      <c r="B42" s="9">
        <v>694</v>
      </c>
      <c r="C42" s="9">
        <v>3</v>
      </c>
      <c r="D42" s="9">
        <v>0</v>
      </c>
      <c r="E42" s="9">
        <v>65</v>
      </c>
      <c r="F42" s="9">
        <v>17</v>
      </c>
      <c r="G42" s="9">
        <v>42</v>
      </c>
      <c r="H42" s="9">
        <v>27</v>
      </c>
      <c r="I42" s="9">
        <v>76</v>
      </c>
      <c r="J42" s="9">
        <v>75</v>
      </c>
      <c r="K42" s="9">
        <v>5</v>
      </c>
      <c r="L42" s="10">
        <f t="shared" si="0"/>
        <v>1004</v>
      </c>
    </row>
    <row r="43" spans="1:12" ht="12.75">
      <c r="A43" s="20" t="s">
        <v>51</v>
      </c>
      <c r="B43" s="9">
        <v>848</v>
      </c>
      <c r="C43" s="9">
        <v>6</v>
      </c>
      <c r="D43" s="9">
        <v>0</v>
      </c>
      <c r="E43" s="9">
        <v>68</v>
      </c>
      <c r="F43" s="9">
        <v>23</v>
      </c>
      <c r="G43" s="9">
        <v>23</v>
      </c>
      <c r="H43" s="9">
        <v>28</v>
      </c>
      <c r="I43" s="9">
        <v>62</v>
      </c>
      <c r="J43" s="9">
        <v>112</v>
      </c>
      <c r="K43" s="9">
        <v>4</v>
      </c>
      <c r="L43" s="10">
        <f t="shared" si="0"/>
        <v>1174</v>
      </c>
    </row>
    <row r="44" spans="1:12" ht="12.75">
      <c r="A44" s="20" t="s">
        <v>52</v>
      </c>
      <c r="B44" s="9">
        <v>857</v>
      </c>
      <c r="C44" s="9">
        <v>10</v>
      </c>
      <c r="D44" s="9">
        <v>0</v>
      </c>
      <c r="E44" s="9">
        <v>36</v>
      </c>
      <c r="F44" s="9">
        <v>11</v>
      </c>
      <c r="G44" s="9">
        <v>13</v>
      </c>
      <c r="H44" s="9">
        <v>26</v>
      </c>
      <c r="I44" s="9">
        <v>50</v>
      </c>
      <c r="J44" s="9">
        <v>68</v>
      </c>
      <c r="K44" s="9">
        <v>12</v>
      </c>
      <c r="L44" s="10">
        <f t="shared" si="0"/>
        <v>1083</v>
      </c>
    </row>
    <row r="45" spans="1:12" ht="13.5" thickBot="1">
      <c r="A45" s="20" t="s">
        <v>53</v>
      </c>
      <c r="B45" s="9">
        <v>1012</v>
      </c>
      <c r="C45" s="9">
        <v>10</v>
      </c>
      <c r="D45" s="9">
        <v>0</v>
      </c>
      <c r="E45" s="9">
        <v>20</v>
      </c>
      <c r="F45" s="9">
        <v>9</v>
      </c>
      <c r="G45" s="9">
        <v>11</v>
      </c>
      <c r="H45" s="9">
        <v>17</v>
      </c>
      <c r="I45" s="9">
        <v>49</v>
      </c>
      <c r="J45" s="9">
        <v>48</v>
      </c>
      <c r="K45" s="9">
        <v>7</v>
      </c>
      <c r="L45" s="10">
        <f t="shared" si="0"/>
        <v>1183</v>
      </c>
    </row>
    <row r="46" spans="1:12" ht="12.75">
      <c r="A46" s="21" t="s">
        <v>19</v>
      </c>
      <c r="B46" s="11">
        <f aca="true" t="shared" si="1" ref="B46:L46">SUM(B15:B45)</f>
        <v>26368</v>
      </c>
      <c r="C46" s="11">
        <f t="shared" si="1"/>
        <v>240</v>
      </c>
      <c r="D46" s="11">
        <f t="shared" si="1"/>
        <v>5</v>
      </c>
      <c r="E46" s="11">
        <f t="shared" si="1"/>
        <v>1214</v>
      </c>
      <c r="F46" s="11">
        <f t="shared" si="1"/>
        <v>614</v>
      </c>
      <c r="G46" s="11">
        <f t="shared" si="1"/>
        <v>942</v>
      </c>
      <c r="H46" s="11">
        <f t="shared" si="1"/>
        <v>782</v>
      </c>
      <c r="I46" s="11">
        <f t="shared" si="1"/>
        <v>1886</v>
      </c>
      <c r="J46" s="11">
        <f t="shared" si="1"/>
        <v>1704</v>
      </c>
      <c r="K46" s="11">
        <f t="shared" si="1"/>
        <v>396</v>
      </c>
      <c r="L46" s="12">
        <f t="shared" si="1"/>
        <v>34151</v>
      </c>
    </row>
    <row r="47" spans="1:12" ht="13.5" thickBot="1">
      <c r="A47" s="22" t="s">
        <v>54</v>
      </c>
      <c r="B47" s="13">
        <f aca="true" t="shared" si="2" ref="B47:L47">(B46/$M13)</f>
        <v>850.5806451612904</v>
      </c>
      <c r="C47" s="13">
        <f t="shared" si="2"/>
        <v>7.741935483870968</v>
      </c>
      <c r="D47" s="13">
        <f t="shared" si="2"/>
        <v>0.16129032258064516</v>
      </c>
      <c r="E47" s="13">
        <f t="shared" si="2"/>
        <v>39.16129032258065</v>
      </c>
      <c r="F47" s="13">
        <f t="shared" si="2"/>
        <v>19.806451612903224</v>
      </c>
      <c r="G47" s="13">
        <f t="shared" si="2"/>
        <v>30.387096774193548</v>
      </c>
      <c r="H47" s="13">
        <f t="shared" si="2"/>
        <v>25.225806451612904</v>
      </c>
      <c r="I47" s="13">
        <f t="shared" si="2"/>
        <v>60.83870967741935</v>
      </c>
      <c r="J47" s="13">
        <f t="shared" si="2"/>
        <v>54.96774193548387</v>
      </c>
      <c r="K47" s="13">
        <f t="shared" si="2"/>
        <v>12.774193548387096</v>
      </c>
      <c r="L47" s="14">
        <f t="shared" si="2"/>
        <v>1101.6451612903227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ht="12.75">
      <c r="B50" s="41" t="s">
        <v>61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">
      <selection activeCell="C34" sqref="C34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</cols>
  <sheetData>
    <row r="7" spans="1:10" ht="12.75">
      <c r="A7" s="48"/>
      <c r="B7" s="48"/>
      <c r="G7" s="1" t="s">
        <v>0</v>
      </c>
      <c r="I7" s="45" t="s">
        <v>69</v>
      </c>
      <c r="J7" s="45"/>
    </row>
    <row r="8" spans="1:11" ht="12.75">
      <c r="A8" s="48"/>
      <c r="B8" s="48"/>
      <c r="G8" s="1" t="s">
        <v>2</v>
      </c>
      <c r="H8" s="45" t="s">
        <v>66</v>
      </c>
      <c r="J8" s="1" t="s">
        <v>3</v>
      </c>
      <c r="K8" s="46">
        <v>2019</v>
      </c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696</v>
      </c>
      <c r="C15" s="9">
        <v>4</v>
      </c>
      <c r="D15" s="9">
        <v>0</v>
      </c>
      <c r="E15" s="9">
        <v>34</v>
      </c>
      <c r="F15" s="9">
        <v>19</v>
      </c>
      <c r="G15" s="9">
        <v>6</v>
      </c>
      <c r="H15" s="9">
        <v>12</v>
      </c>
      <c r="I15" s="9">
        <v>57</v>
      </c>
      <c r="J15" s="9">
        <v>61</v>
      </c>
      <c r="K15" s="9">
        <v>12</v>
      </c>
      <c r="L15" s="10">
        <f aca="true" t="shared" si="0" ref="L15:L45">SUM(B15:K15)</f>
        <v>901</v>
      </c>
    </row>
    <row r="16" spans="1:12" ht="12.75">
      <c r="A16" s="20" t="s">
        <v>24</v>
      </c>
      <c r="B16" s="9">
        <v>780</v>
      </c>
      <c r="C16" s="9">
        <v>7</v>
      </c>
      <c r="D16" s="9">
        <v>0</v>
      </c>
      <c r="E16" s="9">
        <v>15</v>
      </c>
      <c r="F16" s="9">
        <v>5</v>
      </c>
      <c r="G16" s="9">
        <v>4</v>
      </c>
      <c r="H16" s="9">
        <v>10</v>
      </c>
      <c r="I16" s="9">
        <v>17</v>
      </c>
      <c r="J16" s="9">
        <v>35</v>
      </c>
      <c r="K16" s="9">
        <v>10</v>
      </c>
      <c r="L16" s="10">
        <f t="shared" si="0"/>
        <v>883</v>
      </c>
    </row>
    <row r="17" spans="1:12" ht="12.75">
      <c r="A17" s="20" t="s">
        <v>25</v>
      </c>
      <c r="B17" s="9">
        <v>720</v>
      </c>
      <c r="C17" s="9">
        <v>5</v>
      </c>
      <c r="D17" s="9">
        <v>0</v>
      </c>
      <c r="E17" s="9">
        <v>6</v>
      </c>
      <c r="F17" s="9">
        <v>5</v>
      </c>
      <c r="G17" s="9">
        <v>2</v>
      </c>
      <c r="H17" s="9">
        <v>9</v>
      </c>
      <c r="I17" s="9">
        <v>7</v>
      </c>
      <c r="J17" s="9">
        <v>10</v>
      </c>
      <c r="K17" s="9">
        <v>16</v>
      </c>
      <c r="L17" s="10">
        <f t="shared" si="0"/>
        <v>780</v>
      </c>
    </row>
    <row r="18" spans="1:12" ht="12.75">
      <c r="A18" s="20" t="s">
        <v>26</v>
      </c>
      <c r="B18" s="9">
        <v>447</v>
      </c>
      <c r="C18" s="9">
        <v>1</v>
      </c>
      <c r="D18" s="9">
        <v>0</v>
      </c>
      <c r="E18" s="9">
        <v>15</v>
      </c>
      <c r="F18" s="9">
        <v>10</v>
      </c>
      <c r="G18" s="9">
        <v>9</v>
      </c>
      <c r="H18" s="9">
        <v>11</v>
      </c>
      <c r="I18" s="9">
        <v>14</v>
      </c>
      <c r="J18" s="9">
        <v>8</v>
      </c>
      <c r="K18" s="9">
        <v>1</v>
      </c>
      <c r="L18" s="10">
        <f t="shared" si="0"/>
        <v>516</v>
      </c>
    </row>
    <row r="19" spans="1:12" ht="12.75">
      <c r="A19" s="20" t="s">
        <v>27</v>
      </c>
      <c r="B19" s="9">
        <v>310</v>
      </c>
      <c r="C19" s="9">
        <v>3</v>
      </c>
      <c r="D19" s="9">
        <v>1</v>
      </c>
      <c r="E19" s="9">
        <v>16</v>
      </c>
      <c r="F19" s="9">
        <v>10</v>
      </c>
      <c r="G19" s="9">
        <v>6</v>
      </c>
      <c r="H19" s="9">
        <v>14</v>
      </c>
      <c r="I19" s="9">
        <v>8</v>
      </c>
      <c r="J19" s="9">
        <v>16</v>
      </c>
      <c r="K19" s="9">
        <v>4</v>
      </c>
      <c r="L19" s="10">
        <f t="shared" si="0"/>
        <v>388</v>
      </c>
    </row>
    <row r="20" spans="1:12" ht="12.75">
      <c r="A20" s="20" t="s">
        <v>28</v>
      </c>
      <c r="B20" s="9">
        <v>342</v>
      </c>
      <c r="C20" s="9">
        <v>6</v>
      </c>
      <c r="D20" s="9">
        <v>0</v>
      </c>
      <c r="E20" s="9">
        <v>22</v>
      </c>
      <c r="F20" s="9">
        <v>10</v>
      </c>
      <c r="G20" s="9">
        <v>5</v>
      </c>
      <c r="H20" s="9">
        <v>14</v>
      </c>
      <c r="I20" s="9">
        <v>7</v>
      </c>
      <c r="J20" s="9">
        <v>38</v>
      </c>
      <c r="K20" s="9">
        <v>3</v>
      </c>
      <c r="L20" s="10">
        <f t="shared" si="0"/>
        <v>447</v>
      </c>
    </row>
    <row r="21" spans="1:12" ht="12.75">
      <c r="A21" s="20" t="s">
        <v>29</v>
      </c>
      <c r="B21" s="9">
        <v>379</v>
      </c>
      <c r="C21" s="9">
        <v>4</v>
      </c>
      <c r="D21" s="9">
        <v>0</v>
      </c>
      <c r="E21" s="9">
        <v>25</v>
      </c>
      <c r="F21" s="9">
        <v>8</v>
      </c>
      <c r="G21" s="9">
        <v>3</v>
      </c>
      <c r="H21" s="9">
        <v>13</v>
      </c>
      <c r="I21" s="9">
        <v>30</v>
      </c>
      <c r="J21" s="9">
        <v>47</v>
      </c>
      <c r="K21" s="9">
        <v>2</v>
      </c>
      <c r="L21" s="10">
        <f t="shared" si="0"/>
        <v>511</v>
      </c>
    </row>
    <row r="22" spans="1:12" ht="12.75">
      <c r="A22" s="20" t="s">
        <v>30</v>
      </c>
      <c r="B22" s="9">
        <v>466</v>
      </c>
      <c r="C22" s="9">
        <v>5</v>
      </c>
      <c r="D22" s="9">
        <v>0</v>
      </c>
      <c r="E22" s="9">
        <v>24</v>
      </c>
      <c r="F22" s="9">
        <v>16</v>
      </c>
      <c r="G22" s="9">
        <v>6</v>
      </c>
      <c r="H22" s="9">
        <v>14</v>
      </c>
      <c r="I22" s="9">
        <v>49</v>
      </c>
      <c r="J22" s="9">
        <v>37</v>
      </c>
      <c r="K22" s="9">
        <v>0</v>
      </c>
      <c r="L22" s="10">
        <f t="shared" si="0"/>
        <v>617</v>
      </c>
    </row>
    <row r="23" spans="1:12" ht="12.75">
      <c r="A23" s="20" t="s">
        <v>31</v>
      </c>
      <c r="B23" s="9">
        <v>395</v>
      </c>
      <c r="C23" s="9">
        <v>6</v>
      </c>
      <c r="D23" s="9">
        <v>0</v>
      </c>
      <c r="E23" s="9">
        <v>14</v>
      </c>
      <c r="F23" s="9">
        <v>4</v>
      </c>
      <c r="G23" s="9">
        <v>2</v>
      </c>
      <c r="H23" s="9">
        <v>15</v>
      </c>
      <c r="I23" s="9">
        <v>41</v>
      </c>
      <c r="J23" s="9">
        <v>32</v>
      </c>
      <c r="K23" s="9">
        <v>12</v>
      </c>
      <c r="L23" s="10">
        <f t="shared" si="0"/>
        <v>521</v>
      </c>
    </row>
    <row r="24" spans="1:12" ht="12.75">
      <c r="A24" s="20" t="s">
        <v>32</v>
      </c>
      <c r="B24" s="9">
        <v>550</v>
      </c>
      <c r="C24" s="9">
        <v>15</v>
      </c>
      <c r="D24" s="9">
        <v>0</v>
      </c>
      <c r="E24" s="9">
        <v>11</v>
      </c>
      <c r="F24" s="9">
        <v>5</v>
      </c>
      <c r="G24" s="9">
        <v>1</v>
      </c>
      <c r="H24" s="9">
        <v>10</v>
      </c>
      <c r="I24" s="9">
        <v>29</v>
      </c>
      <c r="J24" s="9">
        <v>6</v>
      </c>
      <c r="K24" s="9">
        <v>46</v>
      </c>
      <c r="L24" s="10">
        <f t="shared" si="0"/>
        <v>673</v>
      </c>
    </row>
    <row r="25" spans="1:12" ht="12.75">
      <c r="A25" s="20" t="s">
        <v>33</v>
      </c>
      <c r="B25" s="9">
        <v>289</v>
      </c>
      <c r="C25" s="9">
        <v>2</v>
      </c>
      <c r="D25" s="9">
        <v>0</v>
      </c>
      <c r="E25" s="9">
        <v>20</v>
      </c>
      <c r="F25" s="9">
        <v>14</v>
      </c>
      <c r="G25" s="9">
        <v>7</v>
      </c>
      <c r="H25" s="9">
        <v>14</v>
      </c>
      <c r="I25" s="9">
        <v>52</v>
      </c>
      <c r="J25" s="9">
        <v>23</v>
      </c>
      <c r="K25" s="9">
        <v>3</v>
      </c>
      <c r="L25" s="10">
        <f t="shared" si="0"/>
        <v>424</v>
      </c>
    </row>
    <row r="26" spans="1:12" ht="12.75">
      <c r="A26" s="20" t="s">
        <v>34</v>
      </c>
      <c r="B26" s="9">
        <v>292</v>
      </c>
      <c r="C26" s="9">
        <v>1</v>
      </c>
      <c r="D26" s="9">
        <v>0</v>
      </c>
      <c r="E26" s="9">
        <v>19</v>
      </c>
      <c r="F26" s="9">
        <v>16</v>
      </c>
      <c r="G26" s="9">
        <v>6</v>
      </c>
      <c r="H26" s="9">
        <v>11</v>
      </c>
      <c r="I26" s="9">
        <v>46</v>
      </c>
      <c r="J26" s="9">
        <v>27</v>
      </c>
      <c r="K26" s="9">
        <v>3</v>
      </c>
      <c r="L26" s="10">
        <f t="shared" si="0"/>
        <v>421</v>
      </c>
    </row>
    <row r="27" spans="1:12" ht="12.75">
      <c r="A27" s="20" t="s">
        <v>35</v>
      </c>
      <c r="B27" s="9">
        <v>280</v>
      </c>
      <c r="C27" s="9">
        <v>5</v>
      </c>
      <c r="D27" s="9">
        <v>1</v>
      </c>
      <c r="E27" s="9">
        <v>16</v>
      </c>
      <c r="F27" s="9">
        <v>9</v>
      </c>
      <c r="G27" s="9">
        <v>8</v>
      </c>
      <c r="H27" s="9">
        <v>15</v>
      </c>
      <c r="I27" s="9">
        <v>30</v>
      </c>
      <c r="J27" s="9">
        <v>38</v>
      </c>
      <c r="K27" s="9">
        <v>0</v>
      </c>
      <c r="L27" s="10">
        <f t="shared" si="0"/>
        <v>402</v>
      </c>
    </row>
    <row r="28" spans="1:12" ht="12.75">
      <c r="A28" s="20" t="s">
        <v>36</v>
      </c>
      <c r="B28" s="9">
        <v>348</v>
      </c>
      <c r="C28" s="9">
        <v>1</v>
      </c>
      <c r="D28" s="9">
        <v>1</v>
      </c>
      <c r="E28" s="9">
        <v>26</v>
      </c>
      <c r="F28" s="9">
        <v>16</v>
      </c>
      <c r="G28" s="9">
        <v>9</v>
      </c>
      <c r="H28" s="9">
        <v>13</v>
      </c>
      <c r="I28" s="9">
        <v>35</v>
      </c>
      <c r="J28" s="9">
        <v>36</v>
      </c>
      <c r="K28" s="9">
        <v>4</v>
      </c>
      <c r="L28" s="10">
        <f t="shared" si="0"/>
        <v>489</v>
      </c>
    </row>
    <row r="29" spans="1:12" ht="12.75">
      <c r="A29" s="20" t="s">
        <v>37</v>
      </c>
      <c r="B29" s="9">
        <v>457</v>
      </c>
      <c r="C29" s="9">
        <v>5</v>
      </c>
      <c r="D29" s="9">
        <v>0</v>
      </c>
      <c r="E29" s="9">
        <v>26</v>
      </c>
      <c r="F29" s="9">
        <v>16</v>
      </c>
      <c r="G29" s="9">
        <v>8</v>
      </c>
      <c r="H29" s="9">
        <v>16</v>
      </c>
      <c r="I29" s="9">
        <v>75</v>
      </c>
      <c r="J29" s="9">
        <v>34</v>
      </c>
      <c r="K29" s="9">
        <v>4</v>
      </c>
      <c r="L29" s="10">
        <f t="shared" si="0"/>
        <v>641</v>
      </c>
    </row>
    <row r="30" spans="1:12" ht="12.75">
      <c r="A30" s="20" t="s">
        <v>38</v>
      </c>
      <c r="B30" s="9">
        <v>438</v>
      </c>
      <c r="C30" s="9">
        <v>2</v>
      </c>
      <c r="D30" s="9">
        <v>0</v>
      </c>
      <c r="E30" s="9">
        <v>18</v>
      </c>
      <c r="F30" s="9">
        <v>4</v>
      </c>
      <c r="G30" s="9">
        <v>0</v>
      </c>
      <c r="H30" s="9">
        <v>10</v>
      </c>
      <c r="I30" s="9">
        <v>36</v>
      </c>
      <c r="J30" s="9">
        <v>29</v>
      </c>
      <c r="K30" s="9">
        <v>5</v>
      </c>
      <c r="L30" s="10">
        <f t="shared" si="0"/>
        <v>542</v>
      </c>
    </row>
    <row r="31" spans="1:12" ht="12.75">
      <c r="A31" s="20" t="s">
        <v>39</v>
      </c>
      <c r="B31" s="9">
        <v>543</v>
      </c>
      <c r="C31" s="9">
        <v>9</v>
      </c>
      <c r="D31" s="9">
        <v>0</v>
      </c>
      <c r="E31" s="9">
        <v>10</v>
      </c>
      <c r="F31" s="9">
        <v>6</v>
      </c>
      <c r="G31" s="9">
        <v>3</v>
      </c>
      <c r="H31" s="9">
        <v>11</v>
      </c>
      <c r="I31" s="9">
        <v>32</v>
      </c>
      <c r="J31" s="9">
        <v>6</v>
      </c>
      <c r="K31" s="9">
        <v>5</v>
      </c>
      <c r="L31" s="10">
        <f t="shared" si="0"/>
        <v>625</v>
      </c>
    </row>
    <row r="32" spans="1:12" ht="12.75">
      <c r="A32" s="20" t="s">
        <v>40</v>
      </c>
      <c r="B32" s="9">
        <v>294</v>
      </c>
      <c r="C32" s="9">
        <v>3</v>
      </c>
      <c r="D32" s="9">
        <v>0</v>
      </c>
      <c r="E32" s="9">
        <v>17</v>
      </c>
      <c r="F32" s="9">
        <v>9</v>
      </c>
      <c r="G32" s="9">
        <v>11</v>
      </c>
      <c r="H32" s="9">
        <v>14</v>
      </c>
      <c r="I32" s="9">
        <v>46</v>
      </c>
      <c r="J32" s="9">
        <v>23</v>
      </c>
      <c r="K32" s="9">
        <v>3</v>
      </c>
      <c r="L32" s="10">
        <f t="shared" si="0"/>
        <v>420</v>
      </c>
    </row>
    <row r="33" spans="1:12" ht="12.75">
      <c r="A33" s="20" t="s">
        <v>41</v>
      </c>
      <c r="B33" s="9">
        <v>298</v>
      </c>
      <c r="C33" s="9">
        <v>0</v>
      </c>
      <c r="D33" s="9">
        <v>0</v>
      </c>
      <c r="E33" s="9">
        <v>16</v>
      </c>
      <c r="F33" s="9">
        <v>12</v>
      </c>
      <c r="G33" s="9">
        <v>8</v>
      </c>
      <c r="H33" s="9">
        <v>12</v>
      </c>
      <c r="I33" s="9">
        <v>41</v>
      </c>
      <c r="J33" s="9">
        <v>35</v>
      </c>
      <c r="K33" s="9">
        <v>2</v>
      </c>
      <c r="L33" s="10">
        <f t="shared" si="0"/>
        <v>424</v>
      </c>
    </row>
    <row r="34" spans="1:12" ht="12.75">
      <c r="A34" s="20" t="s">
        <v>42</v>
      </c>
      <c r="B34" s="9">
        <v>305</v>
      </c>
      <c r="C34" s="9">
        <v>0</v>
      </c>
      <c r="D34" s="9">
        <v>0</v>
      </c>
      <c r="E34" s="9">
        <v>23</v>
      </c>
      <c r="F34" s="9">
        <v>12</v>
      </c>
      <c r="G34" s="9">
        <v>7</v>
      </c>
      <c r="H34" s="9">
        <v>12</v>
      </c>
      <c r="I34" s="9">
        <v>35</v>
      </c>
      <c r="J34" s="9">
        <v>37</v>
      </c>
      <c r="K34" s="9">
        <v>0</v>
      </c>
      <c r="L34" s="10">
        <f t="shared" si="0"/>
        <v>431</v>
      </c>
    </row>
    <row r="35" spans="1:12" ht="12.75">
      <c r="A35" s="20" t="s">
        <v>43</v>
      </c>
      <c r="B35" s="9">
        <v>378</v>
      </c>
      <c r="C35" s="9">
        <v>3</v>
      </c>
      <c r="D35" s="9">
        <v>0</v>
      </c>
      <c r="E35" s="9">
        <v>24</v>
      </c>
      <c r="F35" s="9">
        <v>10</v>
      </c>
      <c r="G35" s="9">
        <v>13</v>
      </c>
      <c r="H35" s="9">
        <v>15</v>
      </c>
      <c r="I35" s="9">
        <v>19</v>
      </c>
      <c r="J35" s="9">
        <v>58</v>
      </c>
      <c r="K35" s="9">
        <v>4</v>
      </c>
      <c r="L35" s="10">
        <f t="shared" si="0"/>
        <v>524</v>
      </c>
    </row>
    <row r="36" spans="1:12" ht="12.75">
      <c r="A36" s="20" t="s">
        <v>44</v>
      </c>
      <c r="B36" s="9">
        <v>462</v>
      </c>
      <c r="C36" s="9">
        <v>3</v>
      </c>
      <c r="D36" s="9">
        <v>0</v>
      </c>
      <c r="E36" s="9">
        <v>28</v>
      </c>
      <c r="F36" s="9">
        <v>10</v>
      </c>
      <c r="G36" s="9">
        <v>14</v>
      </c>
      <c r="H36" s="9">
        <v>14</v>
      </c>
      <c r="I36" s="9">
        <v>38</v>
      </c>
      <c r="J36" s="9">
        <v>75</v>
      </c>
      <c r="K36" s="9">
        <v>9</v>
      </c>
      <c r="L36" s="10">
        <f t="shared" si="0"/>
        <v>653</v>
      </c>
    </row>
    <row r="37" spans="1:12" ht="12.75">
      <c r="A37" s="20" t="s">
        <v>45</v>
      </c>
      <c r="B37" s="9">
        <v>408</v>
      </c>
      <c r="C37" s="9">
        <v>3</v>
      </c>
      <c r="D37" s="9">
        <v>0</v>
      </c>
      <c r="E37" s="9">
        <v>20</v>
      </c>
      <c r="F37" s="9">
        <v>4</v>
      </c>
      <c r="G37" s="9">
        <v>2</v>
      </c>
      <c r="H37" s="9">
        <v>15</v>
      </c>
      <c r="I37" s="9">
        <v>31</v>
      </c>
      <c r="J37" s="9">
        <v>40</v>
      </c>
      <c r="K37" s="9">
        <v>10</v>
      </c>
      <c r="L37" s="10">
        <f t="shared" si="0"/>
        <v>533</v>
      </c>
    </row>
    <row r="38" spans="1:12" ht="12.75">
      <c r="A38" s="20" t="s">
        <v>46</v>
      </c>
      <c r="B38" s="9">
        <v>540</v>
      </c>
      <c r="C38" s="9">
        <v>8</v>
      </c>
      <c r="D38" s="9">
        <v>0</v>
      </c>
      <c r="E38" s="9">
        <v>7</v>
      </c>
      <c r="F38" s="9">
        <v>12</v>
      </c>
      <c r="G38" s="9">
        <v>0</v>
      </c>
      <c r="H38" s="9">
        <v>9</v>
      </c>
      <c r="I38" s="9">
        <v>22</v>
      </c>
      <c r="J38" s="9">
        <v>20</v>
      </c>
      <c r="K38" s="9">
        <v>5</v>
      </c>
      <c r="L38" s="10">
        <f t="shared" si="0"/>
        <v>623</v>
      </c>
    </row>
    <row r="39" spans="1:12" ht="12.75">
      <c r="A39" s="20" t="s">
        <v>47</v>
      </c>
      <c r="B39" s="9">
        <v>272</v>
      </c>
      <c r="C39" s="9">
        <v>1</v>
      </c>
      <c r="D39" s="9">
        <v>0</v>
      </c>
      <c r="E39" s="9">
        <v>13</v>
      </c>
      <c r="F39" s="9">
        <v>16</v>
      </c>
      <c r="G39" s="9">
        <v>6</v>
      </c>
      <c r="H39" s="9">
        <v>12</v>
      </c>
      <c r="I39" s="9">
        <v>63</v>
      </c>
      <c r="J39" s="9">
        <v>14</v>
      </c>
      <c r="K39" s="9">
        <v>3</v>
      </c>
      <c r="L39" s="10">
        <f t="shared" si="0"/>
        <v>400</v>
      </c>
    </row>
    <row r="40" spans="1:12" ht="12.75">
      <c r="A40" s="20" t="s">
        <v>48</v>
      </c>
      <c r="B40" s="9">
        <v>290</v>
      </c>
      <c r="C40" s="9">
        <v>1</v>
      </c>
      <c r="D40" s="9">
        <v>0</v>
      </c>
      <c r="E40" s="9">
        <v>23</v>
      </c>
      <c r="F40" s="9">
        <v>13</v>
      </c>
      <c r="G40" s="9">
        <v>7</v>
      </c>
      <c r="H40" s="9">
        <v>13</v>
      </c>
      <c r="I40" s="9">
        <v>56</v>
      </c>
      <c r="J40" s="9">
        <v>29</v>
      </c>
      <c r="K40" s="9">
        <v>2</v>
      </c>
      <c r="L40" s="10">
        <f t="shared" si="0"/>
        <v>434</v>
      </c>
    </row>
    <row r="41" spans="1:12" ht="12.75">
      <c r="A41" s="20" t="s">
        <v>49</v>
      </c>
      <c r="B41" s="9">
        <v>287</v>
      </c>
      <c r="C41" s="9">
        <v>2</v>
      </c>
      <c r="D41" s="9">
        <v>0</v>
      </c>
      <c r="E41" s="9">
        <v>13</v>
      </c>
      <c r="F41" s="9">
        <v>18</v>
      </c>
      <c r="G41" s="9">
        <v>8</v>
      </c>
      <c r="H41" s="9">
        <v>12</v>
      </c>
      <c r="I41" s="9">
        <v>39</v>
      </c>
      <c r="J41" s="9">
        <v>40</v>
      </c>
      <c r="K41" s="9">
        <v>2</v>
      </c>
      <c r="L41" s="10">
        <f t="shared" si="0"/>
        <v>421</v>
      </c>
    </row>
    <row r="42" spans="1:12" ht="12.75">
      <c r="A42" s="20" t="s">
        <v>50</v>
      </c>
      <c r="B42" s="9">
        <v>361</v>
      </c>
      <c r="C42" s="9">
        <v>1</v>
      </c>
      <c r="D42" s="9">
        <v>0</v>
      </c>
      <c r="E42" s="9">
        <v>30</v>
      </c>
      <c r="F42" s="9">
        <v>8</v>
      </c>
      <c r="G42" s="9">
        <v>16</v>
      </c>
      <c r="H42" s="9">
        <v>13</v>
      </c>
      <c r="I42" s="9">
        <v>35</v>
      </c>
      <c r="J42" s="9">
        <v>50</v>
      </c>
      <c r="K42" s="9">
        <v>2</v>
      </c>
      <c r="L42" s="10">
        <f t="shared" si="0"/>
        <v>516</v>
      </c>
    </row>
    <row r="43" spans="1:12" ht="12.75">
      <c r="A43" s="20" t="s">
        <v>51</v>
      </c>
      <c r="B43" s="9">
        <v>469</v>
      </c>
      <c r="C43" s="9">
        <v>4</v>
      </c>
      <c r="D43" s="9">
        <v>0</v>
      </c>
      <c r="E43" s="9">
        <v>35</v>
      </c>
      <c r="F43" s="9">
        <v>17</v>
      </c>
      <c r="G43" s="9">
        <v>4</v>
      </c>
      <c r="H43" s="9">
        <v>14</v>
      </c>
      <c r="I43" s="9">
        <v>36</v>
      </c>
      <c r="J43" s="9">
        <v>73</v>
      </c>
      <c r="K43" s="9">
        <v>0</v>
      </c>
      <c r="L43" s="10">
        <f t="shared" si="0"/>
        <v>652</v>
      </c>
    </row>
    <row r="44" spans="1:12" ht="12.75">
      <c r="A44" s="20" t="s">
        <v>52</v>
      </c>
      <c r="B44" s="9">
        <v>427</v>
      </c>
      <c r="C44" s="9">
        <v>6</v>
      </c>
      <c r="D44" s="9">
        <v>0</v>
      </c>
      <c r="E44" s="9">
        <v>17</v>
      </c>
      <c r="F44" s="9">
        <v>4</v>
      </c>
      <c r="G44" s="9">
        <v>6</v>
      </c>
      <c r="H44" s="9">
        <v>13</v>
      </c>
      <c r="I44" s="9">
        <v>29</v>
      </c>
      <c r="J44" s="9">
        <v>39</v>
      </c>
      <c r="K44" s="9">
        <v>5</v>
      </c>
      <c r="L44" s="10">
        <f t="shared" si="0"/>
        <v>546</v>
      </c>
    </row>
    <row r="45" spans="1:12" ht="13.5" thickBot="1">
      <c r="A45" s="20" t="s">
        <v>53</v>
      </c>
      <c r="B45" s="9">
        <v>535</v>
      </c>
      <c r="C45" s="9">
        <v>5</v>
      </c>
      <c r="D45" s="9">
        <v>0</v>
      </c>
      <c r="E45" s="9">
        <v>11</v>
      </c>
      <c r="F45" s="9">
        <v>6</v>
      </c>
      <c r="G45" s="9">
        <v>1</v>
      </c>
      <c r="H45" s="9">
        <v>10</v>
      </c>
      <c r="I45" s="9">
        <v>33</v>
      </c>
      <c r="J45" s="9">
        <v>29</v>
      </c>
      <c r="K45" s="9">
        <v>1</v>
      </c>
      <c r="L45" s="10">
        <f t="shared" si="0"/>
        <v>631</v>
      </c>
    </row>
    <row r="46" spans="1:12" ht="12.75">
      <c r="A46" s="21" t="s">
        <v>19</v>
      </c>
      <c r="B46" s="11">
        <f aca="true" t="shared" si="1" ref="B46:L46">SUM(B15:B45)</f>
        <v>13058</v>
      </c>
      <c r="C46" s="11">
        <f t="shared" si="1"/>
        <v>121</v>
      </c>
      <c r="D46" s="11">
        <f t="shared" si="1"/>
        <v>3</v>
      </c>
      <c r="E46" s="11">
        <f t="shared" si="1"/>
        <v>594</v>
      </c>
      <c r="F46" s="11">
        <f t="shared" si="1"/>
        <v>324</v>
      </c>
      <c r="G46" s="11">
        <f t="shared" si="1"/>
        <v>188</v>
      </c>
      <c r="H46" s="11">
        <f t="shared" si="1"/>
        <v>390</v>
      </c>
      <c r="I46" s="11">
        <f t="shared" si="1"/>
        <v>1088</v>
      </c>
      <c r="J46" s="11">
        <f t="shared" si="1"/>
        <v>1045</v>
      </c>
      <c r="K46" s="11">
        <f t="shared" si="1"/>
        <v>178</v>
      </c>
      <c r="L46" s="12">
        <f t="shared" si="1"/>
        <v>16989</v>
      </c>
    </row>
    <row r="47" spans="1:12" ht="13.5" thickBot="1">
      <c r="A47" s="22" t="s">
        <v>54</v>
      </c>
      <c r="B47" s="13">
        <f>(B46/$M$13)</f>
        <v>421.2258064516129</v>
      </c>
      <c r="C47" s="13">
        <f>(C46/$M$13)</f>
        <v>3.903225806451613</v>
      </c>
      <c r="D47" s="13">
        <f aca="true" t="shared" si="2" ref="D47:K47">(D46/$M$13)</f>
        <v>0.0967741935483871</v>
      </c>
      <c r="E47" s="13">
        <f t="shared" si="2"/>
        <v>19.161290322580644</v>
      </c>
      <c r="F47" s="13">
        <f t="shared" si="2"/>
        <v>10.451612903225806</v>
      </c>
      <c r="G47" s="13">
        <f t="shared" si="2"/>
        <v>6.064516129032258</v>
      </c>
      <c r="H47" s="13">
        <f t="shared" si="2"/>
        <v>12.580645161290322</v>
      </c>
      <c r="I47" s="13">
        <f t="shared" si="2"/>
        <v>35.096774193548384</v>
      </c>
      <c r="J47" s="13">
        <f t="shared" si="2"/>
        <v>33.70967741935484</v>
      </c>
      <c r="K47" s="13">
        <f t="shared" si="2"/>
        <v>5.741935483870968</v>
      </c>
      <c r="L47" s="14">
        <f>SUM(B47:K47)</f>
        <v>548.0322580645162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7" t="s">
        <v>70</v>
      </c>
      <c r="B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">
      <selection activeCell="D36" sqref="D36"/>
    </sheetView>
  </sheetViews>
  <sheetFormatPr defaultColWidth="11.421875" defaultRowHeight="12.75"/>
  <cols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9.28125" style="0" customWidth="1"/>
  </cols>
  <sheetData>
    <row r="7" spans="1:10" ht="12.75">
      <c r="A7" s="48"/>
      <c r="B7" s="48"/>
      <c r="G7" s="1" t="s">
        <v>0</v>
      </c>
      <c r="I7" s="45" t="s">
        <v>69</v>
      </c>
      <c r="J7" s="45"/>
    </row>
    <row r="8" spans="1:11" ht="12.75">
      <c r="A8" s="48"/>
      <c r="B8" s="48"/>
      <c r="G8" s="1" t="s">
        <v>2</v>
      </c>
      <c r="H8" s="45" t="s">
        <v>66</v>
      </c>
      <c r="J8" s="1" t="s">
        <v>3</v>
      </c>
      <c r="K8" s="46">
        <v>2019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518</v>
      </c>
      <c r="C15" s="9">
        <v>4</v>
      </c>
      <c r="D15" s="9">
        <v>0</v>
      </c>
      <c r="E15" s="9">
        <v>31</v>
      </c>
      <c r="F15" s="9">
        <v>11</v>
      </c>
      <c r="G15" s="9">
        <v>10</v>
      </c>
      <c r="H15" s="9">
        <v>14</v>
      </c>
      <c r="I15" s="9">
        <v>10</v>
      </c>
      <c r="J15" s="9">
        <v>28</v>
      </c>
      <c r="K15" s="9">
        <v>3</v>
      </c>
      <c r="L15" s="10">
        <f aca="true" t="shared" si="0" ref="L15:L45">SUM(B15:K15)</f>
        <v>629</v>
      </c>
    </row>
    <row r="16" spans="1:12" ht="12.75">
      <c r="A16" s="20" t="s">
        <v>24</v>
      </c>
      <c r="B16" s="9">
        <v>562</v>
      </c>
      <c r="C16" s="9">
        <v>10</v>
      </c>
      <c r="D16" s="9">
        <v>0</v>
      </c>
      <c r="E16" s="9">
        <v>17</v>
      </c>
      <c r="F16" s="9">
        <v>12</v>
      </c>
      <c r="G16" s="9">
        <v>12</v>
      </c>
      <c r="H16" s="9">
        <v>11</v>
      </c>
      <c r="I16" s="9">
        <v>10</v>
      </c>
      <c r="J16" s="9">
        <v>17</v>
      </c>
      <c r="K16" s="9">
        <v>10</v>
      </c>
      <c r="L16" s="10">
        <f t="shared" si="0"/>
        <v>661</v>
      </c>
    </row>
    <row r="17" spans="1:12" ht="12.75">
      <c r="A17" s="20" t="s">
        <v>25</v>
      </c>
      <c r="B17" s="9">
        <v>478</v>
      </c>
      <c r="C17" s="9">
        <v>3</v>
      </c>
      <c r="D17" s="9">
        <v>0</v>
      </c>
      <c r="E17" s="9">
        <v>7</v>
      </c>
      <c r="F17" s="9">
        <v>4</v>
      </c>
      <c r="G17" s="9">
        <v>4</v>
      </c>
      <c r="H17" s="9">
        <v>8</v>
      </c>
      <c r="I17" s="9">
        <v>2</v>
      </c>
      <c r="J17" s="9">
        <v>3</v>
      </c>
      <c r="K17" s="9">
        <v>7</v>
      </c>
      <c r="L17" s="10">
        <f t="shared" si="0"/>
        <v>516</v>
      </c>
    </row>
    <row r="18" spans="1:12" ht="12.75">
      <c r="A18" s="20" t="s">
        <v>26</v>
      </c>
      <c r="B18" s="9">
        <v>574</v>
      </c>
      <c r="C18" s="9">
        <v>2</v>
      </c>
      <c r="D18" s="9">
        <v>0</v>
      </c>
      <c r="E18" s="9">
        <v>16</v>
      </c>
      <c r="F18" s="9">
        <v>17</v>
      </c>
      <c r="G18" s="9">
        <v>16</v>
      </c>
      <c r="H18" s="9">
        <v>16</v>
      </c>
      <c r="I18" s="9">
        <v>9</v>
      </c>
      <c r="J18" s="9">
        <v>10</v>
      </c>
      <c r="K18" s="9">
        <v>10</v>
      </c>
      <c r="L18" s="10">
        <f t="shared" si="0"/>
        <v>670</v>
      </c>
    </row>
    <row r="19" spans="1:12" ht="12.75">
      <c r="A19" s="20" t="s">
        <v>27</v>
      </c>
      <c r="B19" s="9">
        <v>859</v>
      </c>
      <c r="C19" s="9">
        <v>5</v>
      </c>
      <c r="D19" s="9">
        <v>0</v>
      </c>
      <c r="E19" s="9">
        <v>20</v>
      </c>
      <c r="F19" s="9">
        <v>9</v>
      </c>
      <c r="G19" s="9">
        <v>20</v>
      </c>
      <c r="H19" s="9">
        <v>13</v>
      </c>
      <c r="I19" s="9">
        <v>30</v>
      </c>
      <c r="J19" s="9">
        <v>31</v>
      </c>
      <c r="K19" s="9">
        <v>24</v>
      </c>
      <c r="L19" s="10">
        <f t="shared" si="0"/>
        <v>1011</v>
      </c>
    </row>
    <row r="20" spans="1:12" ht="12.75">
      <c r="A20" s="20" t="s">
        <v>28</v>
      </c>
      <c r="B20" s="9">
        <v>450</v>
      </c>
      <c r="C20" s="9">
        <v>3</v>
      </c>
      <c r="D20" s="9">
        <v>0</v>
      </c>
      <c r="E20" s="9">
        <v>21</v>
      </c>
      <c r="F20" s="9">
        <v>11</v>
      </c>
      <c r="G20" s="9">
        <v>30</v>
      </c>
      <c r="H20" s="9">
        <v>13</v>
      </c>
      <c r="I20" s="9">
        <v>31</v>
      </c>
      <c r="J20" s="9">
        <v>18</v>
      </c>
      <c r="K20" s="9">
        <v>7</v>
      </c>
      <c r="L20" s="10">
        <f t="shared" si="0"/>
        <v>584</v>
      </c>
    </row>
    <row r="21" spans="1:12" ht="12.75">
      <c r="A21" s="20" t="s">
        <v>29</v>
      </c>
      <c r="B21" s="9">
        <v>362</v>
      </c>
      <c r="C21" s="9">
        <v>0</v>
      </c>
      <c r="D21" s="9">
        <v>0</v>
      </c>
      <c r="E21" s="9">
        <v>26</v>
      </c>
      <c r="F21" s="9">
        <v>5</v>
      </c>
      <c r="G21" s="9">
        <v>14</v>
      </c>
      <c r="H21" s="9">
        <v>14</v>
      </c>
      <c r="I21" s="9">
        <v>28</v>
      </c>
      <c r="J21" s="9">
        <v>22</v>
      </c>
      <c r="K21" s="9">
        <v>8</v>
      </c>
      <c r="L21" s="10">
        <f t="shared" si="0"/>
        <v>479</v>
      </c>
    </row>
    <row r="22" spans="1:12" ht="12.75">
      <c r="A22" s="20" t="s">
        <v>30</v>
      </c>
      <c r="B22" s="9">
        <v>456</v>
      </c>
      <c r="C22" s="9">
        <v>8</v>
      </c>
      <c r="D22" s="9">
        <v>0</v>
      </c>
      <c r="E22" s="9">
        <v>24</v>
      </c>
      <c r="F22" s="9">
        <v>10</v>
      </c>
      <c r="G22" s="9">
        <v>19</v>
      </c>
      <c r="H22" s="9">
        <v>13</v>
      </c>
      <c r="I22" s="9">
        <v>24</v>
      </c>
      <c r="J22" s="9">
        <v>26</v>
      </c>
      <c r="K22" s="9">
        <v>3</v>
      </c>
      <c r="L22" s="10">
        <f t="shared" si="0"/>
        <v>583</v>
      </c>
    </row>
    <row r="23" spans="1:12" ht="12.75">
      <c r="A23" s="20" t="s">
        <v>31</v>
      </c>
      <c r="B23" s="9">
        <v>551</v>
      </c>
      <c r="C23" s="9">
        <v>15</v>
      </c>
      <c r="D23" s="9">
        <v>1</v>
      </c>
      <c r="E23" s="9">
        <v>23</v>
      </c>
      <c r="F23" s="9">
        <v>7</v>
      </c>
      <c r="G23" s="9">
        <v>14</v>
      </c>
      <c r="H23" s="9">
        <v>14</v>
      </c>
      <c r="I23" s="9">
        <v>24</v>
      </c>
      <c r="J23" s="9">
        <v>23</v>
      </c>
      <c r="K23" s="9">
        <v>13</v>
      </c>
      <c r="L23" s="10">
        <f t="shared" si="0"/>
        <v>685</v>
      </c>
    </row>
    <row r="24" spans="1:12" ht="12.75">
      <c r="A24" s="20" t="s">
        <v>32</v>
      </c>
      <c r="B24" s="9">
        <v>479</v>
      </c>
      <c r="C24" s="9">
        <v>4</v>
      </c>
      <c r="D24" s="9">
        <v>0</v>
      </c>
      <c r="E24" s="9">
        <v>7</v>
      </c>
      <c r="F24" s="9">
        <v>4</v>
      </c>
      <c r="G24" s="9">
        <v>23</v>
      </c>
      <c r="H24" s="9">
        <v>10</v>
      </c>
      <c r="I24" s="9">
        <v>17</v>
      </c>
      <c r="J24" s="9">
        <v>10</v>
      </c>
      <c r="K24" s="9">
        <v>37</v>
      </c>
      <c r="L24" s="10">
        <f t="shared" si="0"/>
        <v>591</v>
      </c>
    </row>
    <row r="25" spans="1:12" ht="12.75">
      <c r="A25" s="20" t="s">
        <v>33</v>
      </c>
      <c r="B25" s="9">
        <v>354</v>
      </c>
      <c r="C25" s="9">
        <v>4</v>
      </c>
      <c r="D25" s="9">
        <v>0</v>
      </c>
      <c r="E25" s="9">
        <v>17</v>
      </c>
      <c r="F25" s="9">
        <v>17</v>
      </c>
      <c r="G25" s="9">
        <v>33</v>
      </c>
      <c r="H25" s="9">
        <v>13</v>
      </c>
      <c r="I25" s="9">
        <v>19</v>
      </c>
      <c r="J25" s="9">
        <v>6</v>
      </c>
      <c r="K25" s="9">
        <v>4</v>
      </c>
      <c r="L25" s="10">
        <f t="shared" si="0"/>
        <v>467</v>
      </c>
    </row>
    <row r="26" spans="1:12" ht="12.75">
      <c r="A26" s="20" t="s">
        <v>34</v>
      </c>
      <c r="B26" s="9">
        <v>313</v>
      </c>
      <c r="C26" s="9">
        <v>2</v>
      </c>
      <c r="D26" s="9">
        <v>0</v>
      </c>
      <c r="E26" s="9">
        <v>19</v>
      </c>
      <c r="F26" s="9">
        <v>10</v>
      </c>
      <c r="G26" s="9">
        <v>47</v>
      </c>
      <c r="H26" s="9">
        <v>12</v>
      </c>
      <c r="I26" s="9">
        <v>20</v>
      </c>
      <c r="J26" s="9">
        <v>10</v>
      </c>
      <c r="K26" s="9">
        <v>4</v>
      </c>
      <c r="L26" s="10">
        <f t="shared" si="0"/>
        <v>437</v>
      </c>
    </row>
    <row r="27" spans="1:12" ht="12.75">
      <c r="A27" s="20" t="s">
        <v>35</v>
      </c>
      <c r="B27" s="9">
        <v>297</v>
      </c>
      <c r="C27" s="9">
        <v>2</v>
      </c>
      <c r="D27" s="9">
        <v>0</v>
      </c>
      <c r="E27" s="9">
        <v>20</v>
      </c>
      <c r="F27" s="9">
        <v>14</v>
      </c>
      <c r="G27" s="9">
        <v>39</v>
      </c>
      <c r="H27" s="9">
        <v>14</v>
      </c>
      <c r="I27" s="9">
        <v>47</v>
      </c>
      <c r="J27" s="9">
        <v>24</v>
      </c>
      <c r="K27" s="9">
        <v>6</v>
      </c>
      <c r="L27" s="10">
        <f t="shared" si="0"/>
        <v>463</v>
      </c>
    </row>
    <row r="28" spans="1:12" ht="12.75">
      <c r="A28" s="20" t="s">
        <v>36</v>
      </c>
      <c r="B28" s="9">
        <v>316</v>
      </c>
      <c r="C28" s="9">
        <v>0</v>
      </c>
      <c r="D28" s="9">
        <v>0</v>
      </c>
      <c r="E28" s="9">
        <v>26</v>
      </c>
      <c r="F28" s="9">
        <v>7</v>
      </c>
      <c r="G28" s="9">
        <v>40</v>
      </c>
      <c r="H28" s="9">
        <v>13</v>
      </c>
      <c r="I28" s="9">
        <v>46</v>
      </c>
      <c r="J28" s="9">
        <v>24</v>
      </c>
      <c r="K28" s="9">
        <v>3</v>
      </c>
      <c r="L28" s="10">
        <f t="shared" si="0"/>
        <v>475</v>
      </c>
    </row>
    <row r="29" spans="1:12" ht="12.75">
      <c r="A29" s="20" t="s">
        <v>37</v>
      </c>
      <c r="B29" s="9">
        <v>421</v>
      </c>
      <c r="C29" s="9">
        <v>8</v>
      </c>
      <c r="D29" s="9">
        <v>0</v>
      </c>
      <c r="E29" s="9">
        <v>23</v>
      </c>
      <c r="F29" s="9">
        <v>8</v>
      </c>
      <c r="G29" s="9">
        <v>14</v>
      </c>
      <c r="H29" s="9">
        <v>15</v>
      </c>
      <c r="I29" s="9">
        <v>19</v>
      </c>
      <c r="J29" s="9">
        <v>26</v>
      </c>
      <c r="K29" s="9">
        <v>19</v>
      </c>
      <c r="L29" s="10">
        <f t="shared" si="0"/>
        <v>553</v>
      </c>
    </row>
    <row r="30" spans="1:12" ht="12.75">
      <c r="A30" s="20" t="s">
        <v>38</v>
      </c>
      <c r="B30" s="9">
        <v>507</v>
      </c>
      <c r="C30" s="9">
        <v>7</v>
      </c>
      <c r="D30" s="9">
        <v>0</v>
      </c>
      <c r="E30" s="9">
        <v>18</v>
      </c>
      <c r="F30" s="9">
        <v>5</v>
      </c>
      <c r="G30" s="9">
        <v>5</v>
      </c>
      <c r="H30" s="9">
        <v>8</v>
      </c>
      <c r="I30" s="9">
        <v>30</v>
      </c>
      <c r="J30" s="9">
        <v>25</v>
      </c>
      <c r="K30" s="9">
        <v>9</v>
      </c>
      <c r="L30" s="10">
        <f t="shared" si="0"/>
        <v>614</v>
      </c>
    </row>
    <row r="31" spans="1:12" ht="12.75">
      <c r="A31" s="20" t="s">
        <v>39</v>
      </c>
      <c r="B31" s="9">
        <v>484</v>
      </c>
      <c r="C31" s="9">
        <v>3</v>
      </c>
      <c r="D31" s="9">
        <v>0</v>
      </c>
      <c r="E31" s="9">
        <v>11</v>
      </c>
      <c r="F31" s="9">
        <v>5</v>
      </c>
      <c r="G31" s="9">
        <v>30</v>
      </c>
      <c r="H31" s="9">
        <v>12</v>
      </c>
      <c r="I31" s="9">
        <v>20</v>
      </c>
      <c r="J31" s="9">
        <v>13</v>
      </c>
      <c r="K31" s="9">
        <v>6</v>
      </c>
      <c r="L31" s="10">
        <f t="shared" si="0"/>
        <v>584</v>
      </c>
    </row>
    <row r="32" spans="1:12" ht="12.75">
      <c r="A32" s="20" t="s">
        <v>40</v>
      </c>
      <c r="B32" s="9">
        <v>357</v>
      </c>
      <c r="C32" s="9">
        <v>4</v>
      </c>
      <c r="D32" s="9">
        <v>1</v>
      </c>
      <c r="E32" s="9">
        <v>18</v>
      </c>
      <c r="F32" s="9">
        <v>10</v>
      </c>
      <c r="G32" s="9">
        <v>30</v>
      </c>
      <c r="H32" s="9">
        <v>14</v>
      </c>
      <c r="I32" s="9">
        <v>33</v>
      </c>
      <c r="J32" s="9">
        <v>11</v>
      </c>
      <c r="K32" s="9">
        <v>4</v>
      </c>
      <c r="L32" s="10">
        <f t="shared" si="0"/>
        <v>482</v>
      </c>
    </row>
    <row r="33" spans="1:12" ht="12.75">
      <c r="A33" s="20" t="s">
        <v>41</v>
      </c>
      <c r="B33" s="9">
        <v>282</v>
      </c>
      <c r="C33" s="9">
        <v>2</v>
      </c>
      <c r="D33" s="9">
        <v>0</v>
      </c>
      <c r="E33" s="9">
        <v>22</v>
      </c>
      <c r="F33" s="9">
        <v>11</v>
      </c>
      <c r="G33" s="9">
        <v>39</v>
      </c>
      <c r="H33" s="9">
        <v>11</v>
      </c>
      <c r="I33" s="9">
        <v>37</v>
      </c>
      <c r="J33" s="9">
        <v>20</v>
      </c>
      <c r="K33" s="9">
        <v>2</v>
      </c>
      <c r="L33" s="10">
        <f t="shared" si="0"/>
        <v>426</v>
      </c>
    </row>
    <row r="34" spans="1:12" ht="12.75">
      <c r="A34" s="20" t="s">
        <v>42</v>
      </c>
      <c r="B34" s="9">
        <v>347</v>
      </c>
      <c r="C34" s="9">
        <v>1</v>
      </c>
      <c r="D34" s="9">
        <v>0</v>
      </c>
      <c r="E34" s="9">
        <v>23</v>
      </c>
      <c r="F34" s="9">
        <v>14</v>
      </c>
      <c r="G34" s="9">
        <v>62</v>
      </c>
      <c r="H34" s="9">
        <v>13</v>
      </c>
      <c r="I34" s="9">
        <v>29</v>
      </c>
      <c r="J34" s="9">
        <v>35</v>
      </c>
      <c r="K34" s="9">
        <v>5</v>
      </c>
      <c r="L34" s="10">
        <f t="shared" si="0"/>
        <v>529</v>
      </c>
    </row>
    <row r="35" spans="1:12" ht="12.75">
      <c r="A35" s="20" t="s">
        <v>43</v>
      </c>
      <c r="B35" s="9">
        <v>346</v>
      </c>
      <c r="C35" s="9">
        <v>3</v>
      </c>
      <c r="D35" s="9">
        <v>0</v>
      </c>
      <c r="E35" s="9">
        <v>26</v>
      </c>
      <c r="F35" s="9">
        <v>11</v>
      </c>
      <c r="G35" s="9">
        <v>29</v>
      </c>
      <c r="H35" s="9">
        <v>13</v>
      </c>
      <c r="I35" s="9">
        <v>31</v>
      </c>
      <c r="J35" s="9">
        <v>25</v>
      </c>
      <c r="K35" s="9">
        <v>2</v>
      </c>
      <c r="L35" s="10">
        <f t="shared" si="0"/>
        <v>486</v>
      </c>
    </row>
    <row r="36" spans="1:12" ht="12.75">
      <c r="A36" s="20" t="s">
        <v>44</v>
      </c>
      <c r="B36" s="9">
        <v>411</v>
      </c>
      <c r="C36" s="9">
        <v>2</v>
      </c>
      <c r="D36" s="9">
        <v>0</v>
      </c>
      <c r="E36" s="9">
        <v>27</v>
      </c>
      <c r="F36" s="9">
        <v>9</v>
      </c>
      <c r="G36" s="9">
        <v>18</v>
      </c>
      <c r="H36" s="9">
        <v>15</v>
      </c>
      <c r="I36" s="9">
        <v>12</v>
      </c>
      <c r="J36" s="9">
        <v>34</v>
      </c>
      <c r="K36" s="9">
        <v>2</v>
      </c>
      <c r="L36" s="10">
        <f t="shared" si="0"/>
        <v>530</v>
      </c>
    </row>
    <row r="37" spans="1:12" ht="12.75">
      <c r="A37" s="20" t="s">
        <v>45</v>
      </c>
      <c r="B37" s="9">
        <v>490</v>
      </c>
      <c r="C37" s="9">
        <v>8</v>
      </c>
      <c r="D37" s="9">
        <v>0</v>
      </c>
      <c r="E37" s="9">
        <v>16</v>
      </c>
      <c r="F37" s="9">
        <v>4</v>
      </c>
      <c r="G37" s="9">
        <v>11</v>
      </c>
      <c r="H37" s="9">
        <v>13</v>
      </c>
      <c r="I37" s="9">
        <v>30</v>
      </c>
      <c r="J37" s="9">
        <v>37</v>
      </c>
      <c r="K37" s="9">
        <v>4</v>
      </c>
      <c r="L37" s="10">
        <f t="shared" si="0"/>
        <v>613</v>
      </c>
    </row>
    <row r="38" spans="1:12" ht="12.75">
      <c r="A38" s="20" t="s">
        <v>46</v>
      </c>
      <c r="B38" s="9">
        <v>503</v>
      </c>
      <c r="C38" s="9">
        <v>1</v>
      </c>
      <c r="D38" s="9">
        <v>0</v>
      </c>
      <c r="E38" s="9">
        <v>7</v>
      </c>
      <c r="F38" s="9">
        <v>5</v>
      </c>
      <c r="G38" s="9">
        <v>15</v>
      </c>
      <c r="H38" s="9">
        <v>11</v>
      </c>
      <c r="I38" s="9">
        <v>29</v>
      </c>
      <c r="J38" s="9">
        <v>16</v>
      </c>
      <c r="K38" s="9">
        <v>2</v>
      </c>
      <c r="L38" s="10">
        <f t="shared" si="0"/>
        <v>589</v>
      </c>
    </row>
    <row r="39" spans="1:12" ht="12.75">
      <c r="A39" s="20" t="s">
        <v>47</v>
      </c>
      <c r="B39" s="9">
        <v>352</v>
      </c>
      <c r="C39" s="9">
        <v>1</v>
      </c>
      <c r="D39" s="9">
        <v>0</v>
      </c>
      <c r="E39" s="9">
        <v>19</v>
      </c>
      <c r="F39" s="9">
        <v>15</v>
      </c>
      <c r="G39" s="9">
        <v>17</v>
      </c>
      <c r="H39" s="9">
        <v>13</v>
      </c>
      <c r="I39" s="9">
        <v>29</v>
      </c>
      <c r="J39" s="9">
        <v>7</v>
      </c>
      <c r="K39" s="9">
        <v>1</v>
      </c>
      <c r="L39" s="10">
        <f t="shared" si="0"/>
        <v>454</v>
      </c>
    </row>
    <row r="40" spans="1:12" ht="12.75">
      <c r="A40" s="20" t="s">
        <v>48</v>
      </c>
      <c r="B40" s="9">
        <v>309</v>
      </c>
      <c r="C40" s="9">
        <v>1</v>
      </c>
      <c r="D40" s="9">
        <v>0</v>
      </c>
      <c r="E40" s="9">
        <v>26</v>
      </c>
      <c r="F40" s="9">
        <v>13</v>
      </c>
      <c r="G40" s="9">
        <v>50</v>
      </c>
      <c r="H40" s="9">
        <v>14</v>
      </c>
      <c r="I40" s="9">
        <v>43</v>
      </c>
      <c r="J40" s="9">
        <v>22</v>
      </c>
      <c r="K40" s="9">
        <v>1</v>
      </c>
      <c r="L40" s="10">
        <f t="shared" si="0"/>
        <v>479</v>
      </c>
    </row>
    <row r="41" spans="1:12" ht="12.75">
      <c r="A41" s="20" t="s">
        <v>49</v>
      </c>
      <c r="B41" s="9">
        <v>313</v>
      </c>
      <c r="C41" s="9">
        <v>3</v>
      </c>
      <c r="D41" s="9">
        <v>0</v>
      </c>
      <c r="E41" s="9">
        <v>14</v>
      </c>
      <c r="F41" s="9">
        <v>17</v>
      </c>
      <c r="G41" s="9">
        <v>51</v>
      </c>
      <c r="H41" s="9">
        <v>14</v>
      </c>
      <c r="I41" s="9">
        <v>35</v>
      </c>
      <c r="J41" s="9">
        <v>24</v>
      </c>
      <c r="K41" s="9">
        <v>2</v>
      </c>
      <c r="L41" s="10">
        <f t="shared" si="0"/>
        <v>473</v>
      </c>
    </row>
    <row r="42" spans="1:12" ht="12.75">
      <c r="A42" s="20" t="s">
        <v>50</v>
      </c>
      <c r="B42" s="9">
        <v>333</v>
      </c>
      <c r="C42" s="9">
        <v>2</v>
      </c>
      <c r="D42" s="9">
        <v>0</v>
      </c>
      <c r="E42" s="9">
        <v>35</v>
      </c>
      <c r="F42" s="9">
        <v>9</v>
      </c>
      <c r="G42" s="9">
        <v>26</v>
      </c>
      <c r="H42" s="9">
        <v>14</v>
      </c>
      <c r="I42" s="9">
        <v>41</v>
      </c>
      <c r="J42" s="9">
        <v>25</v>
      </c>
      <c r="K42" s="9">
        <v>3</v>
      </c>
      <c r="L42" s="10">
        <f t="shared" si="0"/>
        <v>488</v>
      </c>
    </row>
    <row r="43" spans="1:12" ht="12.75">
      <c r="A43" s="20" t="s">
        <v>51</v>
      </c>
      <c r="B43" s="9">
        <v>379</v>
      </c>
      <c r="C43" s="9">
        <v>2</v>
      </c>
      <c r="D43" s="9">
        <v>0</v>
      </c>
      <c r="E43" s="9">
        <v>33</v>
      </c>
      <c r="F43" s="9">
        <v>6</v>
      </c>
      <c r="G43" s="9">
        <v>19</v>
      </c>
      <c r="H43" s="9">
        <v>14</v>
      </c>
      <c r="I43" s="9">
        <v>26</v>
      </c>
      <c r="J43" s="9">
        <v>39</v>
      </c>
      <c r="K43" s="9">
        <v>4</v>
      </c>
      <c r="L43" s="10">
        <f t="shared" si="0"/>
        <v>522</v>
      </c>
    </row>
    <row r="44" spans="1:12" ht="12.75">
      <c r="A44" s="20" t="s">
        <v>52</v>
      </c>
      <c r="B44" s="9">
        <v>430</v>
      </c>
      <c r="C44" s="9">
        <v>4</v>
      </c>
      <c r="D44" s="9">
        <v>0</v>
      </c>
      <c r="E44" s="9">
        <v>19</v>
      </c>
      <c r="F44" s="9">
        <v>7</v>
      </c>
      <c r="G44" s="9">
        <v>7</v>
      </c>
      <c r="H44" s="9">
        <v>13</v>
      </c>
      <c r="I44" s="9">
        <v>21</v>
      </c>
      <c r="J44" s="9">
        <v>29</v>
      </c>
      <c r="K44" s="9">
        <v>7</v>
      </c>
      <c r="L44" s="10">
        <f t="shared" si="0"/>
        <v>537</v>
      </c>
    </row>
    <row r="45" spans="1:12" ht="13.5" thickBot="1">
      <c r="A45" s="20" t="s">
        <v>53</v>
      </c>
      <c r="B45" s="9">
        <v>477</v>
      </c>
      <c r="C45" s="9">
        <v>5</v>
      </c>
      <c r="D45" s="9">
        <v>0</v>
      </c>
      <c r="E45" s="9">
        <v>9</v>
      </c>
      <c r="F45" s="9">
        <v>3</v>
      </c>
      <c r="G45" s="9">
        <v>10</v>
      </c>
      <c r="H45" s="9">
        <v>7</v>
      </c>
      <c r="I45" s="9">
        <v>16</v>
      </c>
      <c r="J45" s="9">
        <v>19</v>
      </c>
      <c r="K45" s="9">
        <v>6</v>
      </c>
      <c r="L45" s="10">
        <f t="shared" si="0"/>
        <v>552</v>
      </c>
    </row>
    <row r="46" spans="1:12" ht="12.75">
      <c r="A46" s="21" t="s">
        <v>19</v>
      </c>
      <c r="B46" s="11">
        <f aca="true" t="shared" si="1" ref="B46:L46">SUM(B15:B45)</f>
        <v>13310</v>
      </c>
      <c r="C46" s="11">
        <f t="shared" si="1"/>
        <v>119</v>
      </c>
      <c r="D46" s="11">
        <f t="shared" si="1"/>
        <v>2</v>
      </c>
      <c r="E46" s="11">
        <f t="shared" si="1"/>
        <v>620</v>
      </c>
      <c r="F46" s="11">
        <f t="shared" si="1"/>
        <v>290</v>
      </c>
      <c r="G46" s="11">
        <f t="shared" si="1"/>
        <v>754</v>
      </c>
      <c r="H46" s="11">
        <f t="shared" si="1"/>
        <v>392</v>
      </c>
      <c r="I46" s="11">
        <f t="shared" si="1"/>
        <v>798</v>
      </c>
      <c r="J46" s="11">
        <f t="shared" si="1"/>
        <v>659</v>
      </c>
      <c r="K46" s="11">
        <f t="shared" si="1"/>
        <v>218</v>
      </c>
      <c r="L46" s="12">
        <f t="shared" si="1"/>
        <v>17162</v>
      </c>
    </row>
    <row r="47" spans="1:12" ht="13.5" thickBot="1">
      <c r="A47" s="22" t="s">
        <v>54</v>
      </c>
      <c r="B47" s="13">
        <f>(B46/$M$13)</f>
        <v>429.35483870967744</v>
      </c>
      <c r="C47" s="13">
        <f aca="true" t="shared" si="2" ref="C47:K47">(C46/$M$13)</f>
        <v>3.838709677419355</v>
      </c>
      <c r="D47" s="13">
        <f t="shared" si="2"/>
        <v>0.06451612903225806</v>
      </c>
      <c r="E47" s="13">
        <f t="shared" si="2"/>
        <v>20</v>
      </c>
      <c r="F47" s="13">
        <f t="shared" si="2"/>
        <v>9.35483870967742</v>
      </c>
      <c r="G47" s="13">
        <f t="shared" si="2"/>
        <v>24.322580645161292</v>
      </c>
      <c r="H47" s="13">
        <f t="shared" si="2"/>
        <v>12.64516129032258</v>
      </c>
      <c r="I47" s="13">
        <f t="shared" si="2"/>
        <v>25.741935483870968</v>
      </c>
      <c r="J47" s="13">
        <f t="shared" si="2"/>
        <v>21.258064516129032</v>
      </c>
      <c r="K47" s="13">
        <f t="shared" si="2"/>
        <v>7.032258064516129</v>
      </c>
      <c r="L47" s="14">
        <f>SUM(B47:K47)</f>
        <v>553.6129032258063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7" t="s">
        <v>71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6">
      <selection activeCell="B10" sqref="B1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2019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2623</v>
      </c>
      <c r="C15" s="9">
        <v>16</v>
      </c>
      <c r="D15" s="9">
        <v>2</v>
      </c>
      <c r="E15" s="9">
        <v>201</v>
      </c>
      <c r="F15" s="9">
        <v>187</v>
      </c>
      <c r="G15" s="9">
        <v>40</v>
      </c>
      <c r="H15" s="9">
        <v>43</v>
      </c>
      <c r="I15" s="9">
        <v>499</v>
      </c>
      <c r="J15" s="9">
        <v>89</v>
      </c>
      <c r="K15" s="9">
        <v>21</v>
      </c>
      <c r="L15" s="10">
        <f aca="true" t="shared" si="0" ref="L15:L45">SUM(B15:K15)</f>
        <v>3721</v>
      </c>
      <c r="M15" s="23" t="s">
        <v>59</v>
      </c>
    </row>
    <row r="16" spans="1:13" ht="12.75">
      <c r="A16" s="20" t="s">
        <v>24</v>
      </c>
      <c r="B16" s="9">
        <v>2599</v>
      </c>
      <c r="C16" s="9">
        <v>19</v>
      </c>
      <c r="D16" s="9">
        <v>0</v>
      </c>
      <c r="E16" s="9">
        <v>118</v>
      </c>
      <c r="F16" s="9">
        <v>100</v>
      </c>
      <c r="G16" s="9">
        <v>35</v>
      </c>
      <c r="H16" s="9">
        <v>41</v>
      </c>
      <c r="I16" s="9">
        <v>194</v>
      </c>
      <c r="J16" s="9">
        <v>45</v>
      </c>
      <c r="K16" s="9">
        <v>29</v>
      </c>
      <c r="L16" s="10">
        <f t="shared" si="0"/>
        <v>3180</v>
      </c>
      <c r="M16" s="28"/>
    </row>
    <row r="17" spans="1:13" ht="12.75">
      <c r="A17" s="20" t="s">
        <v>25</v>
      </c>
      <c r="B17" s="9">
        <v>3042</v>
      </c>
      <c r="C17" s="9">
        <v>14</v>
      </c>
      <c r="D17" s="9">
        <v>2</v>
      </c>
      <c r="E17" s="9">
        <v>52</v>
      </c>
      <c r="F17" s="9">
        <v>12</v>
      </c>
      <c r="G17" s="9">
        <v>6</v>
      </c>
      <c r="H17" s="9">
        <v>29</v>
      </c>
      <c r="I17" s="9">
        <v>57</v>
      </c>
      <c r="J17" s="9">
        <v>18</v>
      </c>
      <c r="K17" s="9">
        <v>35</v>
      </c>
      <c r="L17" s="10">
        <f t="shared" si="0"/>
        <v>3267</v>
      </c>
      <c r="M17" s="28"/>
    </row>
    <row r="18" spans="1:13" ht="12.75">
      <c r="A18" s="20" t="s">
        <v>26</v>
      </c>
      <c r="B18" s="9">
        <v>2077</v>
      </c>
      <c r="C18" s="9">
        <v>8</v>
      </c>
      <c r="D18" s="9">
        <v>0</v>
      </c>
      <c r="E18" s="9">
        <v>154</v>
      </c>
      <c r="F18" s="9">
        <v>140</v>
      </c>
      <c r="G18" s="9">
        <v>76</v>
      </c>
      <c r="H18" s="9">
        <v>35</v>
      </c>
      <c r="I18" s="9">
        <v>445</v>
      </c>
      <c r="J18" s="9">
        <v>88</v>
      </c>
      <c r="K18" s="9">
        <v>14</v>
      </c>
      <c r="L18" s="10">
        <f t="shared" si="0"/>
        <v>3037</v>
      </c>
      <c r="M18" s="28"/>
    </row>
    <row r="19" spans="1:13" ht="12.75">
      <c r="A19" s="20" t="s">
        <v>27</v>
      </c>
      <c r="B19" s="9">
        <v>1647</v>
      </c>
      <c r="C19" s="9">
        <v>5</v>
      </c>
      <c r="D19" s="9">
        <v>2</v>
      </c>
      <c r="E19" s="9">
        <v>173</v>
      </c>
      <c r="F19" s="9">
        <v>233</v>
      </c>
      <c r="G19" s="9">
        <v>31</v>
      </c>
      <c r="H19" s="9">
        <v>38</v>
      </c>
      <c r="I19" s="9">
        <v>579</v>
      </c>
      <c r="J19" s="9">
        <v>137</v>
      </c>
      <c r="K19" s="9">
        <v>18</v>
      </c>
      <c r="L19" s="10">
        <f t="shared" si="0"/>
        <v>2863</v>
      </c>
      <c r="M19" s="28"/>
    </row>
    <row r="20" spans="1:13" ht="12.75">
      <c r="A20" s="20" t="s">
        <v>28</v>
      </c>
      <c r="B20" s="9">
        <v>1713</v>
      </c>
      <c r="C20" s="9">
        <v>10</v>
      </c>
      <c r="D20" s="9">
        <v>2</v>
      </c>
      <c r="E20" s="9">
        <v>183</v>
      </c>
      <c r="F20" s="9">
        <v>244</v>
      </c>
      <c r="G20" s="9">
        <v>77</v>
      </c>
      <c r="H20" s="9">
        <v>42</v>
      </c>
      <c r="I20" s="9">
        <v>600</v>
      </c>
      <c r="J20" s="9">
        <v>100</v>
      </c>
      <c r="K20" s="9">
        <v>11</v>
      </c>
      <c r="L20" s="10">
        <f t="shared" si="0"/>
        <v>2982</v>
      </c>
      <c r="M20" s="28"/>
    </row>
    <row r="21" spans="1:13" ht="12.75">
      <c r="A21" s="20" t="s">
        <v>29</v>
      </c>
      <c r="B21" s="9">
        <v>1680</v>
      </c>
      <c r="C21" s="9">
        <v>11</v>
      </c>
      <c r="D21" s="9">
        <v>0</v>
      </c>
      <c r="E21" s="9">
        <v>169</v>
      </c>
      <c r="F21" s="9">
        <v>239</v>
      </c>
      <c r="G21" s="9">
        <v>90</v>
      </c>
      <c r="H21" s="9">
        <v>41</v>
      </c>
      <c r="I21" s="9">
        <v>565</v>
      </c>
      <c r="J21" s="9">
        <v>102</v>
      </c>
      <c r="K21" s="9">
        <v>9</v>
      </c>
      <c r="L21" s="10">
        <f t="shared" si="0"/>
        <v>2906</v>
      </c>
      <c r="M21" s="28"/>
    </row>
    <row r="22" spans="1:13" ht="12.75">
      <c r="A22" s="20" t="s">
        <v>30</v>
      </c>
      <c r="B22" s="9">
        <v>2336</v>
      </c>
      <c r="C22" s="9">
        <v>14</v>
      </c>
      <c r="D22" s="9">
        <v>0</v>
      </c>
      <c r="E22" s="9">
        <v>188</v>
      </c>
      <c r="F22" s="9">
        <v>197</v>
      </c>
      <c r="G22" s="9">
        <v>31</v>
      </c>
      <c r="H22" s="9">
        <v>55</v>
      </c>
      <c r="I22" s="9">
        <v>589</v>
      </c>
      <c r="J22" s="9">
        <v>81</v>
      </c>
      <c r="K22" s="9">
        <v>29</v>
      </c>
      <c r="L22" s="10">
        <f t="shared" si="0"/>
        <v>3520</v>
      </c>
      <c r="M22" s="28"/>
    </row>
    <row r="23" spans="1:13" ht="12.75">
      <c r="A23" s="20" t="s">
        <v>31</v>
      </c>
      <c r="B23" s="9">
        <v>2242</v>
      </c>
      <c r="C23" s="9">
        <v>13</v>
      </c>
      <c r="D23" s="9">
        <v>0</v>
      </c>
      <c r="E23" s="9">
        <v>94</v>
      </c>
      <c r="F23" s="9">
        <v>116</v>
      </c>
      <c r="G23" s="9">
        <v>36</v>
      </c>
      <c r="H23" s="9">
        <v>41</v>
      </c>
      <c r="I23" s="9">
        <v>262</v>
      </c>
      <c r="J23" s="9">
        <v>52</v>
      </c>
      <c r="K23" s="9">
        <v>16</v>
      </c>
      <c r="L23" s="10">
        <f t="shared" si="0"/>
        <v>2872</v>
      </c>
      <c r="M23" s="28"/>
    </row>
    <row r="24" spans="1:13" ht="12.75">
      <c r="A24" s="20" t="s">
        <v>32</v>
      </c>
      <c r="B24" s="9">
        <v>2639</v>
      </c>
      <c r="C24" s="9">
        <v>22</v>
      </c>
      <c r="D24" s="9">
        <v>0</v>
      </c>
      <c r="E24" s="9">
        <v>39</v>
      </c>
      <c r="F24" s="9">
        <v>12</v>
      </c>
      <c r="G24" s="9">
        <v>11</v>
      </c>
      <c r="H24" s="9">
        <v>51</v>
      </c>
      <c r="I24" s="9">
        <v>50</v>
      </c>
      <c r="J24" s="9">
        <v>29</v>
      </c>
      <c r="K24" s="9">
        <v>40</v>
      </c>
      <c r="L24" s="10">
        <f t="shared" si="0"/>
        <v>2893</v>
      </c>
      <c r="M24" s="28"/>
    </row>
    <row r="25" spans="1:13" ht="12.75">
      <c r="A25" s="20" t="s">
        <v>33</v>
      </c>
      <c r="B25" s="9">
        <v>1990</v>
      </c>
      <c r="C25" s="9">
        <v>6</v>
      </c>
      <c r="D25" s="9">
        <v>0</v>
      </c>
      <c r="E25" s="9">
        <v>156</v>
      </c>
      <c r="F25" s="9">
        <v>146</v>
      </c>
      <c r="G25" s="9">
        <v>105</v>
      </c>
      <c r="H25" s="9">
        <v>53</v>
      </c>
      <c r="I25" s="9">
        <v>444</v>
      </c>
      <c r="J25" s="9">
        <v>99</v>
      </c>
      <c r="K25" s="9">
        <v>15</v>
      </c>
      <c r="L25" s="10">
        <f t="shared" si="0"/>
        <v>3014</v>
      </c>
      <c r="M25" s="28"/>
    </row>
    <row r="26" spans="1:13" ht="12.75">
      <c r="A26" s="20" t="s">
        <v>34</v>
      </c>
      <c r="B26" s="9">
        <v>1694</v>
      </c>
      <c r="C26" s="9">
        <v>8</v>
      </c>
      <c r="D26" s="9">
        <v>0</v>
      </c>
      <c r="E26" s="9">
        <v>165</v>
      </c>
      <c r="F26" s="9">
        <v>163</v>
      </c>
      <c r="G26" s="9">
        <v>121</v>
      </c>
      <c r="H26" s="9">
        <v>43</v>
      </c>
      <c r="I26" s="9">
        <v>538</v>
      </c>
      <c r="J26" s="9">
        <v>112</v>
      </c>
      <c r="K26" s="9">
        <v>20</v>
      </c>
      <c r="L26" s="10">
        <f t="shared" si="0"/>
        <v>2864</v>
      </c>
      <c r="M26" s="28"/>
    </row>
    <row r="27" spans="1:13" ht="12.75">
      <c r="A27" s="20" t="s">
        <v>35</v>
      </c>
      <c r="B27" s="9">
        <v>1642</v>
      </c>
      <c r="C27" s="9">
        <v>13</v>
      </c>
      <c r="D27" s="9">
        <v>2</v>
      </c>
      <c r="E27" s="9">
        <v>187</v>
      </c>
      <c r="F27" s="9">
        <v>213</v>
      </c>
      <c r="G27" s="9">
        <v>54</v>
      </c>
      <c r="H27" s="9">
        <v>45</v>
      </c>
      <c r="I27" s="9">
        <v>601</v>
      </c>
      <c r="J27" s="9">
        <v>130</v>
      </c>
      <c r="K27" s="9">
        <v>20</v>
      </c>
      <c r="L27" s="10">
        <f t="shared" si="0"/>
        <v>2907</v>
      </c>
      <c r="M27" s="28"/>
    </row>
    <row r="28" spans="1:12" ht="12.75">
      <c r="A28" s="20">
        <v>14</v>
      </c>
      <c r="B28" s="9">
        <v>1675</v>
      </c>
      <c r="C28" s="9">
        <v>12</v>
      </c>
      <c r="D28" s="9">
        <v>0</v>
      </c>
      <c r="E28" s="9">
        <v>191</v>
      </c>
      <c r="F28" s="9">
        <v>197</v>
      </c>
      <c r="G28" s="9">
        <v>76</v>
      </c>
      <c r="H28" s="9">
        <v>44</v>
      </c>
      <c r="I28" s="9">
        <v>566</v>
      </c>
      <c r="J28" s="9">
        <v>105</v>
      </c>
      <c r="K28" s="9">
        <v>22</v>
      </c>
      <c r="L28" s="10">
        <f t="shared" si="0"/>
        <v>2888</v>
      </c>
    </row>
    <row r="29" spans="1:12" ht="12.75">
      <c r="A29" s="20" t="s">
        <v>37</v>
      </c>
      <c r="B29" s="9">
        <v>2482</v>
      </c>
      <c r="C29" s="9">
        <v>14</v>
      </c>
      <c r="D29" s="9">
        <v>0</v>
      </c>
      <c r="E29" s="9">
        <v>203</v>
      </c>
      <c r="F29" s="9">
        <v>207</v>
      </c>
      <c r="G29" s="9">
        <v>125</v>
      </c>
      <c r="H29" s="9">
        <v>47</v>
      </c>
      <c r="I29" s="9">
        <v>458</v>
      </c>
      <c r="J29" s="9">
        <v>114</v>
      </c>
      <c r="K29" s="9">
        <v>18</v>
      </c>
      <c r="L29" s="10">
        <f t="shared" si="0"/>
        <v>3668</v>
      </c>
    </row>
    <row r="30" spans="1:12" ht="12.75">
      <c r="A30" s="20" t="s">
        <v>38</v>
      </c>
      <c r="B30" s="9">
        <v>2463</v>
      </c>
      <c r="C30" s="9">
        <v>25</v>
      </c>
      <c r="D30" s="9">
        <v>0</v>
      </c>
      <c r="E30" s="9">
        <v>123</v>
      </c>
      <c r="F30" s="9">
        <v>153</v>
      </c>
      <c r="G30" s="9">
        <v>31</v>
      </c>
      <c r="H30" s="9">
        <v>63</v>
      </c>
      <c r="I30" s="9">
        <v>255</v>
      </c>
      <c r="J30" s="9">
        <v>56</v>
      </c>
      <c r="K30" s="9">
        <v>14</v>
      </c>
      <c r="L30" s="10">
        <f t="shared" si="0"/>
        <v>3183</v>
      </c>
    </row>
    <row r="31" spans="1:12" ht="12.75">
      <c r="A31" s="20" t="s">
        <v>39</v>
      </c>
      <c r="B31" s="9">
        <v>2641</v>
      </c>
      <c r="C31" s="9">
        <v>14</v>
      </c>
      <c r="D31" s="9">
        <v>0</v>
      </c>
      <c r="E31" s="9">
        <v>52</v>
      </c>
      <c r="F31" s="9">
        <v>11</v>
      </c>
      <c r="G31" s="9">
        <v>1</v>
      </c>
      <c r="H31" s="9">
        <v>39</v>
      </c>
      <c r="I31" s="9">
        <v>96</v>
      </c>
      <c r="J31" s="9">
        <v>33</v>
      </c>
      <c r="K31" s="9">
        <v>24</v>
      </c>
      <c r="L31" s="10">
        <f t="shared" si="0"/>
        <v>2911</v>
      </c>
    </row>
    <row r="32" spans="1:12" ht="12.75">
      <c r="A32" s="20" t="s">
        <v>40</v>
      </c>
      <c r="B32" s="9">
        <v>1912</v>
      </c>
      <c r="C32" s="9">
        <v>7</v>
      </c>
      <c r="D32" s="9">
        <v>0</v>
      </c>
      <c r="E32" s="9">
        <v>153</v>
      </c>
      <c r="F32" s="9">
        <v>155</v>
      </c>
      <c r="G32" s="9">
        <v>48</v>
      </c>
      <c r="H32" s="9">
        <v>46</v>
      </c>
      <c r="I32" s="9">
        <v>487</v>
      </c>
      <c r="J32" s="9">
        <v>119</v>
      </c>
      <c r="K32" s="9">
        <v>17</v>
      </c>
      <c r="L32" s="10">
        <f t="shared" si="0"/>
        <v>2944</v>
      </c>
    </row>
    <row r="33" spans="1:12" ht="12.75">
      <c r="A33" s="20" t="s">
        <v>41</v>
      </c>
      <c r="B33" s="9">
        <v>1659</v>
      </c>
      <c r="C33" s="9">
        <v>7</v>
      </c>
      <c r="D33" s="9">
        <v>2</v>
      </c>
      <c r="E33" s="9">
        <v>199</v>
      </c>
      <c r="F33" s="9">
        <v>204</v>
      </c>
      <c r="G33" s="9">
        <v>123</v>
      </c>
      <c r="H33" s="9">
        <v>51</v>
      </c>
      <c r="I33" s="9">
        <v>533</v>
      </c>
      <c r="J33" s="9">
        <v>141</v>
      </c>
      <c r="K33" s="9">
        <v>12</v>
      </c>
      <c r="L33" s="10">
        <f t="shared" si="0"/>
        <v>2931</v>
      </c>
    </row>
    <row r="34" spans="1:12" ht="12.75">
      <c r="A34" s="20" t="s">
        <v>42</v>
      </c>
      <c r="B34" s="9">
        <v>1718</v>
      </c>
      <c r="C34" s="9">
        <v>9</v>
      </c>
      <c r="D34" s="9">
        <v>0</v>
      </c>
      <c r="E34" s="9">
        <v>168</v>
      </c>
      <c r="F34" s="9">
        <v>207</v>
      </c>
      <c r="G34" s="9">
        <v>109</v>
      </c>
      <c r="H34" s="9">
        <v>49</v>
      </c>
      <c r="I34" s="9">
        <v>508</v>
      </c>
      <c r="J34" s="9">
        <v>123</v>
      </c>
      <c r="K34" s="9">
        <v>10</v>
      </c>
      <c r="L34" s="10">
        <f t="shared" si="0"/>
        <v>2901</v>
      </c>
    </row>
    <row r="35" spans="1:12" ht="12.75">
      <c r="A35" s="20" t="s">
        <v>43</v>
      </c>
      <c r="B35" s="9">
        <v>1822</v>
      </c>
      <c r="C35" s="9">
        <v>11</v>
      </c>
      <c r="D35" s="9">
        <v>0</v>
      </c>
      <c r="E35" s="9">
        <v>195</v>
      </c>
      <c r="F35" s="9">
        <v>216</v>
      </c>
      <c r="G35" s="9">
        <v>26</v>
      </c>
      <c r="H35" s="9">
        <v>48</v>
      </c>
      <c r="I35" s="9">
        <v>596</v>
      </c>
      <c r="J35" s="9">
        <v>147</v>
      </c>
      <c r="K35" s="9">
        <v>12</v>
      </c>
      <c r="L35" s="10">
        <f t="shared" si="0"/>
        <v>3073</v>
      </c>
    </row>
    <row r="36" spans="1:12" ht="12.75">
      <c r="A36" s="20" t="s">
        <v>44</v>
      </c>
      <c r="B36" s="9">
        <v>2307</v>
      </c>
      <c r="C36" s="9">
        <v>9</v>
      </c>
      <c r="D36" s="9">
        <v>1</v>
      </c>
      <c r="E36" s="9">
        <v>204</v>
      </c>
      <c r="F36" s="9">
        <v>194</v>
      </c>
      <c r="G36" s="9">
        <v>66</v>
      </c>
      <c r="H36" s="9">
        <v>47</v>
      </c>
      <c r="I36" s="9">
        <v>551</v>
      </c>
      <c r="J36" s="9">
        <v>90</v>
      </c>
      <c r="K36" s="9">
        <v>16</v>
      </c>
      <c r="L36" s="10">
        <f t="shared" si="0"/>
        <v>3485</v>
      </c>
    </row>
    <row r="37" spans="1:12" ht="12.75">
      <c r="A37" s="20" t="s">
        <v>45</v>
      </c>
      <c r="B37" s="9">
        <v>2121</v>
      </c>
      <c r="C37" s="9">
        <v>19</v>
      </c>
      <c r="D37" s="9">
        <v>0</v>
      </c>
      <c r="E37" s="9">
        <v>111</v>
      </c>
      <c r="F37" s="9">
        <v>108</v>
      </c>
      <c r="G37" s="9">
        <v>39</v>
      </c>
      <c r="H37" s="9">
        <v>36</v>
      </c>
      <c r="I37" s="9">
        <v>268</v>
      </c>
      <c r="J37" s="9">
        <v>61</v>
      </c>
      <c r="K37" s="9">
        <v>16</v>
      </c>
      <c r="L37" s="10">
        <f t="shared" si="0"/>
        <v>2779</v>
      </c>
    </row>
    <row r="38" spans="1:12" ht="12.75">
      <c r="A38" s="20" t="s">
        <v>46</v>
      </c>
      <c r="B38" s="9">
        <v>2428</v>
      </c>
      <c r="C38" s="9">
        <v>9</v>
      </c>
      <c r="D38" s="9">
        <v>0</v>
      </c>
      <c r="E38" s="9">
        <v>44</v>
      </c>
      <c r="F38" s="9">
        <v>8</v>
      </c>
      <c r="G38" s="9">
        <v>6</v>
      </c>
      <c r="H38" s="9">
        <v>45</v>
      </c>
      <c r="I38" s="9">
        <v>99</v>
      </c>
      <c r="J38" s="9">
        <v>46</v>
      </c>
      <c r="K38" s="9">
        <v>63</v>
      </c>
      <c r="L38" s="10">
        <f t="shared" si="0"/>
        <v>2748</v>
      </c>
    </row>
    <row r="39" spans="1:12" ht="12.75">
      <c r="A39" s="20" t="s">
        <v>47</v>
      </c>
      <c r="B39" s="9">
        <v>1837</v>
      </c>
      <c r="C39" s="9">
        <v>6</v>
      </c>
      <c r="D39" s="9">
        <v>0</v>
      </c>
      <c r="E39" s="9">
        <v>144</v>
      </c>
      <c r="F39" s="9">
        <v>155</v>
      </c>
      <c r="G39" s="9">
        <v>40</v>
      </c>
      <c r="H39" s="9">
        <v>50</v>
      </c>
      <c r="I39" s="9">
        <v>564</v>
      </c>
      <c r="J39" s="9">
        <v>97</v>
      </c>
      <c r="K39" s="9">
        <v>15</v>
      </c>
      <c r="L39" s="10">
        <f t="shared" si="0"/>
        <v>2908</v>
      </c>
    </row>
    <row r="40" spans="1:12" ht="12.75">
      <c r="A40" s="20" t="s">
        <v>48</v>
      </c>
      <c r="B40" s="9">
        <v>1511</v>
      </c>
      <c r="C40" s="9">
        <v>8</v>
      </c>
      <c r="D40" s="9">
        <v>0</v>
      </c>
      <c r="E40" s="9">
        <v>195</v>
      </c>
      <c r="F40" s="9">
        <v>226</v>
      </c>
      <c r="G40" s="9">
        <v>75</v>
      </c>
      <c r="H40" s="9">
        <v>43</v>
      </c>
      <c r="I40" s="9">
        <v>616</v>
      </c>
      <c r="J40" s="9">
        <v>140</v>
      </c>
      <c r="K40" s="9">
        <v>13</v>
      </c>
      <c r="L40" s="10">
        <f t="shared" si="0"/>
        <v>2827</v>
      </c>
    </row>
    <row r="41" spans="1:12" ht="12.75">
      <c r="A41" s="20" t="s">
        <v>49</v>
      </c>
      <c r="B41" s="9">
        <v>1545</v>
      </c>
      <c r="C41" s="9">
        <v>12</v>
      </c>
      <c r="D41" s="9">
        <v>0</v>
      </c>
      <c r="E41" s="9">
        <v>185</v>
      </c>
      <c r="F41" s="9">
        <v>204</v>
      </c>
      <c r="G41" s="9">
        <v>116</v>
      </c>
      <c r="H41" s="9">
        <v>42</v>
      </c>
      <c r="I41" s="9">
        <v>597</v>
      </c>
      <c r="J41" s="9">
        <v>142</v>
      </c>
      <c r="K41" s="9">
        <v>13</v>
      </c>
      <c r="L41" s="10">
        <f t="shared" si="0"/>
        <v>2856</v>
      </c>
    </row>
    <row r="42" spans="1:12" ht="12.75">
      <c r="A42" s="20" t="s">
        <v>50</v>
      </c>
      <c r="B42" s="9">
        <v>1652</v>
      </c>
      <c r="C42" s="9">
        <v>5</v>
      </c>
      <c r="D42" s="9">
        <v>0</v>
      </c>
      <c r="E42" s="9">
        <v>223</v>
      </c>
      <c r="F42" s="9">
        <v>217</v>
      </c>
      <c r="G42" s="9">
        <v>79</v>
      </c>
      <c r="H42" s="9">
        <v>43</v>
      </c>
      <c r="I42" s="9">
        <v>597</v>
      </c>
      <c r="J42" s="9">
        <v>156</v>
      </c>
      <c r="K42" s="9">
        <v>14</v>
      </c>
      <c r="L42" s="10">
        <f t="shared" si="0"/>
        <v>2986</v>
      </c>
    </row>
    <row r="43" spans="1:12" ht="12.75">
      <c r="A43" s="20" t="s">
        <v>51</v>
      </c>
      <c r="B43" s="9">
        <v>2247</v>
      </c>
      <c r="C43" s="9">
        <v>13</v>
      </c>
      <c r="D43" s="9">
        <v>2</v>
      </c>
      <c r="E43" s="9">
        <v>198</v>
      </c>
      <c r="F43" s="9">
        <v>193</v>
      </c>
      <c r="G43" s="9">
        <v>55</v>
      </c>
      <c r="H43" s="9">
        <v>46</v>
      </c>
      <c r="I43" s="9">
        <v>615</v>
      </c>
      <c r="J43" s="9">
        <v>127</v>
      </c>
      <c r="K43" s="9">
        <v>10</v>
      </c>
      <c r="L43" s="10">
        <f t="shared" si="0"/>
        <v>3506</v>
      </c>
    </row>
    <row r="44" spans="1:12" ht="12.75">
      <c r="A44" s="20" t="s">
        <v>52</v>
      </c>
      <c r="B44" s="9">
        <v>2124</v>
      </c>
      <c r="C44" s="9">
        <v>18</v>
      </c>
      <c r="D44" s="9">
        <v>1</v>
      </c>
      <c r="E44" s="9">
        <v>112</v>
      </c>
      <c r="F44" s="9">
        <v>121</v>
      </c>
      <c r="G44" s="9">
        <v>54</v>
      </c>
      <c r="H44" s="9">
        <v>58</v>
      </c>
      <c r="I44" s="9">
        <v>304</v>
      </c>
      <c r="J44" s="9">
        <v>71</v>
      </c>
      <c r="K44" s="9">
        <v>26</v>
      </c>
      <c r="L44" s="10">
        <f t="shared" si="0"/>
        <v>2889</v>
      </c>
    </row>
    <row r="45" spans="1:12" ht="13.5" thickBot="1">
      <c r="A45" s="20" t="s">
        <v>53</v>
      </c>
      <c r="B45" s="9">
        <v>2534</v>
      </c>
      <c r="C45" s="9">
        <v>17</v>
      </c>
      <c r="D45" s="9">
        <v>0</v>
      </c>
      <c r="E45" s="9">
        <v>45</v>
      </c>
      <c r="F45" s="9">
        <v>10</v>
      </c>
      <c r="G45" s="9">
        <v>29</v>
      </c>
      <c r="H45" s="9">
        <v>40</v>
      </c>
      <c r="I45" s="9">
        <v>86</v>
      </c>
      <c r="J45" s="9">
        <v>38</v>
      </c>
      <c r="K45" s="9">
        <v>22</v>
      </c>
      <c r="L45" s="10">
        <f t="shared" si="0"/>
        <v>2821</v>
      </c>
    </row>
    <row r="46" spans="1:12" ht="12.75">
      <c r="A46" s="21" t="s">
        <v>19</v>
      </c>
      <c r="B46" s="11">
        <f aca="true" t="shared" si="1" ref="B46:L46">SUM(B15:B45)</f>
        <v>64602</v>
      </c>
      <c r="C46" s="11">
        <f t="shared" si="1"/>
        <v>374</v>
      </c>
      <c r="D46" s="11">
        <f t="shared" si="1"/>
        <v>16</v>
      </c>
      <c r="E46" s="11">
        <f t="shared" si="1"/>
        <v>4624</v>
      </c>
      <c r="F46" s="11">
        <f t="shared" si="1"/>
        <v>4788</v>
      </c>
      <c r="G46" s="11">
        <f t="shared" si="1"/>
        <v>1811</v>
      </c>
      <c r="H46" s="11">
        <f t="shared" si="1"/>
        <v>1394</v>
      </c>
      <c r="I46" s="11">
        <f t="shared" si="1"/>
        <v>13219</v>
      </c>
      <c r="J46" s="11">
        <f t="shared" si="1"/>
        <v>2888</v>
      </c>
      <c r="K46" s="11">
        <f t="shared" si="1"/>
        <v>614</v>
      </c>
      <c r="L46" s="12">
        <f t="shared" si="1"/>
        <v>94330</v>
      </c>
    </row>
    <row r="47" spans="1:12" ht="13.5" thickBot="1">
      <c r="A47" s="22" t="s">
        <v>54</v>
      </c>
      <c r="B47" s="13">
        <f aca="true" t="shared" si="2" ref="B47:L47">(B46/$M13)</f>
        <v>2083.935483870968</v>
      </c>
      <c r="C47" s="13">
        <f t="shared" si="2"/>
        <v>12.064516129032258</v>
      </c>
      <c r="D47" s="13">
        <f t="shared" si="2"/>
        <v>0.5161290322580645</v>
      </c>
      <c r="E47" s="13">
        <f t="shared" si="2"/>
        <v>149.16129032258064</v>
      </c>
      <c r="F47" s="13">
        <f t="shared" si="2"/>
        <v>154.4516129032258</v>
      </c>
      <c r="G47" s="13">
        <f t="shared" si="2"/>
        <v>58.41935483870968</v>
      </c>
      <c r="H47" s="13">
        <f t="shared" si="2"/>
        <v>44.96774193548387</v>
      </c>
      <c r="I47" s="13">
        <f t="shared" si="2"/>
        <v>426.4193548387097</v>
      </c>
      <c r="J47" s="13">
        <f t="shared" si="2"/>
        <v>93.16129032258064</v>
      </c>
      <c r="K47" s="13">
        <f t="shared" si="2"/>
        <v>19.806451612903224</v>
      </c>
      <c r="L47" s="14">
        <f t="shared" si="2"/>
        <v>3042.9032258064517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7">
      <selection activeCell="M39" sqref="M39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2019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1287</v>
      </c>
      <c r="C15" s="9">
        <v>9</v>
      </c>
      <c r="D15" s="9">
        <v>1</v>
      </c>
      <c r="E15" s="9">
        <v>97</v>
      </c>
      <c r="F15" s="9">
        <v>19</v>
      </c>
      <c r="G15" s="9">
        <v>15</v>
      </c>
      <c r="H15" s="9">
        <v>23</v>
      </c>
      <c r="I15" s="9">
        <v>324</v>
      </c>
      <c r="J15" s="9">
        <v>27</v>
      </c>
      <c r="K15" s="9">
        <v>14</v>
      </c>
      <c r="L15" s="10">
        <f aca="true" t="shared" si="0" ref="L15:L45">SUM(B15:K15)</f>
        <v>1816</v>
      </c>
      <c r="M15" s="23" t="s">
        <v>59</v>
      </c>
    </row>
    <row r="16" spans="1:13" ht="12.75">
      <c r="A16" s="20" t="s">
        <v>24</v>
      </c>
      <c r="B16" s="9">
        <v>1261</v>
      </c>
      <c r="C16" s="9">
        <v>9</v>
      </c>
      <c r="D16" s="9">
        <v>0</v>
      </c>
      <c r="E16" s="9">
        <v>65</v>
      </c>
      <c r="F16" s="9">
        <v>8</v>
      </c>
      <c r="G16" s="9">
        <v>13</v>
      </c>
      <c r="H16" s="9">
        <v>26</v>
      </c>
      <c r="I16" s="9">
        <v>117</v>
      </c>
      <c r="J16" s="9">
        <v>21</v>
      </c>
      <c r="K16" s="9">
        <v>11</v>
      </c>
      <c r="L16" s="10">
        <f t="shared" si="0"/>
        <v>1531</v>
      </c>
      <c r="M16" s="28"/>
    </row>
    <row r="17" spans="1:13" ht="12.75">
      <c r="A17" s="20" t="s">
        <v>25</v>
      </c>
      <c r="B17" s="9">
        <v>1704</v>
      </c>
      <c r="C17" s="9">
        <v>12</v>
      </c>
      <c r="D17" s="9">
        <v>1</v>
      </c>
      <c r="E17" s="9">
        <v>18</v>
      </c>
      <c r="F17" s="9">
        <v>5</v>
      </c>
      <c r="G17" s="9">
        <v>4</v>
      </c>
      <c r="H17" s="9">
        <v>16</v>
      </c>
      <c r="I17" s="9">
        <v>19</v>
      </c>
      <c r="J17" s="9">
        <v>7</v>
      </c>
      <c r="K17" s="9">
        <v>18</v>
      </c>
      <c r="L17" s="10">
        <f t="shared" si="0"/>
        <v>1804</v>
      </c>
      <c r="M17" s="28"/>
    </row>
    <row r="18" spans="1:13" ht="12.75">
      <c r="A18" s="20" t="s">
        <v>26</v>
      </c>
      <c r="B18" s="9">
        <v>1025</v>
      </c>
      <c r="C18" s="9">
        <v>5</v>
      </c>
      <c r="D18" s="9">
        <v>0</v>
      </c>
      <c r="E18" s="9">
        <v>73</v>
      </c>
      <c r="F18" s="9">
        <v>22</v>
      </c>
      <c r="G18" s="9">
        <v>25</v>
      </c>
      <c r="H18" s="9">
        <v>17</v>
      </c>
      <c r="I18" s="9">
        <v>245</v>
      </c>
      <c r="J18" s="9">
        <v>28</v>
      </c>
      <c r="K18" s="9">
        <v>6</v>
      </c>
      <c r="L18" s="10">
        <f t="shared" si="0"/>
        <v>1446</v>
      </c>
      <c r="M18" s="28"/>
    </row>
    <row r="19" spans="1:13" ht="12.75">
      <c r="A19" s="20" t="s">
        <v>27</v>
      </c>
      <c r="B19" s="9">
        <v>816</v>
      </c>
      <c r="C19" s="9">
        <v>3</v>
      </c>
      <c r="D19" s="9">
        <v>1</v>
      </c>
      <c r="E19" s="9">
        <v>85</v>
      </c>
      <c r="F19" s="9">
        <v>47</v>
      </c>
      <c r="G19" s="9">
        <v>5</v>
      </c>
      <c r="H19" s="9">
        <v>18</v>
      </c>
      <c r="I19" s="9">
        <v>313</v>
      </c>
      <c r="J19" s="9">
        <v>49</v>
      </c>
      <c r="K19" s="9">
        <v>9</v>
      </c>
      <c r="L19" s="10">
        <f t="shared" si="0"/>
        <v>1346</v>
      </c>
      <c r="M19" s="28"/>
    </row>
    <row r="20" spans="1:13" ht="12.75">
      <c r="A20" s="20" t="s">
        <v>28</v>
      </c>
      <c r="B20" s="9">
        <v>883</v>
      </c>
      <c r="C20" s="9">
        <v>3</v>
      </c>
      <c r="D20" s="9">
        <v>1</v>
      </c>
      <c r="E20" s="9">
        <v>96</v>
      </c>
      <c r="F20" s="9">
        <v>44</v>
      </c>
      <c r="G20" s="9">
        <v>34</v>
      </c>
      <c r="H20" s="9">
        <v>22</v>
      </c>
      <c r="I20" s="9">
        <v>312</v>
      </c>
      <c r="J20" s="9">
        <v>46</v>
      </c>
      <c r="K20" s="9">
        <v>5</v>
      </c>
      <c r="L20" s="10">
        <f t="shared" si="0"/>
        <v>1446</v>
      </c>
      <c r="M20" s="28"/>
    </row>
    <row r="21" spans="1:13" ht="12.75">
      <c r="A21" s="20" t="s">
        <v>29</v>
      </c>
      <c r="B21" s="9">
        <v>844</v>
      </c>
      <c r="C21" s="9">
        <v>3</v>
      </c>
      <c r="D21" s="9">
        <v>0</v>
      </c>
      <c r="E21" s="9">
        <v>81</v>
      </c>
      <c r="F21" s="9">
        <v>29</v>
      </c>
      <c r="G21" s="9">
        <v>34</v>
      </c>
      <c r="H21" s="9">
        <v>20</v>
      </c>
      <c r="I21" s="9">
        <v>329</v>
      </c>
      <c r="J21" s="9">
        <v>49</v>
      </c>
      <c r="K21" s="9">
        <v>5</v>
      </c>
      <c r="L21" s="10">
        <f t="shared" si="0"/>
        <v>1394</v>
      </c>
      <c r="M21" s="28"/>
    </row>
    <row r="22" spans="1:13" ht="12.75">
      <c r="A22" s="20" t="s">
        <v>30</v>
      </c>
      <c r="B22" s="9">
        <v>1125</v>
      </c>
      <c r="C22" s="9">
        <v>4</v>
      </c>
      <c r="D22" s="9">
        <v>0</v>
      </c>
      <c r="E22" s="9">
        <v>93</v>
      </c>
      <c r="F22" s="9">
        <v>47</v>
      </c>
      <c r="G22" s="9">
        <v>20</v>
      </c>
      <c r="H22" s="9">
        <v>26</v>
      </c>
      <c r="I22" s="9">
        <v>317</v>
      </c>
      <c r="J22" s="9">
        <v>49</v>
      </c>
      <c r="K22" s="9">
        <v>11</v>
      </c>
      <c r="L22" s="10">
        <f t="shared" si="0"/>
        <v>1692</v>
      </c>
      <c r="M22" s="28"/>
    </row>
    <row r="23" spans="1:13" ht="12.75">
      <c r="A23" s="20" t="s">
        <v>31</v>
      </c>
      <c r="B23" s="9">
        <v>1017</v>
      </c>
      <c r="C23" s="9">
        <v>5</v>
      </c>
      <c r="D23" s="9">
        <v>0</v>
      </c>
      <c r="E23" s="9">
        <v>54</v>
      </c>
      <c r="F23" s="9">
        <v>16</v>
      </c>
      <c r="G23" s="9">
        <v>11</v>
      </c>
      <c r="H23" s="9">
        <v>18</v>
      </c>
      <c r="I23" s="9">
        <v>154</v>
      </c>
      <c r="J23" s="9">
        <v>29</v>
      </c>
      <c r="K23" s="9">
        <v>7</v>
      </c>
      <c r="L23" s="10">
        <f t="shared" si="0"/>
        <v>1311</v>
      </c>
      <c r="M23" s="28"/>
    </row>
    <row r="24" spans="1:13" ht="12.75">
      <c r="A24" s="20" t="s">
        <v>32</v>
      </c>
      <c r="B24" s="9">
        <v>1482</v>
      </c>
      <c r="C24" s="9">
        <v>13</v>
      </c>
      <c r="D24" s="9">
        <v>0</v>
      </c>
      <c r="E24" s="9">
        <v>18</v>
      </c>
      <c r="F24" s="9">
        <v>7</v>
      </c>
      <c r="G24" s="9">
        <v>3</v>
      </c>
      <c r="H24" s="9">
        <v>28</v>
      </c>
      <c r="I24" s="9">
        <v>8</v>
      </c>
      <c r="J24" s="9">
        <v>6</v>
      </c>
      <c r="K24" s="9">
        <v>26</v>
      </c>
      <c r="L24" s="10">
        <f t="shared" si="0"/>
        <v>1591</v>
      </c>
      <c r="M24" s="28"/>
    </row>
    <row r="25" spans="1:13" ht="12.75">
      <c r="A25" s="20" t="s">
        <v>33</v>
      </c>
      <c r="B25" s="9">
        <v>958</v>
      </c>
      <c r="C25" s="9">
        <v>4</v>
      </c>
      <c r="D25" s="9">
        <v>0</v>
      </c>
      <c r="E25" s="9">
        <v>67</v>
      </c>
      <c r="F25" s="9">
        <v>13</v>
      </c>
      <c r="G25" s="9">
        <v>32</v>
      </c>
      <c r="H25" s="9">
        <v>28</v>
      </c>
      <c r="I25" s="9">
        <v>241</v>
      </c>
      <c r="J25" s="9">
        <v>31</v>
      </c>
      <c r="K25" s="9">
        <v>6</v>
      </c>
      <c r="L25" s="10">
        <f t="shared" si="0"/>
        <v>1380</v>
      </c>
      <c r="M25" s="28"/>
    </row>
    <row r="26" spans="1:13" ht="12.75">
      <c r="A26" s="20" t="s">
        <v>34</v>
      </c>
      <c r="B26" s="9">
        <v>850</v>
      </c>
      <c r="C26" s="9">
        <v>2</v>
      </c>
      <c r="D26" s="9">
        <v>0</v>
      </c>
      <c r="E26" s="9">
        <v>87</v>
      </c>
      <c r="F26" s="9">
        <v>18</v>
      </c>
      <c r="G26" s="9">
        <v>17</v>
      </c>
      <c r="H26" s="9">
        <v>23</v>
      </c>
      <c r="I26" s="9">
        <v>327</v>
      </c>
      <c r="J26" s="9">
        <v>53</v>
      </c>
      <c r="K26" s="9">
        <v>11</v>
      </c>
      <c r="L26" s="10">
        <f t="shared" si="0"/>
        <v>1388</v>
      </c>
      <c r="M26" s="28"/>
    </row>
    <row r="27" spans="1:13" ht="12.75">
      <c r="A27" s="20" t="s">
        <v>35</v>
      </c>
      <c r="B27" s="9">
        <v>797</v>
      </c>
      <c r="C27" s="9">
        <v>6</v>
      </c>
      <c r="D27" s="9">
        <v>1</v>
      </c>
      <c r="E27" s="9">
        <v>85</v>
      </c>
      <c r="F27" s="9">
        <v>21</v>
      </c>
      <c r="G27" s="9">
        <v>9</v>
      </c>
      <c r="H27" s="9">
        <v>25</v>
      </c>
      <c r="I27" s="9">
        <v>323</v>
      </c>
      <c r="J27" s="9">
        <v>43</v>
      </c>
      <c r="K27" s="9">
        <v>7</v>
      </c>
      <c r="L27" s="10">
        <f t="shared" si="0"/>
        <v>1317</v>
      </c>
      <c r="M27" s="28"/>
    </row>
    <row r="28" spans="1:12" ht="12.75">
      <c r="A28" s="20">
        <v>14</v>
      </c>
      <c r="B28" s="9">
        <v>815</v>
      </c>
      <c r="C28" s="9">
        <v>5</v>
      </c>
      <c r="D28" s="9">
        <v>0</v>
      </c>
      <c r="E28" s="9">
        <v>103</v>
      </c>
      <c r="F28" s="9">
        <v>25</v>
      </c>
      <c r="G28" s="9">
        <v>17</v>
      </c>
      <c r="H28" s="9">
        <v>20</v>
      </c>
      <c r="I28" s="9">
        <v>297</v>
      </c>
      <c r="J28" s="9">
        <v>53</v>
      </c>
      <c r="K28" s="9">
        <v>13</v>
      </c>
      <c r="L28" s="10">
        <f t="shared" si="0"/>
        <v>1348</v>
      </c>
    </row>
    <row r="29" spans="1:12" ht="12.75">
      <c r="A29" s="20" t="s">
        <v>37</v>
      </c>
      <c r="B29" s="9">
        <v>1246</v>
      </c>
      <c r="C29" s="9">
        <v>6</v>
      </c>
      <c r="D29" s="9">
        <v>0</v>
      </c>
      <c r="E29" s="9">
        <v>105</v>
      </c>
      <c r="F29" s="9">
        <v>39</v>
      </c>
      <c r="G29" s="9">
        <v>41</v>
      </c>
      <c r="H29" s="9">
        <v>23</v>
      </c>
      <c r="I29" s="9">
        <v>297</v>
      </c>
      <c r="J29" s="9">
        <v>57</v>
      </c>
      <c r="K29" s="9">
        <v>7</v>
      </c>
      <c r="L29" s="10">
        <f t="shared" si="0"/>
        <v>1821</v>
      </c>
    </row>
    <row r="30" spans="1:12" ht="12.75">
      <c r="A30" s="20" t="s">
        <v>38</v>
      </c>
      <c r="B30" s="9">
        <v>1195</v>
      </c>
      <c r="C30" s="9">
        <v>14</v>
      </c>
      <c r="D30" s="9">
        <v>0</v>
      </c>
      <c r="E30" s="9">
        <v>68</v>
      </c>
      <c r="F30" s="9">
        <v>55</v>
      </c>
      <c r="G30" s="9">
        <v>4</v>
      </c>
      <c r="H30" s="9">
        <v>30</v>
      </c>
      <c r="I30" s="9">
        <v>144</v>
      </c>
      <c r="J30" s="9">
        <v>30</v>
      </c>
      <c r="K30" s="9">
        <v>7</v>
      </c>
      <c r="L30" s="10">
        <f t="shared" si="0"/>
        <v>1547</v>
      </c>
    </row>
    <row r="31" spans="1:12" ht="12.75">
      <c r="A31" s="20" t="s">
        <v>39</v>
      </c>
      <c r="B31" s="9">
        <v>1413</v>
      </c>
      <c r="C31" s="9">
        <v>11</v>
      </c>
      <c r="D31" s="9">
        <v>0</v>
      </c>
      <c r="E31" s="9">
        <v>23</v>
      </c>
      <c r="F31" s="9">
        <v>5</v>
      </c>
      <c r="G31" s="9">
        <v>1</v>
      </c>
      <c r="H31" s="9">
        <v>18</v>
      </c>
      <c r="I31" s="9">
        <v>31</v>
      </c>
      <c r="J31" s="9">
        <v>9</v>
      </c>
      <c r="K31" s="9">
        <v>12</v>
      </c>
      <c r="L31" s="10">
        <f t="shared" si="0"/>
        <v>1523</v>
      </c>
    </row>
    <row r="32" spans="1:12" ht="12.75">
      <c r="A32" s="20" t="s">
        <v>40</v>
      </c>
      <c r="B32" s="9">
        <v>889</v>
      </c>
      <c r="C32" s="9">
        <v>3</v>
      </c>
      <c r="D32" s="9">
        <v>0</v>
      </c>
      <c r="E32" s="9">
        <v>71</v>
      </c>
      <c r="F32" s="9">
        <v>16</v>
      </c>
      <c r="G32" s="9">
        <v>22</v>
      </c>
      <c r="H32" s="9">
        <v>25</v>
      </c>
      <c r="I32" s="9">
        <v>272</v>
      </c>
      <c r="J32" s="9">
        <v>47</v>
      </c>
      <c r="K32" s="9">
        <v>5</v>
      </c>
      <c r="L32" s="10">
        <f t="shared" si="0"/>
        <v>1350</v>
      </c>
    </row>
    <row r="33" spans="1:12" ht="12.75">
      <c r="A33" s="20" t="s">
        <v>41</v>
      </c>
      <c r="B33" s="9">
        <v>829</v>
      </c>
      <c r="C33" s="9">
        <v>3</v>
      </c>
      <c r="D33" s="9">
        <v>1</v>
      </c>
      <c r="E33" s="9">
        <v>97</v>
      </c>
      <c r="F33" s="9">
        <v>28</v>
      </c>
      <c r="G33" s="9">
        <v>49</v>
      </c>
      <c r="H33" s="9">
        <v>25</v>
      </c>
      <c r="I33" s="9">
        <v>322</v>
      </c>
      <c r="J33" s="9">
        <v>54</v>
      </c>
      <c r="K33" s="9">
        <v>8</v>
      </c>
      <c r="L33" s="10">
        <f t="shared" si="0"/>
        <v>1416</v>
      </c>
    </row>
    <row r="34" spans="1:12" ht="12.75">
      <c r="A34" s="20" t="s">
        <v>42</v>
      </c>
      <c r="B34" s="9">
        <v>848</v>
      </c>
      <c r="C34" s="9">
        <v>4</v>
      </c>
      <c r="D34" s="9">
        <v>0</v>
      </c>
      <c r="E34" s="9">
        <v>86</v>
      </c>
      <c r="F34" s="9">
        <v>37</v>
      </c>
      <c r="G34" s="9">
        <v>34</v>
      </c>
      <c r="H34" s="9">
        <v>27</v>
      </c>
      <c r="I34" s="9">
        <v>278</v>
      </c>
      <c r="J34" s="9">
        <v>50</v>
      </c>
      <c r="K34" s="9">
        <v>5</v>
      </c>
      <c r="L34" s="10">
        <f t="shared" si="0"/>
        <v>1369</v>
      </c>
    </row>
    <row r="35" spans="1:12" ht="12.75">
      <c r="A35" s="20" t="s">
        <v>43</v>
      </c>
      <c r="B35" s="9">
        <v>916</v>
      </c>
      <c r="C35" s="9">
        <v>8</v>
      </c>
      <c r="D35" s="9">
        <v>0</v>
      </c>
      <c r="E35" s="9">
        <v>97</v>
      </c>
      <c r="F35" s="9">
        <v>29</v>
      </c>
      <c r="G35" s="9">
        <v>12</v>
      </c>
      <c r="H35" s="9">
        <v>24</v>
      </c>
      <c r="I35" s="9">
        <v>312</v>
      </c>
      <c r="J35" s="9">
        <v>72</v>
      </c>
      <c r="K35" s="9">
        <v>5</v>
      </c>
      <c r="L35" s="10">
        <f t="shared" si="0"/>
        <v>1475</v>
      </c>
    </row>
    <row r="36" spans="1:12" ht="12.75">
      <c r="A36" s="20" t="s">
        <v>44</v>
      </c>
      <c r="B36" s="9">
        <v>1154</v>
      </c>
      <c r="C36" s="9">
        <v>2</v>
      </c>
      <c r="D36" s="9">
        <v>0</v>
      </c>
      <c r="E36" s="9">
        <v>102</v>
      </c>
      <c r="F36" s="9">
        <v>37</v>
      </c>
      <c r="G36" s="9">
        <v>20</v>
      </c>
      <c r="H36" s="9">
        <v>25</v>
      </c>
      <c r="I36" s="9">
        <v>317</v>
      </c>
      <c r="J36" s="9">
        <v>51</v>
      </c>
      <c r="K36" s="9">
        <v>9</v>
      </c>
      <c r="L36" s="10">
        <f t="shared" si="0"/>
        <v>1717</v>
      </c>
    </row>
    <row r="37" spans="1:12" ht="12.75">
      <c r="A37" s="20" t="s">
        <v>45</v>
      </c>
      <c r="B37" s="9">
        <v>1015</v>
      </c>
      <c r="C37" s="9">
        <v>9</v>
      </c>
      <c r="D37" s="9">
        <v>0</v>
      </c>
      <c r="E37" s="9">
        <v>57</v>
      </c>
      <c r="F37" s="9">
        <v>37</v>
      </c>
      <c r="G37" s="9">
        <v>20</v>
      </c>
      <c r="H37" s="9">
        <v>20</v>
      </c>
      <c r="I37" s="9">
        <v>149</v>
      </c>
      <c r="J37" s="9">
        <v>39</v>
      </c>
      <c r="K37" s="9">
        <v>9</v>
      </c>
      <c r="L37" s="10">
        <f t="shared" si="0"/>
        <v>1355</v>
      </c>
    </row>
    <row r="38" spans="1:12" ht="12.75">
      <c r="A38" s="20" t="s">
        <v>46</v>
      </c>
      <c r="B38" s="9">
        <v>1365</v>
      </c>
      <c r="C38" s="9">
        <v>6</v>
      </c>
      <c r="D38" s="9">
        <v>0</v>
      </c>
      <c r="E38" s="9">
        <v>19</v>
      </c>
      <c r="F38" s="9">
        <v>2</v>
      </c>
      <c r="G38" s="9">
        <v>2</v>
      </c>
      <c r="H38" s="9">
        <v>23</v>
      </c>
      <c r="I38" s="9">
        <v>26</v>
      </c>
      <c r="J38" s="9">
        <v>16</v>
      </c>
      <c r="K38" s="9">
        <v>29</v>
      </c>
      <c r="L38" s="10">
        <f t="shared" si="0"/>
        <v>1488</v>
      </c>
    </row>
    <row r="39" spans="1:12" ht="12.75">
      <c r="A39" s="20" t="s">
        <v>47</v>
      </c>
      <c r="B39" s="9">
        <v>869</v>
      </c>
      <c r="C39" s="9">
        <v>4</v>
      </c>
      <c r="D39" s="9">
        <v>0</v>
      </c>
      <c r="E39" s="9">
        <v>69</v>
      </c>
      <c r="F39" s="9">
        <v>44</v>
      </c>
      <c r="G39" s="9">
        <v>13</v>
      </c>
      <c r="H39" s="9">
        <v>23</v>
      </c>
      <c r="I39" s="9">
        <v>299</v>
      </c>
      <c r="J39" s="9">
        <v>26</v>
      </c>
      <c r="K39" s="9">
        <v>8</v>
      </c>
      <c r="L39" s="10">
        <f t="shared" si="0"/>
        <v>1355</v>
      </c>
    </row>
    <row r="40" spans="1:12" ht="12.75">
      <c r="A40" s="20" t="s">
        <v>48</v>
      </c>
      <c r="B40" s="9">
        <v>762</v>
      </c>
      <c r="C40" s="9">
        <v>4</v>
      </c>
      <c r="D40" s="9">
        <v>0</v>
      </c>
      <c r="E40" s="9">
        <v>101</v>
      </c>
      <c r="F40" s="9">
        <v>77</v>
      </c>
      <c r="G40" s="9">
        <v>22</v>
      </c>
      <c r="H40" s="9">
        <v>21</v>
      </c>
      <c r="I40" s="9">
        <v>319</v>
      </c>
      <c r="J40" s="9">
        <v>61</v>
      </c>
      <c r="K40" s="9">
        <v>6</v>
      </c>
      <c r="L40" s="10">
        <f t="shared" si="0"/>
        <v>1373</v>
      </c>
    </row>
    <row r="41" spans="1:12" ht="12.75">
      <c r="A41" s="20" t="s">
        <v>49</v>
      </c>
      <c r="B41" s="9">
        <v>767</v>
      </c>
      <c r="C41" s="9">
        <v>4</v>
      </c>
      <c r="D41" s="9">
        <v>0</v>
      </c>
      <c r="E41" s="9">
        <v>104</v>
      </c>
      <c r="F41" s="9">
        <v>73</v>
      </c>
      <c r="G41" s="9">
        <v>41</v>
      </c>
      <c r="H41" s="9">
        <v>20</v>
      </c>
      <c r="I41" s="9">
        <v>309</v>
      </c>
      <c r="J41" s="9">
        <v>64</v>
      </c>
      <c r="K41" s="9">
        <v>7</v>
      </c>
      <c r="L41" s="10">
        <f t="shared" si="0"/>
        <v>1389</v>
      </c>
    </row>
    <row r="42" spans="1:12" ht="12.75">
      <c r="A42" s="20" t="s">
        <v>50</v>
      </c>
      <c r="B42" s="9">
        <v>859</v>
      </c>
      <c r="C42" s="9">
        <v>3</v>
      </c>
      <c r="D42" s="9">
        <v>0</v>
      </c>
      <c r="E42" s="9">
        <v>121</v>
      </c>
      <c r="F42" s="9">
        <v>85</v>
      </c>
      <c r="G42" s="9">
        <v>22</v>
      </c>
      <c r="H42" s="9">
        <v>22</v>
      </c>
      <c r="I42" s="9">
        <v>313</v>
      </c>
      <c r="J42" s="9">
        <v>87</v>
      </c>
      <c r="K42" s="9">
        <v>8</v>
      </c>
      <c r="L42" s="10">
        <f t="shared" si="0"/>
        <v>1520</v>
      </c>
    </row>
    <row r="43" spans="1:12" ht="12.75">
      <c r="A43" s="20" t="s">
        <v>51</v>
      </c>
      <c r="B43" s="9">
        <v>1102</v>
      </c>
      <c r="C43" s="9">
        <v>5</v>
      </c>
      <c r="D43" s="9">
        <v>1</v>
      </c>
      <c r="E43" s="9">
        <v>97</v>
      </c>
      <c r="F43" s="9">
        <v>82</v>
      </c>
      <c r="G43" s="9">
        <v>21</v>
      </c>
      <c r="H43" s="9">
        <v>24</v>
      </c>
      <c r="I43" s="9">
        <v>318</v>
      </c>
      <c r="J43" s="9">
        <v>56</v>
      </c>
      <c r="K43" s="9">
        <v>4</v>
      </c>
      <c r="L43" s="10">
        <f t="shared" si="0"/>
        <v>1710</v>
      </c>
    </row>
    <row r="44" spans="1:12" ht="12.75">
      <c r="A44" s="20" t="s">
        <v>52</v>
      </c>
      <c r="B44" s="9">
        <v>1048</v>
      </c>
      <c r="C44" s="9">
        <v>7</v>
      </c>
      <c r="D44" s="9">
        <v>1</v>
      </c>
      <c r="E44" s="9">
        <v>56</v>
      </c>
      <c r="F44" s="9">
        <v>65</v>
      </c>
      <c r="G44" s="9">
        <v>16</v>
      </c>
      <c r="H44" s="9">
        <v>34</v>
      </c>
      <c r="I44" s="9">
        <v>153</v>
      </c>
      <c r="J44" s="9">
        <v>40</v>
      </c>
      <c r="K44" s="9">
        <v>14</v>
      </c>
      <c r="L44" s="10">
        <f t="shared" si="0"/>
        <v>1434</v>
      </c>
    </row>
    <row r="45" spans="1:12" ht="13.5" thickBot="1">
      <c r="A45" s="20" t="s">
        <v>53</v>
      </c>
      <c r="B45" s="9">
        <v>1354</v>
      </c>
      <c r="C45" s="9">
        <v>13</v>
      </c>
      <c r="D45" s="9">
        <v>0</v>
      </c>
      <c r="E45" s="9">
        <v>21</v>
      </c>
      <c r="F45" s="9">
        <v>3</v>
      </c>
      <c r="G45" s="9">
        <v>8</v>
      </c>
      <c r="H45" s="9">
        <v>17</v>
      </c>
      <c r="I45" s="9">
        <v>27</v>
      </c>
      <c r="J45" s="9">
        <v>14</v>
      </c>
      <c r="K45" s="9">
        <v>12</v>
      </c>
      <c r="L45" s="10">
        <f t="shared" si="0"/>
        <v>1469</v>
      </c>
    </row>
    <row r="46" spans="1:12" ht="12.75">
      <c r="A46" s="21" t="s">
        <v>19</v>
      </c>
      <c r="B46" s="11">
        <f aca="true" t="shared" si="1" ref="B46:L46">SUM(B15:B45)</f>
        <v>32495</v>
      </c>
      <c r="C46" s="11">
        <f t="shared" si="1"/>
        <v>189</v>
      </c>
      <c r="D46" s="11">
        <f t="shared" si="1"/>
        <v>8</v>
      </c>
      <c r="E46" s="11">
        <f t="shared" si="1"/>
        <v>2316</v>
      </c>
      <c r="F46" s="11">
        <f t="shared" si="1"/>
        <v>1035</v>
      </c>
      <c r="G46" s="11">
        <f t="shared" si="1"/>
        <v>587</v>
      </c>
      <c r="H46" s="11">
        <f t="shared" si="1"/>
        <v>711</v>
      </c>
      <c r="I46" s="11">
        <f t="shared" si="1"/>
        <v>7212</v>
      </c>
      <c r="J46" s="11">
        <f t="shared" si="1"/>
        <v>1264</v>
      </c>
      <c r="K46" s="11">
        <f t="shared" si="1"/>
        <v>304</v>
      </c>
      <c r="L46" s="12">
        <f t="shared" si="1"/>
        <v>46121</v>
      </c>
    </row>
    <row r="47" spans="1:12" ht="13.5" thickBot="1">
      <c r="A47" s="22" t="s">
        <v>54</v>
      </c>
      <c r="B47" s="13">
        <f aca="true" t="shared" si="2" ref="B47:L47">(B46/$M13)</f>
        <v>1048.225806451613</v>
      </c>
      <c r="C47" s="13">
        <f t="shared" si="2"/>
        <v>6.096774193548387</v>
      </c>
      <c r="D47" s="13">
        <f t="shared" si="2"/>
        <v>0.25806451612903225</v>
      </c>
      <c r="E47" s="13">
        <f t="shared" si="2"/>
        <v>74.70967741935483</v>
      </c>
      <c r="F47" s="13">
        <f t="shared" si="2"/>
        <v>33.38709677419355</v>
      </c>
      <c r="G47" s="13">
        <f t="shared" si="2"/>
        <v>18.93548387096774</v>
      </c>
      <c r="H47" s="13">
        <f t="shared" si="2"/>
        <v>22.93548387096774</v>
      </c>
      <c r="I47" s="13">
        <f t="shared" si="2"/>
        <v>232.6451612903226</v>
      </c>
      <c r="J47" s="13">
        <f t="shared" si="2"/>
        <v>40.774193548387096</v>
      </c>
      <c r="K47" s="13">
        <f t="shared" si="2"/>
        <v>9.806451612903226</v>
      </c>
      <c r="L47" s="14">
        <f t="shared" si="2"/>
        <v>1487.774193548387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73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2018-02-06T20:00:41Z</cp:lastPrinted>
  <dcterms:created xsi:type="dcterms:W3CDTF">2004-02-06T13:10:41Z</dcterms:created>
  <dcterms:modified xsi:type="dcterms:W3CDTF">2019-04-30T20:22:11Z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Marzo</vt:lpwstr>
  </property>
  <property fmtid="{D5CDD505-2E9C-101B-9397-08002B2CF9AE}" pid="4" name="A">
    <vt:lpwstr>2019</vt:lpwstr>
  </property>
  <property fmtid="{D5CDD505-2E9C-101B-9397-08002B2CF9AE}" pid="5" name="URL Documen">
    <vt:lpwstr>/PasadasVehiculares/Vehic-MARZO-2019-1.xls</vt:lpwstr>
  </property>
  <property fmtid="{D5CDD505-2E9C-101B-9397-08002B2CF9AE}" pid="6" name="N_M">
    <vt:lpwstr>3.00000000000000</vt:lpwstr>
  </property>
</Properties>
</file>