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marzo-13" sheetId="1" r:id="rId1"/>
    <sheet name="cor-marzo-13" sheetId="2" r:id="rId2"/>
    <sheet name="las-raices-marzo-13" sheetId="3" r:id="rId3"/>
    <sheet name="cris-marzo-13" sheetId="4" r:id="rId4"/>
  </sheets>
  <definedNames/>
  <calcPr fullCalcOnLoad="1"/>
</workbook>
</file>

<file path=xl/sharedStrings.xml><?xml version="1.0" encoding="utf-8"?>
<sst xmlns="http://schemas.openxmlformats.org/spreadsheetml/2006/main" count="247" uniqueCount="70">
  <si>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</si>
  <si>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</si>
  <si>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</si>
  <si>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</si>
  <si>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</si>
  <si>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</si>
  <si>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</si>
  <si>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</si>
  <si>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</si>
  <si>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</si>
  <si>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</si>
  <si>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</si>
  <si>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</si>
  <si>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</si>
  <si>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</si>
  <si>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</si>
  <si>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</si>
  <si>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</si>
  <si>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</si>
  <si>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</si>
  <si>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</si>
  <si>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</si>
  <si>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</si>
  <si>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</si>
  <si>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</si>
  <si>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</si>
  <si>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</si>
  <si>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</si>
  <si>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</si>
  <si>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</si>
  <si>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</si>
  <si>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</si>
  <si>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</si>
  <si>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</si>
  <si>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</si>
  <si>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</si>
  <si>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</si>
  <si>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</si>
  <si>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</si>
  <si>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</si>
  <si>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</si>
  <si>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</si>
  <si>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</si>
  <si>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</si>
  <si>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</si>
  <si>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</si>
  <si>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</si>
  <si>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</si>
  <si>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</si>
  <si>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</si>
  <si>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</si>
  <si>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</si>
  <si>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</si>
  <si>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</si>
  <si>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</si>
  <si>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</si>
  <si>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</si>
  <si>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</si>
  <si>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</si>
  <si>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</si>
  <si>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</si>
  <si>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</si>
  <si>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</si>
  <si>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</si>
  <si>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Esta plaza cobra el importe del peaje en sentido  Oriente.</t>
  </si>
  <si>
    <t>MARZO</t>
  </si>
  <si>
    <t xml:space="preserve">NOTA:    Resumen ambos sentidos.  </t>
  </si>
  <si>
    <t xml:space="preserve">               exime el pago de peaje a todo tipo de vehiculo, según Decreto Nº 164 del 27 de Marzo del 2013.</t>
  </si>
  <si>
    <r>
      <t xml:space="preserve">              - </t>
    </r>
    <r>
      <rPr>
        <b/>
        <sz val="9"/>
        <rFont val="Times New Roman"/>
        <family val="1"/>
      </rPr>
      <t>Plaza Peaje Coronel</t>
    </r>
    <r>
      <rPr>
        <sz val="9"/>
        <rFont val="Times New Roman"/>
        <family val="1"/>
      </rPr>
      <t xml:space="preserve"> ubicada en la ruta 160   Concepción - Lebu  VIII Región, a contar del 01-04-2013, </t>
    </r>
  </si>
  <si>
    <t xml:space="preserve">  - A contar del 01-01-2013 se traslada al sector de Queime,  Km. 28.200 - Ruta 148,  Bulnes Concepción.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</si>
</sst>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0">
      <selection activeCell="Q36" sqref="Q3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2027</v>
      </c>
      <c r="C15" s="9">
        <v>10</v>
      </c>
      <c r="D15" s="9">
        <v>0</v>
      </c>
      <c r="E15" s="9">
        <v>302</v>
      </c>
      <c r="F15" s="9">
        <v>56</v>
      </c>
      <c r="G15" s="9">
        <v>8</v>
      </c>
      <c r="H15" s="9">
        <v>81</v>
      </c>
      <c r="I15" s="9">
        <v>12</v>
      </c>
      <c r="J15" s="9">
        <v>0</v>
      </c>
      <c r="K15" s="9">
        <v>17</v>
      </c>
      <c r="L15" s="10">
        <f>SUM(B15:K15)</f>
        <v>2513</v>
      </c>
    </row>
    <row r="16" spans="1:12" ht="12.75">
      <c r="A16" s="20" t="s">
        <v>25</v>
      </c>
      <c r="B16" s="9">
        <v>2678</v>
      </c>
      <c r="C16" s="9">
        <v>9</v>
      </c>
      <c r="D16" s="9">
        <v>0</v>
      </c>
      <c r="E16" s="9">
        <v>227</v>
      </c>
      <c r="F16" s="9">
        <v>53</v>
      </c>
      <c r="G16" s="9">
        <v>3</v>
      </c>
      <c r="H16" s="9">
        <v>88</v>
      </c>
      <c r="I16" s="9">
        <v>3</v>
      </c>
      <c r="J16" s="9">
        <v>2</v>
      </c>
      <c r="K16" s="9">
        <v>32</v>
      </c>
      <c r="L16" s="10">
        <f>SUM(B16:K16)</f>
        <v>3095</v>
      </c>
    </row>
    <row r="17" spans="1:12" ht="12.75">
      <c r="A17" s="20" t="s">
        <v>26</v>
      </c>
      <c r="B17" s="9">
        <v>3686</v>
      </c>
      <c r="C17" s="9">
        <v>17</v>
      </c>
      <c r="D17" s="9">
        <v>0</v>
      </c>
      <c r="E17" s="9">
        <v>143</v>
      </c>
      <c r="F17" s="9">
        <v>45</v>
      </c>
      <c r="G17" s="9">
        <v>0</v>
      </c>
      <c r="H17" s="9">
        <v>80</v>
      </c>
      <c r="I17" s="9">
        <v>0</v>
      </c>
      <c r="J17" s="9">
        <v>2</v>
      </c>
      <c r="K17" s="9">
        <v>45</v>
      </c>
      <c r="L17" s="10">
        <f aca="true" t="shared" si="0" ref="L17:L45">SUM(B17:K17)</f>
        <v>4018</v>
      </c>
    </row>
    <row r="18" spans="1:12" ht="12.75">
      <c r="A18" s="20" t="s">
        <v>27</v>
      </c>
      <c r="B18" s="9">
        <v>1214</v>
      </c>
      <c r="C18" s="9">
        <v>4</v>
      </c>
      <c r="D18" s="9">
        <v>0</v>
      </c>
      <c r="E18" s="9">
        <v>221</v>
      </c>
      <c r="F18" s="9">
        <v>71</v>
      </c>
      <c r="G18" s="9">
        <v>3</v>
      </c>
      <c r="H18" s="9">
        <v>75</v>
      </c>
      <c r="I18" s="9">
        <v>4</v>
      </c>
      <c r="J18" s="9">
        <v>4</v>
      </c>
      <c r="K18" s="9">
        <v>21</v>
      </c>
      <c r="L18" s="10">
        <f t="shared" si="0"/>
        <v>1617</v>
      </c>
    </row>
    <row r="19" spans="1:12" ht="12.75">
      <c r="A19" s="20" t="s">
        <v>28</v>
      </c>
      <c r="B19" s="9">
        <v>1100</v>
      </c>
      <c r="C19" s="9">
        <v>0</v>
      </c>
      <c r="D19" s="9">
        <v>0</v>
      </c>
      <c r="E19" s="9">
        <v>253</v>
      </c>
      <c r="F19" s="9">
        <v>52</v>
      </c>
      <c r="G19" s="9">
        <v>12</v>
      </c>
      <c r="H19" s="9">
        <v>67</v>
      </c>
      <c r="I19" s="9">
        <v>7</v>
      </c>
      <c r="J19" s="9">
        <v>0</v>
      </c>
      <c r="K19" s="9">
        <v>8</v>
      </c>
      <c r="L19" s="10">
        <f t="shared" si="0"/>
        <v>1499</v>
      </c>
    </row>
    <row r="20" spans="1:12" ht="12.75">
      <c r="A20" s="20" t="s">
        <v>29</v>
      </c>
      <c r="B20" s="9">
        <v>1160</v>
      </c>
      <c r="C20" s="9">
        <v>3</v>
      </c>
      <c r="D20" s="9">
        <v>0</v>
      </c>
      <c r="E20" s="9">
        <v>270</v>
      </c>
      <c r="F20" s="9">
        <v>46</v>
      </c>
      <c r="G20" s="9">
        <v>14</v>
      </c>
      <c r="H20" s="9">
        <v>65</v>
      </c>
      <c r="I20" s="9">
        <v>20</v>
      </c>
      <c r="J20" s="9">
        <v>0</v>
      </c>
      <c r="K20" s="9">
        <v>5</v>
      </c>
      <c r="L20" s="10">
        <f t="shared" si="0"/>
        <v>1583</v>
      </c>
    </row>
    <row r="21" spans="1:12" ht="12.75">
      <c r="A21" s="20" t="s">
        <v>30</v>
      </c>
      <c r="B21" s="9">
        <v>1053</v>
      </c>
      <c r="C21" s="9">
        <v>2</v>
      </c>
      <c r="D21" s="9">
        <v>0</v>
      </c>
      <c r="E21" s="9">
        <v>305</v>
      </c>
      <c r="F21" s="9">
        <v>60</v>
      </c>
      <c r="G21" s="9">
        <v>12</v>
      </c>
      <c r="H21" s="9">
        <v>66</v>
      </c>
      <c r="I21" s="9">
        <v>16</v>
      </c>
      <c r="J21" s="9">
        <v>4</v>
      </c>
      <c r="K21" s="9">
        <v>3</v>
      </c>
      <c r="L21" s="10">
        <f t="shared" si="0"/>
        <v>1521</v>
      </c>
    </row>
    <row r="22" spans="1:12" ht="12.75">
      <c r="A22" s="20" t="s">
        <v>31</v>
      </c>
      <c r="B22" s="9">
        <v>1592</v>
      </c>
      <c r="C22" s="9">
        <v>7</v>
      </c>
      <c r="D22" s="9">
        <v>0</v>
      </c>
      <c r="E22" s="9">
        <v>325</v>
      </c>
      <c r="F22" s="9">
        <v>57</v>
      </c>
      <c r="G22" s="9">
        <v>15</v>
      </c>
      <c r="H22" s="9">
        <v>69</v>
      </c>
      <c r="I22" s="9">
        <v>15</v>
      </c>
      <c r="J22" s="9">
        <v>2</v>
      </c>
      <c r="K22" s="9">
        <v>13</v>
      </c>
      <c r="L22" s="10">
        <f t="shared" si="0"/>
        <v>2095</v>
      </c>
    </row>
    <row r="23" spans="1:12" ht="12.75">
      <c r="A23" s="20" t="s">
        <v>32</v>
      </c>
      <c r="B23" s="9">
        <v>2315</v>
      </c>
      <c r="C23" s="9">
        <v>13</v>
      </c>
      <c r="D23" s="9">
        <v>0</v>
      </c>
      <c r="E23" s="9">
        <v>266</v>
      </c>
      <c r="F23" s="9">
        <v>62</v>
      </c>
      <c r="G23" s="9">
        <v>3</v>
      </c>
      <c r="H23" s="9">
        <v>69</v>
      </c>
      <c r="I23" s="9">
        <v>9</v>
      </c>
      <c r="J23" s="9">
        <v>1</v>
      </c>
      <c r="K23" s="9">
        <v>34</v>
      </c>
      <c r="L23" s="10">
        <f t="shared" si="0"/>
        <v>2772</v>
      </c>
    </row>
    <row r="24" spans="1:12" ht="12.75">
      <c r="A24" s="20" t="s">
        <v>33</v>
      </c>
      <c r="B24" s="9">
        <v>2727</v>
      </c>
      <c r="C24" s="9">
        <v>20</v>
      </c>
      <c r="D24" s="9">
        <v>0</v>
      </c>
      <c r="E24" s="9">
        <v>122</v>
      </c>
      <c r="F24" s="9">
        <v>60</v>
      </c>
      <c r="G24" s="9">
        <v>0</v>
      </c>
      <c r="H24" s="9">
        <v>65</v>
      </c>
      <c r="I24" s="9">
        <v>1</v>
      </c>
      <c r="J24" s="9">
        <v>1</v>
      </c>
      <c r="K24" s="9">
        <v>33</v>
      </c>
      <c r="L24" s="10">
        <f t="shared" si="0"/>
        <v>3029</v>
      </c>
    </row>
    <row r="25" spans="1:12" ht="12.75">
      <c r="A25" s="20" t="s">
        <v>34</v>
      </c>
      <c r="B25" s="9">
        <v>1151</v>
      </c>
      <c r="C25" s="9">
        <v>2</v>
      </c>
      <c r="D25" s="9">
        <v>0</v>
      </c>
      <c r="E25" s="9">
        <v>255</v>
      </c>
      <c r="F25" s="9">
        <v>70</v>
      </c>
      <c r="G25" s="9">
        <v>2</v>
      </c>
      <c r="H25" s="9">
        <v>68</v>
      </c>
      <c r="I25" s="9">
        <v>11</v>
      </c>
      <c r="J25" s="9">
        <v>0</v>
      </c>
      <c r="K25" s="9">
        <v>10</v>
      </c>
      <c r="L25" s="10">
        <f t="shared" si="0"/>
        <v>1569</v>
      </c>
    </row>
    <row r="26" spans="1:12" ht="12.75">
      <c r="A26" s="20" t="s">
        <v>35</v>
      </c>
      <c r="B26" s="9">
        <v>894</v>
      </c>
      <c r="C26" s="9">
        <v>1</v>
      </c>
      <c r="D26" s="9">
        <v>0</v>
      </c>
      <c r="E26" s="9">
        <v>253</v>
      </c>
      <c r="F26" s="9">
        <v>65</v>
      </c>
      <c r="G26" s="9">
        <v>3</v>
      </c>
      <c r="H26" s="9">
        <v>60</v>
      </c>
      <c r="I26" s="9">
        <v>9</v>
      </c>
      <c r="J26" s="9">
        <v>1</v>
      </c>
      <c r="K26" s="9">
        <v>9</v>
      </c>
      <c r="L26" s="10">
        <f t="shared" si="0"/>
        <v>1295</v>
      </c>
    </row>
    <row r="27" spans="1:12" ht="12.75">
      <c r="A27" s="20" t="s">
        <v>36</v>
      </c>
      <c r="B27" s="9">
        <v>968</v>
      </c>
      <c r="C27" s="9">
        <v>5</v>
      </c>
      <c r="D27" s="9">
        <v>0</v>
      </c>
      <c r="E27" s="9">
        <v>287</v>
      </c>
      <c r="F27" s="9">
        <v>76</v>
      </c>
      <c r="G27" s="9">
        <v>2</v>
      </c>
      <c r="H27" s="9">
        <v>61</v>
      </c>
      <c r="I27" s="9">
        <v>7</v>
      </c>
      <c r="J27" s="9">
        <v>1</v>
      </c>
      <c r="K27" s="9">
        <v>8</v>
      </c>
      <c r="L27" s="10">
        <f t="shared" si="0"/>
        <v>1415</v>
      </c>
    </row>
    <row r="28" spans="1:12" ht="12.75">
      <c r="A28" s="20" t="s">
        <v>37</v>
      </c>
      <c r="B28" s="9">
        <v>943</v>
      </c>
      <c r="C28" s="9">
        <v>8</v>
      </c>
      <c r="D28" s="9">
        <v>2</v>
      </c>
      <c r="E28" s="9">
        <v>265</v>
      </c>
      <c r="F28" s="9">
        <v>83</v>
      </c>
      <c r="G28" s="9">
        <v>0</v>
      </c>
      <c r="H28" s="9">
        <v>61</v>
      </c>
      <c r="I28" s="9">
        <v>12</v>
      </c>
      <c r="J28" s="9">
        <v>2</v>
      </c>
      <c r="K28" s="9">
        <v>6</v>
      </c>
      <c r="L28" s="10">
        <f t="shared" si="0"/>
        <v>1382</v>
      </c>
    </row>
    <row r="29" spans="1:12" ht="12.75">
      <c r="A29" s="20" t="s">
        <v>38</v>
      </c>
      <c r="B29" s="9">
        <v>1463</v>
      </c>
      <c r="C29" s="9">
        <v>7</v>
      </c>
      <c r="D29" s="9">
        <v>0</v>
      </c>
      <c r="E29" s="9">
        <v>268</v>
      </c>
      <c r="F29" s="9">
        <v>76</v>
      </c>
      <c r="G29" s="9">
        <v>6</v>
      </c>
      <c r="H29" s="9">
        <v>87</v>
      </c>
      <c r="I29" s="9">
        <v>7</v>
      </c>
      <c r="J29" s="9">
        <v>2</v>
      </c>
      <c r="K29" s="9">
        <v>13</v>
      </c>
      <c r="L29" s="10">
        <f t="shared" si="0"/>
        <v>1929</v>
      </c>
    </row>
    <row r="30" spans="1:12" ht="12.75">
      <c r="A30" s="20" t="s">
        <v>39</v>
      </c>
      <c r="B30" s="9">
        <v>2077</v>
      </c>
      <c r="C30" s="9">
        <v>12</v>
      </c>
      <c r="D30" s="9">
        <v>0</v>
      </c>
      <c r="E30" s="9">
        <v>200</v>
      </c>
      <c r="F30" s="9">
        <v>74</v>
      </c>
      <c r="G30" s="9">
        <v>2</v>
      </c>
      <c r="H30" s="9">
        <v>65</v>
      </c>
      <c r="I30" s="9">
        <v>6</v>
      </c>
      <c r="J30" s="9">
        <v>0</v>
      </c>
      <c r="K30" s="9">
        <v>26</v>
      </c>
      <c r="L30" s="10">
        <f t="shared" si="0"/>
        <v>2462</v>
      </c>
    </row>
    <row r="31" spans="1:12" ht="12.75">
      <c r="A31" s="20" t="s">
        <v>40</v>
      </c>
      <c r="B31" s="9">
        <v>2396</v>
      </c>
      <c r="C31" s="9">
        <v>19</v>
      </c>
      <c r="D31" s="9">
        <v>0</v>
      </c>
      <c r="E31" s="9">
        <v>128</v>
      </c>
      <c r="F31" s="9">
        <v>75</v>
      </c>
      <c r="G31" s="9">
        <v>0</v>
      </c>
      <c r="H31" s="9">
        <v>52</v>
      </c>
      <c r="I31" s="9">
        <v>1</v>
      </c>
      <c r="J31" s="9">
        <v>0</v>
      </c>
      <c r="K31" s="9">
        <v>25</v>
      </c>
      <c r="L31" s="10">
        <f t="shared" si="0"/>
        <v>2696</v>
      </c>
    </row>
    <row r="32" spans="1:12" ht="12.75">
      <c r="A32" s="20" t="s">
        <v>41</v>
      </c>
      <c r="B32" s="9">
        <v>686</v>
      </c>
      <c r="C32" s="9">
        <v>1</v>
      </c>
      <c r="D32" s="9">
        <v>0</v>
      </c>
      <c r="E32" s="9">
        <v>161</v>
      </c>
      <c r="F32" s="9">
        <v>35</v>
      </c>
      <c r="G32" s="9">
        <v>3</v>
      </c>
      <c r="H32" s="9">
        <v>42</v>
      </c>
      <c r="I32" s="9">
        <v>4</v>
      </c>
      <c r="J32" s="9">
        <v>0</v>
      </c>
      <c r="K32" s="9">
        <v>7</v>
      </c>
      <c r="L32" s="10">
        <f t="shared" si="0"/>
        <v>939</v>
      </c>
    </row>
    <row r="33" spans="1:12" ht="12.75">
      <c r="A33" s="20" t="s">
        <v>42</v>
      </c>
      <c r="B33" s="9">
        <v>973</v>
      </c>
      <c r="C33" s="9">
        <v>11</v>
      </c>
      <c r="D33" s="9">
        <v>0</v>
      </c>
      <c r="E33" s="9">
        <v>267</v>
      </c>
      <c r="F33" s="9">
        <v>98</v>
      </c>
      <c r="G33" s="9">
        <v>1</v>
      </c>
      <c r="H33" s="9">
        <v>70</v>
      </c>
      <c r="I33" s="9">
        <v>18</v>
      </c>
      <c r="J33" s="9">
        <v>0</v>
      </c>
      <c r="K33" s="9">
        <v>9</v>
      </c>
      <c r="L33" s="10">
        <f t="shared" si="0"/>
        <v>1447</v>
      </c>
    </row>
    <row r="34" spans="1:12" ht="12.75">
      <c r="A34" s="20" t="s">
        <v>43</v>
      </c>
      <c r="B34" s="9">
        <v>993</v>
      </c>
      <c r="C34" s="9">
        <v>2</v>
      </c>
      <c r="D34" s="9">
        <v>0</v>
      </c>
      <c r="E34" s="9">
        <v>242</v>
      </c>
      <c r="F34" s="9">
        <v>59</v>
      </c>
      <c r="G34" s="9">
        <v>2</v>
      </c>
      <c r="H34" s="9">
        <v>68</v>
      </c>
      <c r="I34" s="9">
        <v>20</v>
      </c>
      <c r="J34" s="9">
        <v>2</v>
      </c>
      <c r="K34" s="9">
        <v>1</v>
      </c>
      <c r="L34" s="10">
        <f t="shared" si="0"/>
        <v>1389</v>
      </c>
    </row>
    <row r="35" spans="1:12" ht="12.75">
      <c r="A35" s="20" t="s">
        <v>44</v>
      </c>
      <c r="B35" s="9">
        <v>1071</v>
      </c>
      <c r="C35" s="9">
        <v>5</v>
      </c>
      <c r="D35" s="9">
        <v>0</v>
      </c>
      <c r="E35" s="9">
        <v>231</v>
      </c>
      <c r="F35" s="9">
        <v>86</v>
      </c>
      <c r="G35" s="9">
        <v>5</v>
      </c>
      <c r="H35" s="9">
        <v>69</v>
      </c>
      <c r="I35" s="9">
        <v>27</v>
      </c>
      <c r="J35" s="9">
        <v>0</v>
      </c>
      <c r="K35" s="9">
        <v>9</v>
      </c>
      <c r="L35" s="10">
        <f t="shared" si="0"/>
        <v>1503</v>
      </c>
    </row>
    <row r="36" spans="1:12" ht="12.75">
      <c r="A36" s="20" t="s">
        <v>45</v>
      </c>
      <c r="B36" s="9">
        <v>1358</v>
      </c>
      <c r="C36" s="9">
        <v>5</v>
      </c>
      <c r="D36" s="9">
        <v>0</v>
      </c>
      <c r="E36" s="9">
        <v>292</v>
      </c>
      <c r="F36" s="9">
        <v>73</v>
      </c>
      <c r="G36" s="9">
        <v>2</v>
      </c>
      <c r="H36" s="9">
        <v>75</v>
      </c>
      <c r="I36" s="9">
        <v>0</v>
      </c>
      <c r="J36" s="9">
        <v>0</v>
      </c>
      <c r="K36" s="9">
        <v>9</v>
      </c>
      <c r="L36" s="10">
        <f t="shared" si="0"/>
        <v>1814</v>
      </c>
    </row>
    <row r="37" spans="1:12" ht="12.75">
      <c r="A37" s="20" t="s">
        <v>46</v>
      </c>
      <c r="B37" s="9">
        <v>1961</v>
      </c>
      <c r="C37" s="9">
        <v>6</v>
      </c>
      <c r="D37" s="9">
        <v>0</v>
      </c>
      <c r="E37" s="9">
        <v>207</v>
      </c>
      <c r="F37" s="9">
        <v>88</v>
      </c>
      <c r="G37" s="9">
        <v>3</v>
      </c>
      <c r="H37" s="9">
        <v>66</v>
      </c>
      <c r="I37" s="9">
        <v>4</v>
      </c>
      <c r="J37" s="9">
        <v>2</v>
      </c>
      <c r="K37" s="9">
        <v>20</v>
      </c>
      <c r="L37" s="10">
        <f t="shared" si="0"/>
        <v>2357</v>
      </c>
    </row>
    <row r="38" spans="1:12" ht="12.75">
      <c r="A38" s="20" t="s">
        <v>47</v>
      </c>
      <c r="B38" s="9">
        <v>2033</v>
      </c>
      <c r="C38" s="9">
        <v>5</v>
      </c>
      <c r="D38" s="9">
        <v>0</v>
      </c>
      <c r="E38" s="9">
        <v>110</v>
      </c>
      <c r="F38" s="9">
        <v>56</v>
      </c>
      <c r="G38" s="9">
        <v>0</v>
      </c>
      <c r="H38" s="9">
        <v>55</v>
      </c>
      <c r="I38" s="9">
        <v>3</v>
      </c>
      <c r="J38" s="9">
        <v>0</v>
      </c>
      <c r="K38" s="9">
        <v>12</v>
      </c>
      <c r="L38" s="10">
        <f t="shared" si="0"/>
        <v>2274</v>
      </c>
    </row>
    <row r="39" spans="1:12" ht="12.75">
      <c r="A39" s="20" t="s">
        <v>48</v>
      </c>
      <c r="B39" s="9">
        <v>1022</v>
      </c>
      <c r="C39" s="9">
        <v>2</v>
      </c>
      <c r="D39" s="9">
        <v>0</v>
      </c>
      <c r="E39" s="9">
        <v>236</v>
      </c>
      <c r="F39" s="9">
        <v>74</v>
      </c>
      <c r="G39" s="9">
        <v>1</v>
      </c>
      <c r="H39" s="9">
        <v>70</v>
      </c>
      <c r="I39" s="9">
        <v>11</v>
      </c>
      <c r="J39" s="9">
        <v>0</v>
      </c>
      <c r="K39" s="9">
        <v>20</v>
      </c>
      <c r="L39" s="10">
        <f t="shared" si="0"/>
        <v>1436</v>
      </c>
    </row>
    <row r="40" spans="1:12" ht="12.75">
      <c r="A40" s="20" t="s">
        <v>49</v>
      </c>
      <c r="B40" s="9">
        <v>938</v>
      </c>
      <c r="C40" s="9">
        <v>5</v>
      </c>
      <c r="D40" s="9">
        <v>0</v>
      </c>
      <c r="E40" s="9">
        <v>252</v>
      </c>
      <c r="F40" s="9">
        <v>70</v>
      </c>
      <c r="G40" s="9">
        <v>2</v>
      </c>
      <c r="H40" s="9">
        <v>67</v>
      </c>
      <c r="I40" s="9">
        <v>16</v>
      </c>
      <c r="J40" s="9">
        <v>1</v>
      </c>
      <c r="K40" s="9">
        <v>3</v>
      </c>
      <c r="L40" s="10">
        <f t="shared" si="0"/>
        <v>1354</v>
      </c>
    </row>
    <row r="41" spans="1:12" ht="12.75">
      <c r="A41" s="20" t="s">
        <v>50</v>
      </c>
      <c r="B41" s="9">
        <v>1084</v>
      </c>
      <c r="C41" s="9">
        <v>3</v>
      </c>
      <c r="D41" s="9">
        <v>0</v>
      </c>
      <c r="E41" s="9">
        <v>292</v>
      </c>
      <c r="F41" s="9">
        <v>82</v>
      </c>
      <c r="G41" s="9">
        <v>4</v>
      </c>
      <c r="H41" s="9">
        <v>69</v>
      </c>
      <c r="I41" s="9">
        <v>31</v>
      </c>
      <c r="J41" s="9">
        <v>1</v>
      </c>
      <c r="K41" s="9">
        <v>6</v>
      </c>
      <c r="L41" s="10">
        <f t="shared" si="0"/>
        <v>1572</v>
      </c>
    </row>
    <row r="42" spans="1:12" ht="12.75">
      <c r="A42" s="20" t="s">
        <v>51</v>
      </c>
      <c r="B42" s="9">
        <v>1782</v>
      </c>
      <c r="C42" s="9">
        <v>5</v>
      </c>
      <c r="D42" s="9">
        <v>0</v>
      </c>
      <c r="E42" s="9">
        <v>278</v>
      </c>
      <c r="F42" s="9">
        <v>63</v>
      </c>
      <c r="G42" s="9">
        <v>3</v>
      </c>
      <c r="H42" s="9">
        <v>72</v>
      </c>
      <c r="I42" s="9">
        <v>9</v>
      </c>
      <c r="J42" s="9">
        <v>0</v>
      </c>
      <c r="K42" s="9">
        <v>13</v>
      </c>
      <c r="L42" s="10">
        <f t="shared" si="0"/>
        <v>2225</v>
      </c>
    </row>
    <row r="43" spans="1:12" ht="12.75">
      <c r="A43" s="20" t="s">
        <v>52</v>
      </c>
      <c r="B43" s="9">
        <v>2721</v>
      </c>
      <c r="C43" s="9">
        <v>14</v>
      </c>
      <c r="D43" s="9">
        <v>0</v>
      </c>
      <c r="E43" s="9">
        <v>135</v>
      </c>
      <c r="F43" s="9">
        <v>56</v>
      </c>
      <c r="G43" s="9">
        <v>0</v>
      </c>
      <c r="H43" s="9">
        <v>75</v>
      </c>
      <c r="I43" s="9">
        <v>1</v>
      </c>
      <c r="J43" s="9">
        <v>0</v>
      </c>
      <c r="K43" s="9">
        <v>22</v>
      </c>
      <c r="L43" s="10">
        <f t="shared" si="0"/>
        <v>3024</v>
      </c>
    </row>
    <row r="44" spans="1:12" ht="12.75">
      <c r="A44" s="20" t="s">
        <v>53</v>
      </c>
      <c r="B44" s="9">
        <v>2563</v>
      </c>
      <c r="C44" s="9">
        <v>10</v>
      </c>
      <c r="D44" s="9">
        <v>0</v>
      </c>
      <c r="E44" s="9">
        <v>102</v>
      </c>
      <c r="F44" s="9">
        <v>64</v>
      </c>
      <c r="G44" s="9">
        <v>0</v>
      </c>
      <c r="H44" s="9">
        <v>44</v>
      </c>
      <c r="I44" s="9">
        <v>0</v>
      </c>
      <c r="J44" s="9">
        <v>0</v>
      </c>
      <c r="K44" s="9">
        <v>25</v>
      </c>
      <c r="L44" s="10">
        <f t="shared" si="0"/>
        <v>2808</v>
      </c>
    </row>
    <row r="45" spans="1:12" ht="13.5" thickBot="1">
      <c r="A45" s="20" t="s">
        <v>54</v>
      </c>
      <c r="B45" s="9">
        <v>3274</v>
      </c>
      <c r="C45" s="9">
        <v>11</v>
      </c>
      <c r="D45" s="9">
        <v>0</v>
      </c>
      <c r="E45" s="9">
        <v>101</v>
      </c>
      <c r="F45" s="9">
        <v>59</v>
      </c>
      <c r="G45" s="9">
        <v>2</v>
      </c>
      <c r="H45" s="9">
        <v>55</v>
      </c>
      <c r="I45" s="9">
        <v>1</v>
      </c>
      <c r="J45" s="9">
        <v>0</v>
      </c>
      <c r="K45" s="9">
        <v>38</v>
      </c>
      <c r="L45" s="10">
        <f t="shared" si="0"/>
        <v>3541</v>
      </c>
    </row>
    <row r="46" spans="1:12" ht="12.75">
      <c r="A46" s="21" t="s">
        <v>19</v>
      </c>
      <c r="B46" s="11">
        <f aca="true" t="shared" si="1" ref="B46:J46">SUM(B15:B45)</f>
        <v>51903</v>
      </c>
      <c r="C46" s="11">
        <f t="shared" si="1"/>
        <v>224</v>
      </c>
      <c r="D46" s="11">
        <f t="shared" si="1"/>
        <v>2</v>
      </c>
      <c r="E46" s="11">
        <f t="shared" si="1"/>
        <v>6996</v>
      </c>
      <c r="F46" s="11">
        <f t="shared" si="1"/>
        <v>2044</v>
      </c>
      <c r="G46" s="11">
        <f t="shared" si="1"/>
        <v>113</v>
      </c>
      <c r="H46" s="11">
        <f t="shared" si="1"/>
        <v>2076</v>
      </c>
      <c r="I46" s="11">
        <f t="shared" si="1"/>
        <v>285</v>
      </c>
      <c r="J46" s="11">
        <f t="shared" si="1"/>
        <v>28</v>
      </c>
      <c r="K46" s="11">
        <f>SUM(K15:K45)</f>
        <v>502</v>
      </c>
      <c r="L46" s="12">
        <f>SUM(L15:L45)</f>
        <v>64173</v>
      </c>
    </row>
    <row r="47" spans="1:12" ht="13.5" thickBot="1">
      <c r="A47" s="22" t="s">
        <v>55</v>
      </c>
      <c r="B47" s="13">
        <f aca="true" t="shared" si="2" ref="B47:K47">(B46/$M13)</f>
        <v>1674.2903225806451</v>
      </c>
      <c r="C47" s="13">
        <f t="shared" si="2"/>
        <v>7.225806451612903</v>
      </c>
      <c r="D47" s="13">
        <f t="shared" si="2"/>
        <v>0.06451612903225806</v>
      </c>
      <c r="E47" s="13">
        <f t="shared" si="2"/>
        <v>225.67741935483872</v>
      </c>
      <c r="F47" s="13">
        <f t="shared" si="2"/>
        <v>65.93548387096774</v>
      </c>
      <c r="G47" s="13">
        <f t="shared" si="2"/>
        <v>3.6451612903225805</v>
      </c>
      <c r="H47" s="13">
        <f t="shared" si="2"/>
        <v>66.96774193548387</v>
      </c>
      <c r="I47" s="13">
        <f t="shared" si="2"/>
        <v>9.193548387096774</v>
      </c>
      <c r="J47" s="13">
        <f t="shared" si="2"/>
        <v>0.9032258064516129</v>
      </c>
      <c r="K47" s="13">
        <f t="shared" si="2"/>
        <v>16.193548387096776</v>
      </c>
      <c r="L47" s="14">
        <f>SUM(B47:K47)</f>
        <v>2070.0967741935483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69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5">
      <selection activeCell="M54" sqref="M54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50"/>
      <c r="B7" s="50"/>
    </row>
    <row r="8" spans="1:2" ht="10.5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9305</v>
      </c>
      <c r="C15" s="9">
        <v>12</v>
      </c>
      <c r="D15" s="9">
        <v>5</v>
      </c>
      <c r="E15" s="9">
        <v>831</v>
      </c>
      <c r="F15" s="9">
        <v>271</v>
      </c>
      <c r="G15" s="9">
        <v>173</v>
      </c>
      <c r="H15" s="9">
        <v>523</v>
      </c>
      <c r="I15" s="9">
        <v>1032</v>
      </c>
      <c r="J15" s="9">
        <v>193</v>
      </c>
      <c r="K15" s="9">
        <v>78</v>
      </c>
      <c r="L15" s="10">
        <f>SUM(B15:K15)</f>
        <v>12423</v>
      </c>
    </row>
    <row r="16" spans="1:12" ht="12.75">
      <c r="A16" s="20" t="s">
        <v>25</v>
      </c>
      <c r="B16" s="9">
        <v>7685</v>
      </c>
      <c r="C16" s="9">
        <v>21</v>
      </c>
      <c r="D16" s="9">
        <v>0</v>
      </c>
      <c r="E16" s="9">
        <v>508</v>
      </c>
      <c r="F16" s="9">
        <v>205</v>
      </c>
      <c r="G16" s="9">
        <v>135</v>
      </c>
      <c r="H16" s="9">
        <v>430</v>
      </c>
      <c r="I16" s="9">
        <v>583</v>
      </c>
      <c r="J16" s="9">
        <v>124</v>
      </c>
      <c r="K16" s="9">
        <v>83</v>
      </c>
      <c r="L16" s="10">
        <f>SUM(B16:K16)</f>
        <v>9774</v>
      </c>
    </row>
    <row r="17" spans="1:12" ht="12.75">
      <c r="A17" s="20" t="s">
        <v>26</v>
      </c>
      <c r="B17" s="9">
        <v>7791</v>
      </c>
      <c r="C17" s="9">
        <v>26</v>
      </c>
      <c r="D17" s="9">
        <v>4</v>
      </c>
      <c r="E17" s="9">
        <v>207</v>
      </c>
      <c r="F17" s="9">
        <v>14</v>
      </c>
      <c r="G17" s="9">
        <v>15</v>
      </c>
      <c r="H17" s="9">
        <v>358</v>
      </c>
      <c r="I17" s="9">
        <v>96</v>
      </c>
      <c r="J17" s="9">
        <v>35</v>
      </c>
      <c r="K17" s="9">
        <v>107</v>
      </c>
      <c r="L17" s="10">
        <f aca="true" t="shared" si="0" ref="L17:L45">SUM(B17:K17)</f>
        <v>8653</v>
      </c>
    </row>
    <row r="18" spans="1:12" ht="12.75">
      <c r="A18" s="20" t="s">
        <v>27</v>
      </c>
      <c r="B18" s="9">
        <v>7920</v>
      </c>
      <c r="C18" s="9">
        <v>7</v>
      </c>
      <c r="D18" s="9">
        <v>7</v>
      </c>
      <c r="E18" s="9">
        <v>729</v>
      </c>
      <c r="F18" s="9">
        <v>219</v>
      </c>
      <c r="G18" s="9">
        <v>210</v>
      </c>
      <c r="H18" s="9">
        <v>481</v>
      </c>
      <c r="I18" s="9">
        <v>1035</v>
      </c>
      <c r="J18" s="9">
        <v>243</v>
      </c>
      <c r="K18" s="9">
        <v>61</v>
      </c>
      <c r="L18" s="10">
        <f t="shared" si="0"/>
        <v>10912</v>
      </c>
    </row>
    <row r="19" spans="1:12" ht="12.75">
      <c r="A19" s="20" t="s">
        <v>28</v>
      </c>
      <c r="B19" s="9">
        <v>7414</v>
      </c>
      <c r="C19" s="9">
        <v>5</v>
      </c>
      <c r="D19" s="9">
        <v>2</v>
      </c>
      <c r="E19" s="9">
        <v>715</v>
      </c>
      <c r="F19" s="9">
        <v>250</v>
      </c>
      <c r="G19" s="9">
        <v>266</v>
      </c>
      <c r="H19" s="9">
        <v>470</v>
      </c>
      <c r="I19" s="9">
        <v>1118</v>
      </c>
      <c r="J19" s="9">
        <v>248</v>
      </c>
      <c r="K19" s="9">
        <v>75</v>
      </c>
      <c r="L19" s="10">
        <f t="shared" si="0"/>
        <v>10563</v>
      </c>
    </row>
    <row r="20" spans="1:12" ht="12.75">
      <c r="A20" s="20" t="s">
        <v>29</v>
      </c>
      <c r="B20" s="9">
        <v>7329</v>
      </c>
      <c r="C20" s="9">
        <v>6</v>
      </c>
      <c r="D20" s="9">
        <v>2</v>
      </c>
      <c r="E20" s="9">
        <v>708</v>
      </c>
      <c r="F20" s="9">
        <v>251</v>
      </c>
      <c r="G20" s="9">
        <v>194</v>
      </c>
      <c r="H20" s="9">
        <v>488</v>
      </c>
      <c r="I20" s="9">
        <v>1100</v>
      </c>
      <c r="J20" s="9">
        <v>186</v>
      </c>
      <c r="K20" s="9">
        <v>57</v>
      </c>
      <c r="L20" s="10">
        <f t="shared" si="0"/>
        <v>10321</v>
      </c>
    </row>
    <row r="21" spans="1:12" ht="12.75">
      <c r="A21" s="20" t="s">
        <v>30</v>
      </c>
      <c r="B21" s="9">
        <v>7464</v>
      </c>
      <c r="C21" s="9">
        <v>10</v>
      </c>
      <c r="D21" s="9">
        <v>3</v>
      </c>
      <c r="E21" s="9">
        <v>834</v>
      </c>
      <c r="F21" s="9">
        <v>299</v>
      </c>
      <c r="G21" s="9">
        <v>163</v>
      </c>
      <c r="H21" s="9">
        <v>478</v>
      </c>
      <c r="I21" s="9">
        <v>1096</v>
      </c>
      <c r="J21" s="9">
        <v>191</v>
      </c>
      <c r="K21" s="9">
        <v>74</v>
      </c>
      <c r="L21" s="10">
        <f t="shared" si="0"/>
        <v>10612</v>
      </c>
    </row>
    <row r="22" spans="1:12" ht="12.75">
      <c r="A22" s="20" t="s">
        <v>31</v>
      </c>
      <c r="B22" s="9">
        <v>8446</v>
      </c>
      <c r="C22" s="9">
        <v>16</v>
      </c>
      <c r="D22" s="9">
        <v>5</v>
      </c>
      <c r="E22" s="9">
        <v>885</v>
      </c>
      <c r="F22" s="9">
        <v>267</v>
      </c>
      <c r="G22" s="9">
        <v>365</v>
      </c>
      <c r="H22" s="9">
        <v>478</v>
      </c>
      <c r="I22" s="9">
        <v>1170</v>
      </c>
      <c r="J22" s="9">
        <v>335</v>
      </c>
      <c r="K22" s="9">
        <v>65</v>
      </c>
      <c r="L22" s="10">
        <f t="shared" si="0"/>
        <v>12032</v>
      </c>
    </row>
    <row r="23" spans="1:12" ht="12.75">
      <c r="A23" s="20" t="s">
        <v>32</v>
      </c>
      <c r="B23" s="9">
        <v>6556</v>
      </c>
      <c r="C23" s="9">
        <v>19</v>
      </c>
      <c r="D23" s="9">
        <v>10</v>
      </c>
      <c r="E23" s="9">
        <v>508</v>
      </c>
      <c r="F23" s="9">
        <v>216</v>
      </c>
      <c r="G23" s="9">
        <v>207</v>
      </c>
      <c r="H23" s="9">
        <v>398</v>
      </c>
      <c r="I23" s="9">
        <v>824</v>
      </c>
      <c r="J23" s="9">
        <v>173</v>
      </c>
      <c r="K23" s="9">
        <v>70</v>
      </c>
      <c r="L23" s="10">
        <f t="shared" si="0"/>
        <v>8981</v>
      </c>
    </row>
    <row r="24" spans="1:12" ht="12.75">
      <c r="A24" s="20" t="s">
        <v>33</v>
      </c>
      <c r="B24" s="9">
        <v>6451</v>
      </c>
      <c r="C24" s="9">
        <v>14</v>
      </c>
      <c r="D24" s="9">
        <v>0</v>
      </c>
      <c r="E24" s="9">
        <v>183</v>
      </c>
      <c r="F24" s="9">
        <v>11</v>
      </c>
      <c r="G24" s="9">
        <v>14</v>
      </c>
      <c r="H24" s="9">
        <v>302</v>
      </c>
      <c r="I24" s="9">
        <v>112</v>
      </c>
      <c r="J24" s="9">
        <v>44</v>
      </c>
      <c r="K24" s="9">
        <v>75</v>
      </c>
      <c r="L24" s="10">
        <f t="shared" si="0"/>
        <v>7206</v>
      </c>
    </row>
    <row r="25" spans="1:12" ht="12.75">
      <c r="A25" s="20" t="s">
        <v>34</v>
      </c>
      <c r="B25" s="9">
        <v>7028</v>
      </c>
      <c r="C25" s="9">
        <v>5</v>
      </c>
      <c r="D25" s="9">
        <v>3</v>
      </c>
      <c r="E25" s="9">
        <v>705</v>
      </c>
      <c r="F25" s="9">
        <v>247</v>
      </c>
      <c r="G25" s="9">
        <v>251</v>
      </c>
      <c r="H25" s="9">
        <v>474</v>
      </c>
      <c r="I25" s="9">
        <v>855</v>
      </c>
      <c r="J25" s="9">
        <v>179</v>
      </c>
      <c r="K25" s="9">
        <v>58</v>
      </c>
      <c r="L25" s="10">
        <f t="shared" si="0"/>
        <v>9805</v>
      </c>
    </row>
    <row r="26" spans="1:12" ht="12.75">
      <c r="A26" s="20" t="s">
        <v>35</v>
      </c>
      <c r="B26" s="9">
        <v>6608</v>
      </c>
      <c r="C26" s="9">
        <v>4</v>
      </c>
      <c r="D26" s="9">
        <v>3</v>
      </c>
      <c r="E26" s="9">
        <v>719</v>
      </c>
      <c r="F26" s="9">
        <v>258</v>
      </c>
      <c r="G26" s="9">
        <v>210</v>
      </c>
      <c r="H26" s="9">
        <v>465</v>
      </c>
      <c r="I26" s="9">
        <v>1039</v>
      </c>
      <c r="J26" s="9">
        <v>195</v>
      </c>
      <c r="K26" s="9">
        <v>71</v>
      </c>
      <c r="L26" s="10">
        <f t="shared" si="0"/>
        <v>9572</v>
      </c>
    </row>
    <row r="27" spans="1:12" ht="12.75">
      <c r="A27" s="20" t="s">
        <v>36</v>
      </c>
      <c r="B27" s="9">
        <v>6928</v>
      </c>
      <c r="C27" s="9">
        <v>8</v>
      </c>
      <c r="D27" s="9">
        <v>0</v>
      </c>
      <c r="E27" s="9">
        <v>750</v>
      </c>
      <c r="F27" s="9">
        <v>235</v>
      </c>
      <c r="G27" s="9">
        <v>245</v>
      </c>
      <c r="H27" s="9">
        <v>464</v>
      </c>
      <c r="I27" s="9">
        <v>906</v>
      </c>
      <c r="J27" s="9">
        <v>198</v>
      </c>
      <c r="K27" s="9">
        <v>61</v>
      </c>
      <c r="L27" s="10">
        <f t="shared" si="0"/>
        <v>9795</v>
      </c>
    </row>
    <row r="28" spans="1:12" ht="12.75">
      <c r="A28" s="20" t="s">
        <v>37</v>
      </c>
      <c r="B28" s="9">
        <v>6889</v>
      </c>
      <c r="C28" s="9">
        <v>7</v>
      </c>
      <c r="D28" s="9">
        <v>5</v>
      </c>
      <c r="E28" s="9">
        <v>793</v>
      </c>
      <c r="F28" s="9">
        <v>242</v>
      </c>
      <c r="G28" s="9">
        <v>212</v>
      </c>
      <c r="H28" s="9">
        <v>442</v>
      </c>
      <c r="I28" s="9">
        <v>871</v>
      </c>
      <c r="J28" s="9">
        <v>169</v>
      </c>
      <c r="K28" s="9">
        <v>70</v>
      </c>
      <c r="L28" s="10">
        <f t="shared" si="0"/>
        <v>9700</v>
      </c>
    </row>
    <row r="29" spans="1:12" ht="12.75">
      <c r="A29" s="20" t="s">
        <v>38</v>
      </c>
      <c r="B29" s="9">
        <v>8495</v>
      </c>
      <c r="C29" s="9">
        <v>6</v>
      </c>
      <c r="D29" s="9">
        <v>6</v>
      </c>
      <c r="E29" s="9">
        <v>809</v>
      </c>
      <c r="F29" s="9">
        <v>254</v>
      </c>
      <c r="G29" s="9">
        <v>148</v>
      </c>
      <c r="H29" s="9">
        <v>486</v>
      </c>
      <c r="I29" s="9">
        <v>976</v>
      </c>
      <c r="J29" s="9">
        <v>148</v>
      </c>
      <c r="K29" s="9">
        <v>68</v>
      </c>
      <c r="L29" s="10">
        <f t="shared" si="0"/>
        <v>11396</v>
      </c>
    </row>
    <row r="30" spans="1:12" ht="12.75">
      <c r="A30" s="20" t="s">
        <v>39</v>
      </c>
      <c r="B30" s="9">
        <v>6622</v>
      </c>
      <c r="C30" s="9">
        <v>12</v>
      </c>
      <c r="D30" s="9">
        <v>0</v>
      </c>
      <c r="E30" s="9">
        <v>560</v>
      </c>
      <c r="F30" s="9">
        <v>282</v>
      </c>
      <c r="G30" s="9">
        <v>232</v>
      </c>
      <c r="H30" s="9">
        <v>410</v>
      </c>
      <c r="I30" s="9">
        <v>838</v>
      </c>
      <c r="J30" s="9">
        <v>204</v>
      </c>
      <c r="K30" s="9">
        <v>73</v>
      </c>
      <c r="L30" s="10">
        <f t="shared" si="0"/>
        <v>9233</v>
      </c>
    </row>
    <row r="31" spans="1:12" ht="12.75">
      <c r="A31" s="20" t="s">
        <v>40</v>
      </c>
      <c r="B31" s="9">
        <v>6152</v>
      </c>
      <c r="C31" s="9">
        <v>14</v>
      </c>
      <c r="D31" s="9">
        <v>0</v>
      </c>
      <c r="E31" s="9">
        <v>173</v>
      </c>
      <c r="F31" s="9">
        <v>13</v>
      </c>
      <c r="G31" s="9">
        <v>38</v>
      </c>
      <c r="H31" s="9">
        <v>304</v>
      </c>
      <c r="I31" s="9">
        <v>189</v>
      </c>
      <c r="J31" s="9">
        <v>26</v>
      </c>
      <c r="K31" s="9">
        <v>78</v>
      </c>
      <c r="L31" s="10">
        <f t="shared" si="0"/>
        <v>6987</v>
      </c>
    </row>
    <row r="32" spans="1:12" ht="12.75">
      <c r="A32" s="20" t="s">
        <v>41</v>
      </c>
      <c r="B32" s="9">
        <v>6967</v>
      </c>
      <c r="C32" s="9">
        <v>8</v>
      </c>
      <c r="D32" s="9">
        <v>1</v>
      </c>
      <c r="E32" s="9">
        <v>714</v>
      </c>
      <c r="F32" s="9">
        <v>247</v>
      </c>
      <c r="G32" s="9">
        <v>231</v>
      </c>
      <c r="H32" s="9">
        <v>489</v>
      </c>
      <c r="I32" s="9">
        <v>1079</v>
      </c>
      <c r="J32" s="9">
        <v>219</v>
      </c>
      <c r="K32" s="9">
        <v>58</v>
      </c>
      <c r="L32" s="10">
        <f t="shared" si="0"/>
        <v>10013</v>
      </c>
    </row>
    <row r="33" spans="1:12" ht="12.75">
      <c r="A33" s="20" t="s">
        <v>42</v>
      </c>
      <c r="B33" s="9">
        <v>6923</v>
      </c>
      <c r="C33" s="9">
        <v>2</v>
      </c>
      <c r="D33" s="9">
        <v>8</v>
      </c>
      <c r="E33" s="9">
        <v>749</v>
      </c>
      <c r="F33" s="9">
        <v>269</v>
      </c>
      <c r="G33" s="9">
        <v>329</v>
      </c>
      <c r="H33" s="9">
        <v>470</v>
      </c>
      <c r="I33" s="9">
        <v>1104</v>
      </c>
      <c r="J33" s="9">
        <v>252</v>
      </c>
      <c r="K33" s="9">
        <v>59</v>
      </c>
      <c r="L33" s="10">
        <f t="shared" si="0"/>
        <v>10165</v>
      </c>
    </row>
    <row r="34" spans="1:12" ht="12.75">
      <c r="A34" s="20" t="s">
        <v>43</v>
      </c>
      <c r="B34" s="9">
        <v>6942</v>
      </c>
      <c r="C34" s="9">
        <v>8</v>
      </c>
      <c r="D34" s="9">
        <v>1</v>
      </c>
      <c r="E34" s="9">
        <v>659</v>
      </c>
      <c r="F34" s="9">
        <v>228</v>
      </c>
      <c r="G34" s="9">
        <v>206</v>
      </c>
      <c r="H34" s="9">
        <v>491</v>
      </c>
      <c r="I34" s="9">
        <v>1120</v>
      </c>
      <c r="J34" s="9">
        <v>169</v>
      </c>
      <c r="K34" s="9">
        <v>24</v>
      </c>
      <c r="L34" s="10">
        <f t="shared" si="0"/>
        <v>9848</v>
      </c>
    </row>
    <row r="35" spans="1:12" ht="12.75">
      <c r="A35" s="20" t="s">
        <v>44</v>
      </c>
      <c r="B35" s="9">
        <v>7068</v>
      </c>
      <c r="C35" s="9">
        <v>5</v>
      </c>
      <c r="D35" s="9">
        <v>1</v>
      </c>
      <c r="E35" s="9">
        <v>890</v>
      </c>
      <c r="F35" s="9">
        <v>239</v>
      </c>
      <c r="G35" s="9">
        <v>268</v>
      </c>
      <c r="H35" s="9">
        <v>476</v>
      </c>
      <c r="I35" s="9">
        <v>1049</v>
      </c>
      <c r="J35" s="9">
        <v>232</v>
      </c>
      <c r="K35" s="9">
        <v>50</v>
      </c>
      <c r="L35" s="10">
        <f t="shared" si="0"/>
        <v>10278</v>
      </c>
    </row>
    <row r="36" spans="1:12" ht="12.75">
      <c r="A36" s="20" t="s">
        <v>45</v>
      </c>
      <c r="B36" s="9">
        <v>8237</v>
      </c>
      <c r="C36" s="9">
        <v>6</v>
      </c>
      <c r="D36" s="9">
        <v>1</v>
      </c>
      <c r="E36" s="9">
        <v>832</v>
      </c>
      <c r="F36" s="9">
        <v>265</v>
      </c>
      <c r="G36" s="9">
        <v>372</v>
      </c>
      <c r="H36" s="9">
        <v>499</v>
      </c>
      <c r="I36" s="9">
        <v>1097</v>
      </c>
      <c r="J36" s="9">
        <v>286</v>
      </c>
      <c r="K36" s="9">
        <v>62</v>
      </c>
      <c r="L36" s="10">
        <f t="shared" si="0"/>
        <v>11657</v>
      </c>
    </row>
    <row r="37" spans="1:12" ht="12.75">
      <c r="A37" s="20" t="s">
        <v>46</v>
      </c>
      <c r="B37" s="9">
        <v>6609</v>
      </c>
      <c r="C37" s="9">
        <v>18</v>
      </c>
      <c r="D37" s="9">
        <v>0</v>
      </c>
      <c r="E37" s="9">
        <v>481</v>
      </c>
      <c r="F37" s="9">
        <v>233</v>
      </c>
      <c r="G37" s="9">
        <v>194</v>
      </c>
      <c r="H37" s="9">
        <v>420</v>
      </c>
      <c r="I37" s="9">
        <v>916</v>
      </c>
      <c r="J37" s="9">
        <v>273</v>
      </c>
      <c r="K37" s="9">
        <v>74</v>
      </c>
      <c r="L37" s="10">
        <f t="shared" si="0"/>
        <v>9218</v>
      </c>
    </row>
    <row r="38" spans="1:12" ht="12.75">
      <c r="A38" s="20" t="s">
        <v>47</v>
      </c>
      <c r="B38" s="9">
        <v>5227</v>
      </c>
      <c r="C38" s="9">
        <v>6</v>
      </c>
      <c r="D38" s="9">
        <v>0</v>
      </c>
      <c r="E38" s="9">
        <v>163</v>
      </c>
      <c r="F38" s="9">
        <v>23</v>
      </c>
      <c r="G38" s="9">
        <v>52</v>
      </c>
      <c r="H38" s="9">
        <v>296</v>
      </c>
      <c r="I38" s="9">
        <v>205</v>
      </c>
      <c r="J38" s="9">
        <v>39</v>
      </c>
      <c r="K38" s="9">
        <v>30</v>
      </c>
      <c r="L38" s="10">
        <f t="shared" si="0"/>
        <v>6041</v>
      </c>
    </row>
    <row r="39" spans="1:12" ht="12.75">
      <c r="A39" s="20" t="s">
        <v>48</v>
      </c>
      <c r="B39" s="9">
        <v>6981</v>
      </c>
      <c r="C39" s="9">
        <v>9</v>
      </c>
      <c r="D39" s="9">
        <v>4</v>
      </c>
      <c r="E39" s="9">
        <v>789</v>
      </c>
      <c r="F39" s="9">
        <v>276</v>
      </c>
      <c r="G39" s="9">
        <v>239</v>
      </c>
      <c r="H39" s="9">
        <v>489</v>
      </c>
      <c r="I39" s="9">
        <v>1240</v>
      </c>
      <c r="J39" s="9">
        <v>196</v>
      </c>
      <c r="K39" s="9">
        <v>62</v>
      </c>
      <c r="L39" s="10">
        <f t="shared" si="0"/>
        <v>10285</v>
      </c>
    </row>
    <row r="40" spans="1:12" ht="12.75">
      <c r="A40" s="20" t="s">
        <v>49</v>
      </c>
      <c r="B40" s="9">
        <v>7044</v>
      </c>
      <c r="C40" s="9">
        <v>9</v>
      </c>
      <c r="D40" s="9">
        <v>6</v>
      </c>
      <c r="E40" s="9">
        <v>772</v>
      </c>
      <c r="F40" s="9">
        <v>332</v>
      </c>
      <c r="G40" s="9">
        <v>268</v>
      </c>
      <c r="H40" s="9">
        <v>495</v>
      </c>
      <c r="I40" s="9">
        <v>965</v>
      </c>
      <c r="J40" s="9">
        <v>204</v>
      </c>
      <c r="K40" s="9">
        <v>60</v>
      </c>
      <c r="L40" s="10">
        <f t="shared" si="0"/>
        <v>10155</v>
      </c>
    </row>
    <row r="41" spans="1:12" ht="12.75">
      <c r="A41" s="20" t="s">
        <v>50</v>
      </c>
      <c r="B41" s="9">
        <v>7363</v>
      </c>
      <c r="C41" s="9">
        <v>14</v>
      </c>
      <c r="D41" s="9">
        <v>0</v>
      </c>
      <c r="E41" s="9">
        <v>811</v>
      </c>
      <c r="F41" s="9">
        <v>283</v>
      </c>
      <c r="G41" s="9">
        <v>170</v>
      </c>
      <c r="H41" s="9">
        <v>490</v>
      </c>
      <c r="I41" s="9">
        <v>659</v>
      </c>
      <c r="J41" s="9">
        <v>126</v>
      </c>
      <c r="K41" s="9">
        <v>61</v>
      </c>
      <c r="L41" s="10">
        <f t="shared" si="0"/>
        <v>9977</v>
      </c>
    </row>
    <row r="42" spans="1:12" ht="12.75">
      <c r="A42" s="20" t="s">
        <v>51</v>
      </c>
      <c r="B42" s="9">
        <v>9524</v>
      </c>
      <c r="C42" s="9">
        <v>12</v>
      </c>
      <c r="D42" s="9">
        <v>6</v>
      </c>
      <c r="E42" s="9">
        <v>873</v>
      </c>
      <c r="F42" s="9">
        <v>291</v>
      </c>
      <c r="G42" s="9">
        <v>123</v>
      </c>
      <c r="H42" s="9">
        <v>532</v>
      </c>
      <c r="I42" s="9">
        <v>623</v>
      </c>
      <c r="J42" s="9">
        <v>102</v>
      </c>
      <c r="K42" s="9">
        <v>62</v>
      </c>
      <c r="L42" s="10">
        <f t="shared" si="0"/>
        <v>12148</v>
      </c>
    </row>
    <row r="43" spans="1:12" ht="12.75">
      <c r="A43" s="20" t="s">
        <v>52</v>
      </c>
      <c r="B43" s="9">
        <v>5969</v>
      </c>
      <c r="C43" s="9">
        <v>19</v>
      </c>
      <c r="D43" s="9">
        <v>0</v>
      </c>
      <c r="E43" s="9">
        <v>211</v>
      </c>
      <c r="F43" s="9">
        <v>21</v>
      </c>
      <c r="G43" s="9">
        <v>16</v>
      </c>
      <c r="H43" s="9">
        <v>339</v>
      </c>
      <c r="I43" s="9">
        <v>98</v>
      </c>
      <c r="J43" s="9">
        <v>24</v>
      </c>
      <c r="K43" s="9">
        <v>67</v>
      </c>
      <c r="L43" s="10">
        <f t="shared" si="0"/>
        <v>6764</v>
      </c>
    </row>
    <row r="44" spans="1:12" ht="12.75">
      <c r="A44" s="20" t="s">
        <v>53</v>
      </c>
      <c r="B44" s="9">
        <v>6156</v>
      </c>
      <c r="C44" s="9">
        <v>24</v>
      </c>
      <c r="D44" s="9">
        <v>1</v>
      </c>
      <c r="E44" s="9">
        <v>182</v>
      </c>
      <c r="F44" s="9">
        <v>24</v>
      </c>
      <c r="G44" s="9">
        <v>10</v>
      </c>
      <c r="H44" s="9">
        <v>211</v>
      </c>
      <c r="I44" s="9">
        <v>52</v>
      </c>
      <c r="J44" s="9">
        <v>15</v>
      </c>
      <c r="K44" s="9">
        <v>58</v>
      </c>
      <c r="L44" s="10">
        <f t="shared" si="0"/>
        <v>6733</v>
      </c>
    </row>
    <row r="45" spans="1:12" ht="13.5" thickBot="1">
      <c r="A45" s="20" t="s">
        <v>54</v>
      </c>
      <c r="B45" s="9">
        <v>7235</v>
      </c>
      <c r="C45" s="9">
        <v>10</v>
      </c>
      <c r="D45" s="9">
        <v>0</v>
      </c>
      <c r="E45" s="9">
        <v>133</v>
      </c>
      <c r="F45" s="9">
        <v>6</v>
      </c>
      <c r="G45" s="9">
        <v>3</v>
      </c>
      <c r="H45" s="9">
        <v>327</v>
      </c>
      <c r="I45" s="9">
        <v>27</v>
      </c>
      <c r="J45" s="9">
        <v>3</v>
      </c>
      <c r="K45" s="9">
        <v>89</v>
      </c>
      <c r="L45" s="10">
        <f t="shared" si="0"/>
        <v>7833</v>
      </c>
    </row>
    <row r="46" spans="1:12" ht="12.75">
      <c r="A46" s="21" t="s">
        <v>19</v>
      </c>
      <c r="B46" s="11">
        <f aca="true" t="shared" si="1" ref="B46:J46">SUM(B15:B45)</f>
        <v>223328</v>
      </c>
      <c r="C46" s="11">
        <f t="shared" si="1"/>
        <v>342</v>
      </c>
      <c r="D46" s="11">
        <f t="shared" si="1"/>
        <v>84</v>
      </c>
      <c r="E46" s="11">
        <f t="shared" si="1"/>
        <v>18876</v>
      </c>
      <c r="F46" s="11">
        <f t="shared" si="1"/>
        <v>6271</v>
      </c>
      <c r="G46" s="11">
        <f t="shared" si="1"/>
        <v>5559</v>
      </c>
      <c r="H46" s="11">
        <f t="shared" si="1"/>
        <v>13475</v>
      </c>
      <c r="I46" s="11">
        <f t="shared" si="1"/>
        <v>24074</v>
      </c>
      <c r="J46" s="11">
        <f t="shared" si="1"/>
        <v>5031</v>
      </c>
      <c r="K46" s="11">
        <f>SUM(K15:K45)</f>
        <v>2040</v>
      </c>
      <c r="L46" s="12">
        <f>SUM(L15:L45)</f>
        <v>299080</v>
      </c>
    </row>
    <row r="47" spans="1:12" ht="13.5" thickBot="1">
      <c r="A47" s="22" t="s">
        <v>55</v>
      </c>
      <c r="B47" s="13">
        <f aca="true" t="shared" si="2" ref="B47:K47">(B46/$M13)</f>
        <v>7204.129032258064</v>
      </c>
      <c r="C47" s="13">
        <f t="shared" si="2"/>
        <v>11.03225806451613</v>
      </c>
      <c r="D47" s="13">
        <f t="shared" si="2"/>
        <v>2.7096774193548385</v>
      </c>
      <c r="E47" s="13">
        <f t="shared" si="2"/>
        <v>608.9032258064516</v>
      </c>
      <c r="F47" s="13">
        <f t="shared" si="2"/>
        <v>202.29032258064515</v>
      </c>
      <c r="G47" s="13">
        <f t="shared" si="2"/>
        <v>179.32258064516128</v>
      </c>
      <c r="H47" s="13">
        <f t="shared" si="2"/>
        <v>434.6774193548387</v>
      </c>
      <c r="I47" s="13">
        <f t="shared" si="2"/>
        <v>776.5806451612904</v>
      </c>
      <c r="J47" s="13">
        <f t="shared" si="2"/>
        <v>162.29032258064515</v>
      </c>
      <c r="K47" s="13">
        <f t="shared" si="2"/>
        <v>65.80645161290323</v>
      </c>
      <c r="L47" s="14">
        <f>SUM(B47:K47)</f>
        <v>9647.741935483871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8" t="s">
        <v>68</v>
      </c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1" t="s">
        <v>67</v>
      </c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2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636</v>
      </c>
      <c r="C15" s="9">
        <v>4</v>
      </c>
      <c r="D15" s="9">
        <v>0</v>
      </c>
      <c r="E15" s="9">
        <v>49</v>
      </c>
      <c r="F15" s="9">
        <v>10</v>
      </c>
      <c r="G15" s="9">
        <v>36</v>
      </c>
      <c r="H15" s="9">
        <v>22</v>
      </c>
      <c r="I15" s="9">
        <v>66</v>
      </c>
      <c r="J15" s="9">
        <v>17</v>
      </c>
      <c r="K15" s="9">
        <v>7</v>
      </c>
      <c r="L15" s="10">
        <f aca="true" t="shared" si="0" ref="L15:L45">SUM(B15:K15)</f>
        <v>847</v>
      </c>
      <c r="M15" s="23" t="s">
        <v>60</v>
      </c>
    </row>
    <row r="16" spans="1:13" ht="12.75">
      <c r="A16" s="20" t="s">
        <v>25</v>
      </c>
      <c r="B16" s="9">
        <v>672</v>
      </c>
      <c r="C16" s="9">
        <v>8</v>
      </c>
      <c r="D16" s="9">
        <v>0</v>
      </c>
      <c r="E16" s="9">
        <v>43</v>
      </c>
      <c r="F16" s="9">
        <v>12</v>
      </c>
      <c r="G16" s="9">
        <v>21</v>
      </c>
      <c r="H16" s="9">
        <v>22</v>
      </c>
      <c r="I16" s="9">
        <v>31</v>
      </c>
      <c r="J16" s="9">
        <v>7</v>
      </c>
      <c r="K16" s="9">
        <v>5</v>
      </c>
      <c r="L16" s="10">
        <f t="shared" si="0"/>
        <v>821</v>
      </c>
      <c r="M16" s="28"/>
    </row>
    <row r="17" spans="1:13" ht="12.75">
      <c r="A17" s="20" t="s">
        <v>26</v>
      </c>
      <c r="B17" s="9">
        <v>765</v>
      </c>
      <c r="C17" s="9">
        <v>9</v>
      </c>
      <c r="D17" s="9">
        <v>0</v>
      </c>
      <c r="E17" s="9">
        <v>22</v>
      </c>
      <c r="F17" s="9">
        <v>10</v>
      </c>
      <c r="G17" s="9">
        <v>15</v>
      </c>
      <c r="H17" s="9">
        <v>22</v>
      </c>
      <c r="I17" s="9">
        <v>24</v>
      </c>
      <c r="J17" s="9">
        <v>1</v>
      </c>
      <c r="K17" s="9">
        <v>5</v>
      </c>
      <c r="L17" s="10">
        <f t="shared" si="0"/>
        <v>873</v>
      </c>
      <c r="M17" s="28"/>
    </row>
    <row r="18" spans="1:13" ht="12.75">
      <c r="A18" s="20" t="s">
        <v>27</v>
      </c>
      <c r="B18" s="9">
        <v>464</v>
      </c>
      <c r="C18" s="9">
        <v>6</v>
      </c>
      <c r="D18" s="9">
        <v>0</v>
      </c>
      <c r="E18" s="9">
        <v>38</v>
      </c>
      <c r="F18" s="9">
        <v>10</v>
      </c>
      <c r="G18" s="9">
        <v>21</v>
      </c>
      <c r="H18" s="9">
        <v>24</v>
      </c>
      <c r="I18" s="9">
        <v>56</v>
      </c>
      <c r="J18" s="9">
        <v>18</v>
      </c>
      <c r="K18" s="9">
        <v>1</v>
      </c>
      <c r="L18" s="10">
        <f t="shared" si="0"/>
        <v>638</v>
      </c>
      <c r="M18" s="28"/>
    </row>
    <row r="19" spans="1:13" ht="12.75">
      <c r="A19" s="20" t="s">
        <v>28</v>
      </c>
      <c r="B19" s="9">
        <v>452</v>
      </c>
      <c r="C19" s="9">
        <v>4</v>
      </c>
      <c r="D19" s="9">
        <v>0</v>
      </c>
      <c r="E19" s="9">
        <v>44</v>
      </c>
      <c r="F19" s="9">
        <v>9</v>
      </c>
      <c r="G19" s="9">
        <v>20</v>
      </c>
      <c r="H19" s="9">
        <v>23</v>
      </c>
      <c r="I19" s="9">
        <v>83</v>
      </c>
      <c r="J19" s="9">
        <v>19</v>
      </c>
      <c r="K19" s="9">
        <v>4</v>
      </c>
      <c r="L19" s="10">
        <f t="shared" si="0"/>
        <v>658</v>
      </c>
      <c r="M19" s="28"/>
    </row>
    <row r="20" spans="1:13" ht="12.75">
      <c r="A20" s="20" t="s">
        <v>29</v>
      </c>
      <c r="B20" s="9">
        <v>374</v>
      </c>
      <c r="C20" s="9">
        <v>5</v>
      </c>
      <c r="D20" s="9">
        <v>0</v>
      </c>
      <c r="E20" s="9">
        <v>50</v>
      </c>
      <c r="F20" s="9">
        <v>12</v>
      </c>
      <c r="G20" s="9">
        <v>31</v>
      </c>
      <c r="H20" s="9">
        <v>22</v>
      </c>
      <c r="I20" s="9">
        <v>73</v>
      </c>
      <c r="J20" s="9">
        <v>21</v>
      </c>
      <c r="K20" s="9">
        <v>0</v>
      </c>
      <c r="L20" s="10">
        <f t="shared" si="0"/>
        <v>588</v>
      </c>
      <c r="M20" s="28"/>
    </row>
    <row r="21" spans="1:13" ht="12.75">
      <c r="A21" s="20" t="s">
        <v>30</v>
      </c>
      <c r="B21" s="9">
        <v>425</v>
      </c>
      <c r="C21" s="9">
        <v>4</v>
      </c>
      <c r="D21" s="9">
        <v>0</v>
      </c>
      <c r="E21" s="9">
        <v>73</v>
      </c>
      <c r="F21" s="9">
        <v>9</v>
      </c>
      <c r="G21" s="9">
        <v>26</v>
      </c>
      <c r="H21" s="9">
        <v>29</v>
      </c>
      <c r="I21" s="9">
        <v>88</v>
      </c>
      <c r="J21" s="9">
        <v>15</v>
      </c>
      <c r="K21" s="9">
        <v>8</v>
      </c>
      <c r="L21" s="10">
        <f t="shared" si="0"/>
        <v>677</v>
      </c>
      <c r="M21" s="28"/>
    </row>
    <row r="22" spans="1:13" ht="12.75">
      <c r="A22" s="20" t="s">
        <v>31</v>
      </c>
      <c r="B22" s="9">
        <v>539</v>
      </c>
      <c r="C22" s="9">
        <v>4</v>
      </c>
      <c r="D22" s="9">
        <v>0</v>
      </c>
      <c r="E22" s="9">
        <v>55</v>
      </c>
      <c r="F22" s="9">
        <v>11</v>
      </c>
      <c r="G22" s="9">
        <v>26</v>
      </c>
      <c r="H22" s="9">
        <v>33</v>
      </c>
      <c r="I22" s="9">
        <v>94</v>
      </c>
      <c r="J22" s="9">
        <v>13</v>
      </c>
      <c r="K22" s="9">
        <v>9</v>
      </c>
      <c r="L22" s="10">
        <f t="shared" si="0"/>
        <v>784</v>
      </c>
      <c r="M22" s="28"/>
    </row>
    <row r="23" spans="1:13" ht="12.75">
      <c r="A23" s="20" t="s">
        <v>32</v>
      </c>
      <c r="B23" s="9">
        <v>579</v>
      </c>
      <c r="C23" s="9">
        <v>5</v>
      </c>
      <c r="D23" s="9">
        <v>0</v>
      </c>
      <c r="E23" s="9">
        <v>41</v>
      </c>
      <c r="F23" s="9">
        <v>6</v>
      </c>
      <c r="G23" s="9">
        <v>17</v>
      </c>
      <c r="H23" s="9">
        <v>22</v>
      </c>
      <c r="I23" s="9">
        <v>41</v>
      </c>
      <c r="J23" s="9">
        <v>3</v>
      </c>
      <c r="K23" s="9">
        <v>7</v>
      </c>
      <c r="L23" s="10">
        <f t="shared" si="0"/>
        <v>721</v>
      </c>
      <c r="M23" s="28"/>
    </row>
    <row r="24" spans="1:13" ht="12.75">
      <c r="A24" s="20" t="s">
        <v>33</v>
      </c>
      <c r="B24" s="9">
        <v>598</v>
      </c>
      <c r="C24" s="9">
        <v>5</v>
      </c>
      <c r="D24" s="9">
        <v>0</v>
      </c>
      <c r="E24" s="9">
        <v>19</v>
      </c>
      <c r="F24" s="9">
        <v>8</v>
      </c>
      <c r="G24" s="9">
        <v>32</v>
      </c>
      <c r="H24" s="9">
        <v>18</v>
      </c>
      <c r="I24" s="9">
        <v>41</v>
      </c>
      <c r="J24" s="9">
        <v>7</v>
      </c>
      <c r="K24" s="9">
        <v>5</v>
      </c>
      <c r="L24" s="10">
        <f t="shared" si="0"/>
        <v>733</v>
      </c>
      <c r="M24" s="28"/>
    </row>
    <row r="25" spans="1:13" ht="12.75">
      <c r="A25" s="20" t="s">
        <v>34</v>
      </c>
      <c r="B25" s="9">
        <v>432</v>
      </c>
      <c r="C25" s="9">
        <v>2</v>
      </c>
      <c r="D25" s="9">
        <v>0</v>
      </c>
      <c r="E25" s="9">
        <v>38</v>
      </c>
      <c r="F25" s="9">
        <v>9</v>
      </c>
      <c r="G25" s="9">
        <v>20</v>
      </c>
      <c r="H25" s="9">
        <v>23</v>
      </c>
      <c r="I25" s="9">
        <v>80</v>
      </c>
      <c r="J25" s="9">
        <v>12</v>
      </c>
      <c r="K25" s="9">
        <v>3</v>
      </c>
      <c r="L25" s="10">
        <f t="shared" si="0"/>
        <v>619</v>
      </c>
      <c r="M25" s="28"/>
    </row>
    <row r="26" spans="1:13" ht="12.75">
      <c r="A26" s="20" t="s">
        <v>35</v>
      </c>
      <c r="B26" s="9">
        <v>353</v>
      </c>
      <c r="C26" s="9">
        <v>3</v>
      </c>
      <c r="D26" s="9">
        <v>0</v>
      </c>
      <c r="E26" s="9">
        <v>61</v>
      </c>
      <c r="F26" s="9">
        <v>12</v>
      </c>
      <c r="G26" s="9">
        <v>36</v>
      </c>
      <c r="H26" s="9">
        <v>22</v>
      </c>
      <c r="I26" s="9">
        <v>89</v>
      </c>
      <c r="J26" s="9">
        <v>12</v>
      </c>
      <c r="K26" s="9">
        <v>2</v>
      </c>
      <c r="L26" s="10">
        <f t="shared" si="0"/>
        <v>590</v>
      </c>
      <c r="M26" s="28"/>
    </row>
    <row r="27" spans="1:13" ht="12.75">
      <c r="A27" s="20" t="s">
        <v>36</v>
      </c>
      <c r="B27" s="9">
        <v>404</v>
      </c>
      <c r="C27" s="9">
        <v>1</v>
      </c>
      <c r="D27" s="9">
        <v>0</v>
      </c>
      <c r="E27" s="9">
        <v>55</v>
      </c>
      <c r="F27" s="9">
        <v>13</v>
      </c>
      <c r="G27" s="9">
        <v>24</v>
      </c>
      <c r="H27" s="9">
        <v>22</v>
      </c>
      <c r="I27" s="9">
        <v>88</v>
      </c>
      <c r="J27" s="9">
        <v>20</v>
      </c>
      <c r="K27" s="9">
        <v>4</v>
      </c>
      <c r="L27" s="10">
        <f t="shared" si="0"/>
        <v>631</v>
      </c>
      <c r="M27" s="28"/>
    </row>
    <row r="28" spans="1:12" ht="12.75">
      <c r="A28" s="20">
        <v>14</v>
      </c>
      <c r="B28" s="9">
        <v>420</v>
      </c>
      <c r="C28" s="9">
        <v>1</v>
      </c>
      <c r="D28" s="9">
        <v>0</v>
      </c>
      <c r="E28" s="9">
        <v>57</v>
      </c>
      <c r="F28" s="9">
        <v>20</v>
      </c>
      <c r="G28" s="9">
        <v>27</v>
      </c>
      <c r="H28" s="9">
        <v>26</v>
      </c>
      <c r="I28" s="9">
        <v>73</v>
      </c>
      <c r="J28" s="9">
        <v>15</v>
      </c>
      <c r="K28" s="9">
        <v>3</v>
      </c>
      <c r="L28" s="10">
        <f t="shared" si="0"/>
        <v>642</v>
      </c>
    </row>
    <row r="29" spans="1:12" ht="12.75">
      <c r="A29" s="20" t="s">
        <v>38</v>
      </c>
      <c r="B29" s="9">
        <v>594</v>
      </c>
      <c r="C29" s="9">
        <v>8</v>
      </c>
      <c r="D29" s="9">
        <v>0</v>
      </c>
      <c r="E29" s="9">
        <v>60</v>
      </c>
      <c r="F29" s="9">
        <v>10</v>
      </c>
      <c r="G29" s="9">
        <v>27</v>
      </c>
      <c r="H29" s="9">
        <v>25</v>
      </c>
      <c r="I29" s="9">
        <v>86</v>
      </c>
      <c r="J29" s="9">
        <v>17</v>
      </c>
      <c r="K29" s="9">
        <v>9</v>
      </c>
      <c r="L29" s="10">
        <f t="shared" si="0"/>
        <v>836</v>
      </c>
    </row>
    <row r="30" spans="1:12" ht="12.75">
      <c r="A30" s="20" t="s">
        <v>39</v>
      </c>
      <c r="B30" s="9">
        <v>568</v>
      </c>
      <c r="C30" s="9">
        <v>9</v>
      </c>
      <c r="D30" s="9">
        <v>0</v>
      </c>
      <c r="E30" s="9">
        <v>43</v>
      </c>
      <c r="F30" s="9">
        <v>9</v>
      </c>
      <c r="G30" s="9">
        <v>21</v>
      </c>
      <c r="H30" s="9">
        <v>22</v>
      </c>
      <c r="I30" s="9">
        <v>56</v>
      </c>
      <c r="J30" s="9">
        <v>5</v>
      </c>
      <c r="K30" s="9">
        <v>18</v>
      </c>
      <c r="L30" s="10">
        <f t="shared" si="0"/>
        <v>751</v>
      </c>
    </row>
    <row r="31" spans="1:12" ht="12.75">
      <c r="A31" s="20" t="s">
        <v>40</v>
      </c>
      <c r="B31" s="9">
        <v>611</v>
      </c>
      <c r="C31" s="9">
        <v>7</v>
      </c>
      <c r="D31" s="9">
        <v>0</v>
      </c>
      <c r="E31" s="9">
        <v>22</v>
      </c>
      <c r="F31" s="9">
        <v>13</v>
      </c>
      <c r="G31" s="9">
        <v>45</v>
      </c>
      <c r="H31" s="9">
        <v>21</v>
      </c>
      <c r="I31" s="9">
        <v>74</v>
      </c>
      <c r="J31" s="9">
        <v>1</v>
      </c>
      <c r="K31" s="9">
        <v>12</v>
      </c>
      <c r="L31" s="10">
        <f t="shared" si="0"/>
        <v>806</v>
      </c>
    </row>
    <row r="32" spans="1:12" ht="12.75">
      <c r="A32" s="20" t="s">
        <v>41</v>
      </c>
      <c r="B32" s="9">
        <v>394</v>
      </c>
      <c r="C32" s="9">
        <v>2</v>
      </c>
      <c r="D32" s="9">
        <v>0</v>
      </c>
      <c r="E32" s="9">
        <v>23</v>
      </c>
      <c r="F32" s="9">
        <v>12</v>
      </c>
      <c r="G32" s="9">
        <v>25</v>
      </c>
      <c r="H32" s="9">
        <v>23</v>
      </c>
      <c r="I32" s="9">
        <v>79</v>
      </c>
      <c r="J32" s="9">
        <v>12</v>
      </c>
      <c r="K32" s="9">
        <v>8</v>
      </c>
      <c r="L32" s="10">
        <f t="shared" si="0"/>
        <v>578</v>
      </c>
    </row>
    <row r="33" spans="1:12" ht="12.75">
      <c r="A33" s="20" t="s">
        <v>42</v>
      </c>
      <c r="B33" s="9">
        <v>363</v>
      </c>
      <c r="C33" s="9">
        <v>0</v>
      </c>
      <c r="D33" s="9">
        <v>0</v>
      </c>
      <c r="E33" s="9">
        <v>66</v>
      </c>
      <c r="F33" s="9">
        <v>16</v>
      </c>
      <c r="G33" s="9">
        <v>42</v>
      </c>
      <c r="H33" s="9">
        <v>26</v>
      </c>
      <c r="I33" s="9">
        <v>86</v>
      </c>
      <c r="J33" s="9">
        <v>16</v>
      </c>
      <c r="K33" s="9">
        <v>0</v>
      </c>
      <c r="L33" s="10">
        <f t="shared" si="0"/>
        <v>615</v>
      </c>
    </row>
    <row r="34" spans="1:12" ht="12.75">
      <c r="A34" s="20" t="s">
        <v>43</v>
      </c>
      <c r="B34" s="9">
        <v>426</v>
      </c>
      <c r="C34" s="9">
        <v>2</v>
      </c>
      <c r="D34" s="9">
        <v>0</v>
      </c>
      <c r="E34" s="9">
        <v>52</v>
      </c>
      <c r="F34" s="9">
        <v>10</v>
      </c>
      <c r="G34" s="9">
        <v>32</v>
      </c>
      <c r="H34" s="9">
        <v>24</v>
      </c>
      <c r="I34" s="9">
        <v>116</v>
      </c>
      <c r="J34" s="9">
        <v>13</v>
      </c>
      <c r="K34" s="9">
        <v>7</v>
      </c>
      <c r="L34" s="10">
        <f t="shared" si="0"/>
        <v>682</v>
      </c>
    </row>
    <row r="35" spans="1:12" ht="12.75">
      <c r="A35" s="20" t="s">
        <v>44</v>
      </c>
      <c r="B35" s="9">
        <v>446</v>
      </c>
      <c r="C35" s="9">
        <v>2</v>
      </c>
      <c r="D35" s="9">
        <v>0</v>
      </c>
      <c r="E35" s="9">
        <v>72</v>
      </c>
      <c r="F35" s="9">
        <v>8</v>
      </c>
      <c r="G35" s="9">
        <v>51</v>
      </c>
      <c r="H35" s="9">
        <v>23</v>
      </c>
      <c r="I35" s="9">
        <v>100</v>
      </c>
      <c r="J35" s="9">
        <v>16</v>
      </c>
      <c r="K35" s="9">
        <v>6</v>
      </c>
      <c r="L35" s="10">
        <f t="shared" si="0"/>
        <v>724</v>
      </c>
    </row>
    <row r="36" spans="1:12" ht="12.75">
      <c r="A36" s="20" t="s">
        <v>45</v>
      </c>
      <c r="B36" s="9">
        <v>524</v>
      </c>
      <c r="C36" s="9">
        <v>8</v>
      </c>
      <c r="D36" s="9">
        <v>0</v>
      </c>
      <c r="E36" s="9">
        <v>62</v>
      </c>
      <c r="F36" s="9">
        <v>14</v>
      </c>
      <c r="G36" s="9">
        <v>27</v>
      </c>
      <c r="H36" s="9">
        <v>25</v>
      </c>
      <c r="I36" s="9">
        <v>99</v>
      </c>
      <c r="J36" s="9">
        <v>6</v>
      </c>
      <c r="K36" s="9">
        <v>6</v>
      </c>
      <c r="L36" s="10">
        <f t="shared" si="0"/>
        <v>771</v>
      </c>
    </row>
    <row r="37" spans="1:12" ht="12.75">
      <c r="A37" s="20" t="s">
        <v>46</v>
      </c>
      <c r="B37" s="9">
        <v>635</v>
      </c>
      <c r="C37" s="9">
        <v>9</v>
      </c>
      <c r="D37" s="9">
        <v>0</v>
      </c>
      <c r="E37" s="9">
        <v>44</v>
      </c>
      <c r="F37" s="9">
        <v>12</v>
      </c>
      <c r="G37" s="9">
        <v>24</v>
      </c>
      <c r="H37" s="9">
        <v>28</v>
      </c>
      <c r="I37" s="9">
        <v>46</v>
      </c>
      <c r="J37" s="9">
        <v>3</v>
      </c>
      <c r="K37" s="9">
        <v>6</v>
      </c>
      <c r="L37" s="10">
        <f t="shared" si="0"/>
        <v>807</v>
      </c>
    </row>
    <row r="38" spans="1:12" ht="12.75">
      <c r="A38" s="20" t="s">
        <v>47</v>
      </c>
      <c r="B38" s="9">
        <v>564</v>
      </c>
      <c r="C38" s="9">
        <v>4</v>
      </c>
      <c r="D38" s="9">
        <v>0</v>
      </c>
      <c r="E38" s="9">
        <v>30</v>
      </c>
      <c r="F38" s="9">
        <v>8</v>
      </c>
      <c r="G38" s="9">
        <v>19</v>
      </c>
      <c r="H38" s="9">
        <v>21</v>
      </c>
      <c r="I38" s="9">
        <v>63</v>
      </c>
      <c r="J38" s="9">
        <v>5</v>
      </c>
      <c r="K38" s="9">
        <v>6</v>
      </c>
      <c r="L38" s="10">
        <f t="shared" si="0"/>
        <v>720</v>
      </c>
    </row>
    <row r="39" spans="1:12" ht="12.75">
      <c r="A39" s="20" t="s">
        <v>48</v>
      </c>
      <c r="B39" s="9">
        <v>364</v>
      </c>
      <c r="C39" s="9">
        <v>3</v>
      </c>
      <c r="D39" s="9">
        <v>0</v>
      </c>
      <c r="E39" s="9">
        <v>42</v>
      </c>
      <c r="F39" s="9">
        <v>8</v>
      </c>
      <c r="G39" s="9">
        <v>29</v>
      </c>
      <c r="H39" s="9">
        <v>32</v>
      </c>
      <c r="I39" s="9">
        <v>73</v>
      </c>
      <c r="J39" s="9">
        <v>1</v>
      </c>
      <c r="K39" s="9">
        <v>0</v>
      </c>
      <c r="L39" s="10">
        <f t="shared" si="0"/>
        <v>552</v>
      </c>
    </row>
    <row r="40" spans="1:12" ht="12.75">
      <c r="A40" s="20" t="s">
        <v>49</v>
      </c>
      <c r="B40" s="9">
        <v>389</v>
      </c>
      <c r="C40" s="9">
        <v>2</v>
      </c>
      <c r="D40" s="9">
        <v>0</v>
      </c>
      <c r="E40" s="9">
        <v>56</v>
      </c>
      <c r="F40" s="9">
        <v>15</v>
      </c>
      <c r="G40" s="9">
        <v>28</v>
      </c>
      <c r="H40" s="9">
        <v>23</v>
      </c>
      <c r="I40" s="9">
        <v>89</v>
      </c>
      <c r="J40" s="9">
        <v>18</v>
      </c>
      <c r="K40" s="9">
        <v>3</v>
      </c>
      <c r="L40" s="10">
        <f t="shared" si="0"/>
        <v>623</v>
      </c>
    </row>
    <row r="41" spans="1:12" ht="12.75">
      <c r="A41" s="20" t="s">
        <v>50</v>
      </c>
      <c r="B41" s="9">
        <v>585</v>
      </c>
      <c r="C41" s="9">
        <v>7</v>
      </c>
      <c r="D41" s="9">
        <v>0</v>
      </c>
      <c r="E41" s="9">
        <v>45</v>
      </c>
      <c r="F41" s="9">
        <v>8</v>
      </c>
      <c r="G41" s="9">
        <v>31</v>
      </c>
      <c r="H41" s="9">
        <v>27</v>
      </c>
      <c r="I41" s="9">
        <v>104</v>
      </c>
      <c r="J41" s="9">
        <v>16</v>
      </c>
      <c r="K41" s="9">
        <v>3</v>
      </c>
      <c r="L41" s="10">
        <f t="shared" si="0"/>
        <v>826</v>
      </c>
    </row>
    <row r="42" spans="1:12" ht="12.75">
      <c r="A42" s="20" t="s">
        <v>51</v>
      </c>
      <c r="B42" s="9">
        <v>1073</v>
      </c>
      <c r="C42" s="9">
        <v>10</v>
      </c>
      <c r="D42" s="9">
        <v>0</v>
      </c>
      <c r="E42" s="9">
        <v>58</v>
      </c>
      <c r="F42" s="9">
        <v>16</v>
      </c>
      <c r="G42" s="9">
        <v>18</v>
      </c>
      <c r="H42" s="9">
        <v>27</v>
      </c>
      <c r="I42" s="9">
        <v>51</v>
      </c>
      <c r="J42" s="9">
        <v>13</v>
      </c>
      <c r="K42" s="9">
        <v>21</v>
      </c>
      <c r="L42" s="10">
        <f t="shared" si="0"/>
        <v>1287</v>
      </c>
    </row>
    <row r="43" spans="1:12" ht="12.75">
      <c r="A43" s="20" t="s">
        <v>52</v>
      </c>
      <c r="B43" s="9">
        <v>1385</v>
      </c>
      <c r="C43" s="9">
        <v>18</v>
      </c>
      <c r="D43" s="9">
        <v>0</v>
      </c>
      <c r="E43" s="9">
        <v>17</v>
      </c>
      <c r="F43" s="9">
        <v>5</v>
      </c>
      <c r="G43" s="9">
        <v>10</v>
      </c>
      <c r="H43" s="9">
        <v>21</v>
      </c>
      <c r="I43" s="9">
        <v>34</v>
      </c>
      <c r="J43" s="9">
        <v>4</v>
      </c>
      <c r="K43" s="9">
        <v>10</v>
      </c>
      <c r="L43" s="10">
        <f t="shared" si="0"/>
        <v>1504</v>
      </c>
    </row>
    <row r="44" spans="1:12" ht="12.75">
      <c r="A44" s="20" t="s">
        <v>53</v>
      </c>
      <c r="B44" s="9">
        <v>1244</v>
      </c>
      <c r="C44" s="9">
        <v>9</v>
      </c>
      <c r="D44" s="9">
        <v>0</v>
      </c>
      <c r="E44" s="9">
        <v>24</v>
      </c>
      <c r="F44" s="9">
        <v>4</v>
      </c>
      <c r="G44" s="9">
        <v>5</v>
      </c>
      <c r="H44" s="9">
        <v>12</v>
      </c>
      <c r="I44" s="9">
        <v>10</v>
      </c>
      <c r="J44" s="9">
        <v>0</v>
      </c>
      <c r="K44" s="9">
        <v>11</v>
      </c>
      <c r="L44" s="10">
        <f t="shared" si="0"/>
        <v>1319</v>
      </c>
    </row>
    <row r="45" spans="1:12" ht="13.5" thickBot="1">
      <c r="A45" s="20" t="s">
        <v>54</v>
      </c>
      <c r="B45" s="9">
        <v>1222</v>
      </c>
      <c r="C45" s="9">
        <v>14</v>
      </c>
      <c r="D45" s="9">
        <v>0</v>
      </c>
      <c r="E45" s="9">
        <v>15</v>
      </c>
      <c r="F45" s="9">
        <v>5</v>
      </c>
      <c r="G45" s="9">
        <v>3</v>
      </c>
      <c r="H45" s="9">
        <v>24</v>
      </c>
      <c r="I45" s="9">
        <v>13</v>
      </c>
      <c r="J45" s="9">
        <v>0</v>
      </c>
      <c r="K45" s="9">
        <v>8</v>
      </c>
      <c r="L45" s="10">
        <f t="shared" si="0"/>
        <v>1304</v>
      </c>
    </row>
    <row r="46" spans="1:12" ht="12.75">
      <c r="A46" s="21" t="s">
        <v>19</v>
      </c>
      <c r="B46" s="11">
        <f aca="true" t="shared" si="1" ref="B46:L46">SUM(B15:B45)</f>
        <v>18500</v>
      </c>
      <c r="C46" s="11">
        <f t="shared" si="1"/>
        <v>175</v>
      </c>
      <c r="D46" s="11">
        <f t="shared" si="1"/>
        <v>0</v>
      </c>
      <c r="E46" s="11">
        <f t="shared" si="1"/>
        <v>1376</v>
      </c>
      <c r="F46" s="11">
        <f t="shared" si="1"/>
        <v>324</v>
      </c>
      <c r="G46" s="11">
        <f t="shared" si="1"/>
        <v>789</v>
      </c>
      <c r="H46" s="11">
        <f t="shared" si="1"/>
        <v>734</v>
      </c>
      <c r="I46" s="11">
        <f t="shared" si="1"/>
        <v>2106</v>
      </c>
      <c r="J46" s="11">
        <f t="shared" si="1"/>
        <v>326</v>
      </c>
      <c r="K46" s="11">
        <f t="shared" si="1"/>
        <v>197</v>
      </c>
      <c r="L46" s="12">
        <f t="shared" si="1"/>
        <v>24527</v>
      </c>
    </row>
    <row r="47" spans="1:12" ht="13.5" thickBot="1">
      <c r="A47" s="22" t="s">
        <v>55</v>
      </c>
      <c r="B47" s="13">
        <f aca="true" t="shared" si="2" ref="B47:L47">(B46/$M13)</f>
        <v>596.7741935483871</v>
      </c>
      <c r="C47" s="13">
        <f t="shared" si="2"/>
        <v>5.645161290322581</v>
      </c>
      <c r="D47" s="13">
        <f t="shared" si="2"/>
        <v>0</v>
      </c>
      <c r="E47" s="13">
        <f t="shared" si="2"/>
        <v>44.38709677419355</v>
      </c>
      <c r="F47" s="13">
        <f t="shared" si="2"/>
        <v>10.451612903225806</v>
      </c>
      <c r="G47" s="13">
        <f t="shared" si="2"/>
        <v>25.451612903225808</v>
      </c>
      <c r="H47" s="13">
        <f t="shared" si="2"/>
        <v>23.677419354838708</v>
      </c>
      <c r="I47" s="13">
        <f t="shared" si="2"/>
        <v>67.93548387096774</v>
      </c>
      <c r="J47" s="13">
        <f t="shared" si="2"/>
        <v>10.516129032258064</v>
      </c>
      <c r="K47" s="13">
        <f t="shared" si="2"/>
        <v>6.354838709677419</v>
      </c>
      <c r="L47" s="14">
        <f t="shared" si="2"/>
        <v>791.1935483870968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5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56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414</v>
      </c>
      <c r="C15" s="9">
        <v>3</v>
      </c>
      <c r="D15" s="9">
        <v>0</v>
      </c>
      <c r="E15" s="9">
        <v>15</v>
      </c>
      <c r="F15" s="9">
        <v>28</v>
      </c>
      <c r="G15" s="9">
        <v>407</v>
      </c>
      <c r="H15" s="9">
        <v>16</v>
      </c>
      <c r="I15" s="9">
        <v>153</v>
      </c>
      <c r="J15" s="9">
        <v>14</v>
      </c>
      <c r="K15" s="9">
        <v>12</v>
      </c>
      <c r="L15" s="10">
        <f aca="true" t="shared" si="0" ref="L15:L45">SUM(B15:K15)</f>
        <v>1062</v>
      </c>
      <c r="M15" s="23" t="s">
        <v>60</v>
      </c>
    </row>
    <row r="16" spans="1:13" ht="12.75">
      <c r="A16" s="20" t="s">
        <v>25</v>
      </c>
      <c r="B16" s="9">
        <v>351</v>
      </c>
      <c r="C16" s="9">
        <v>0</v>
      </c>
      <c r="D16" s="9">
        <v>0</v>
      </c>
      <c r="E16" s="9">
        <v>10</v>
      </c>
      <c r="F16" s="9">
        <v>24</v>
      </c>
      <c r="G16" s="9">
        <v>320</v>
      </c>
      <c r="H16" s="9">
        <v>9</v>
      </c>
      <c r="I16" s="9">
        <v>182</v>
      </c>
      <c r="J16" s="9">
        <v>19</v>
      </c>
      <c r="K16" s="9">
        <v>12</v>
      </c>
      <c r="L16" s="10">
        <f t="shared" si="0"/>
        <v>927</v>
      </c>
      <c r="M16" s="28"/>
    </row>
    <row r="17" spans="1:13" ht="12.75">
      <c r="A17" s="20" t="s">
        <v>26</v>
      </c>
      <c r="B17" s="9">
        <v>330</v>
      </c>
      <c r="C17" s="9">
        <v>0</v>
      </c>
      <c r="D17" s="9">
        <v>0</v>
      </c>
      <c r="E17" s="9">
        <v>7</v>
      </c>
      <c r="F17" s="9">
        <v>24</v>
      </c>
      <c r="G17" s="9">
        <v>71</v>
      </c>
      <c r="H17" s="9">
        <v>17</v>
      </c>
      <c r="I17" s="9">
        <v>80</v>
      </c>
      <c r="J17" s="9">
        <v>7</v>
      </c>
      <c r="K17" s="9">
        <v>19</v>
      </c>
      <c r="L17" s="10">
        <f t="shared" si="0"/>
        <v>555</v>
      </c>
      <c r="M17" s="28"/>
    </row>
    <row r="18" spans="1:13" ht="12.75">
      <c r="A18" s="20" t="s">
        <v>27</v>
      </c>
      <c r="B18" s="9">
        <v>268</v>
      </c>
      <c r="C18" s="9">
        <v>1</v>
      </c>
      <c r="D18" s="9">
        <v>0</v>
      </c>
      <c r="E18" s="9">
        <v>2</v>
      </c>
      <c r="F18" s="9">
        <v>24</v>
      </c>
      <c r="G18" s="9">
        <v>203</v>
      </c>
      <c r="H18" s="9">
        <v>13</v>
      </c>
      <c r="I18" s="9">
        <v>84</v>
      </c>
      <c r="J18" s="9">
        <v>8</v>
      </c>
      <c r="K18" s="9">
        <v>13</v>
      </c>
      <c r="L18" s="10">
        <f t="shared" si="0"/>
        <v>616</v>
      </c>
      <c r="M18" s="28"/>
    </row>
    <row r="19" spans="1:13" ht="12.75">
      <c r="A19" s="20" t="s">
        <v>28</v>
      </c>
      <c r="B19" s="9">
        <v>172</v>
      </c>
      <c r="C19" s="9">
        <v>1</v>
      </c>
      <c r="D19" s="9">
        <v>0</v>
      </c>
      <c r="E19" s="9">
        <v>2</v>
      </c>
      <c r="F19" s="9">
        <v>14</v>
      </c>
      <c r="G19" s="9">
        <v>28</v>
      </c>
      <c r="H19" s="9">
        <v>12</v>
      </c>
      <c r="I19" s="9">
        <v>27</v>
      </c>
      <c r="J19" s="9">
        <v>7</v>
      </c>
      <c r="K19" s="9">
        <v>8</v>
      </c>
      <c r="L19" s="10">
        <f t="shared" si="0"/>
        <v>271</v>
      </c>
      <c r="M19" s="28"/>
    </row>
    <row r="20" spans="1:13" ht="12.75">
      <c r="A20" s="20" t="s">
        <v>29</v>
      </c>
      <c r="B20" s="9">
        <v>224</v>
      </c>
      <c r="C20" s="9">
        <v>0</v>
      </c>
      <c r="D20" s="9">
        <v>0</v>
      </c>
      <c r="E20" s="9">
        <v>13</v>
      </c>
      <c r="F20" s="9">
        <v>29</v>
      </c>
      <c r="G20" s="9">
        <v>361</v>
      </c>
      <c r="H20" s="9">
        <v>6</v>
      </c>
      <c r="I20" s="9">
        <v>324</v>
      </c>
      <c r="J20" s="9">
        <v>30</v>
      </c>
      <c r="K20" s="9">
        <v>7</v>
      </c>
      <c r="L20" s="10">
        <f t="shared" si="0"/>
        <v>994</v>
      </c>
      <c r="M20" s="28"/>
    </row>
    <row r="21" spans="1:13" ht="12.75">
      <c r="A21" s="20" t="s">
        <v>30</v>
      </c>
      <c r="B21" s="9">
        <v>233</v>
      </c>
      <c r="C21" s="9">
        <v>2</v>
      </c>
      <c r="D21" s="9">
        <v>0</v>
      </c>
      <c r="E21" s="9">
        <v>12</v>
      </c>
      <c r="F21" s="9">
        <v>28</v>
      </c>
      <c r="G21" s="9">
        <v>304</v>
      </c>
      <c r="H21" s="9">
        <v>8</v>
      </c>
      <c r="I21" s="9">
        <v>335</v>
      </c>
      <c r="J21" s="9">
        <v>65</v>
      </c>
      <c r="K21" s="9">
        <v>6</v>
      </c>
      <c r="L21" s="10">
        <f t="shared" si="0"/>
        <v>993</v>
      </c>
      <c r="M21" s="28"/>
    </row>
    <row r="22" spans="1:13" ht="12.75">
      <c r="A22" s="20" t="s">
        <v>31</v>
      </c>
      <c r="B22" s="9">
        <v>356</v>
      </c>
      <c r="C22" s="9">
        <v>4</v>
      </c>
      <c r="D22" s="9">
        <v>0</v>
      </c>
      <c r="E22" s="9">
        <v>6</v>
      </c>
      <c r="F22" s="9">
        <v>29</v>
      </c>
      <c r="G22" s="9">
        <v>346</v>
      </c>
      <c r="H22" s="9">
        <v>10</v>
      </c>
      <c r="I22" s="9">
        <v>235</v>
      </c>
      <c r="J22" s="9">
        <v>52</v>
      </c>
      <c r="K22" s="9">
        <v>9</v>
      </c>
      <c r="L22" s="10">
        <f t="shared" si="0"/>
        <v>1047</v>
      </c>
      <c r="M22" s="28"/>
    </row>
    <row r="23" spans="1:13" ht="12.75">
      <c r="A23" s="20" t="s">
        <v>32</v>
      </c>
      <c r="B23" s="9">
        <v>294</v>
      </c>
      <c r="C23" s="9">
        <v>3</v>
      </c>
      <c r="D23" s="9">
        <v>0</v>
      </c>
      <c r="E23" s="9">
        <v>10</v>
      </c>
      <c r="F23" s="9">
        <v>29</v>
      </c>
      <c r="G23" s="9">
        <v>241</v>
      </c>
      <c r="H23" s="9">
        <v>14</v>
      </c>
      <c r="I23" s="9">
        <v>184</v>
      </c>
      <c r="J23" s="9">
        <v>50</v>
      </c>
      <c r="K23" s="9">
        <v>12</v>
      </c>
      <c r="L23" s="10">
        <f t="shared" si="0"/>
        <v>837</v>
      </c>
      <c r="M23" s="28"/>
    </row>
    <row r="24" spans="1:13" ht="12.75">
      <c r="A24" s="20" t="s">
        <v>33</v>
      </c>
      <c r="B24" s="9">
        <v>309</v>
      </c>
      <c r="C24" s="9">
        <v>0</v>
      </c>
      <c r="D24" s="9">
        <v>0</v>
      </c>
      <c r="E24" s="9">
        <v>2</v>
      </c>
      <c r="F24" s="9">
        <v>22</v>
      </c>
      <c r="G24" s="9">
        <v>41</v>
      </c>
      <c r="H24" s="9">
        <v>9</v>
      </c>
      <c r="I24" s="9">
        <v>105</v>
      </c>
      <c r="J24" s="9">
        <v>25</v>
      </c>
      <c r="K24" s="9">
        <v>21</v>
      </c>
      <c r="L24" s="10">
        <f t="shared" si="0"/>
        <v>534</v>
      </c>
      <c r="M24" s="28"/>
    </row>
    <row r="25" spans="1:13" ht="12.75">
      <c r="A25" s="20" t="s">
        <v>34</v>
      </c>
      <c r="B25" s="9">
        <v>249</v>
      </c>
      <c r="C25" s="9">
        <v>1</v>
      </c>
      <c r="D25" s="9">
        <v>0</v>
      </c>
      <c r="E25" s="9">
        <v>5</v>
      </c>
      <c r="F25" s="9">
        <v>26</v>
      </c>
      <c r="G25" s="9">
        <v>269</v>
      </c>
      <c r="H25" s="9">
        <v>11</v>
      </c>
      <c r="I25" s="9">
        <v>113</v>
      </c>
      <c r="J25" s="9">
        <v>23</v>
      </c>
      <c r="K25" s="9">
        <v>14</v>
      </c>
      <c r="L25" s="10">
        <f t="shared" si="0"/>
        <v>711</v>
      </c>
      <c r="M25" s="28"/>
    </row>
    <row r="26" spans="1:13" ht="12.75">
      <c r="A26" s="20" t="s">
        <v>35</v>
      </c>
      <c r="B26" s="9">
        <v>204</v>
      </c>
      <c r="C26" s="9">
        <v>1</v>
      </c>
      <c r="D26" s="9">
        <v>0</v>
      </c>
      <c r="E26" s="9">
        <v>4</v>
      </c>
      <c r="F26" s="9">
        <v>27</v>
      </c>
      <c r="G26" s="9">
        <v>291</v>
      </c>
      <c r="H26" s="9">
        <v>9</v>
      </c>
      <c r="I26" s="9">
        <v>183</v>
      </c>
      <c r="J26" s="9">
        <v>26</v>
      </c>
      <c r="K26" s="9">
        <v>7</v>
      </c>
      <c r="L26" s="10">
        <f t="shared" si="0"/>
        <v>752</v>
      </c>
      <c r="M26" s="28"/>
    </row>
    <row r="27" spans="1:13" ht="12.75">
      <c r="A27" s="20" t="s">
        <v>36</v>
      </c>
      <c r="B27" s="9">
        <v>253</v>
      </c>
      <c r="C27" s="9">
        <v>1</v>
      </c>
      <c r="D27" s="9">
        <v>0</v>
      </c>
      <c r="E27" s="9">
        <v>8</v>
      </c>
      <c r="F27" s="9">
        <v>25</v>
      </c>
      <c r="G27" s="9">
        <v>352</v>
      </c>
      <c r="H27" s="9">
        <v>8</v>
      </c>
      <c r="I27" s="9">
        <v>132</v>
      </c>
      <c r="J27" s="9">
        <v>18</v>
      </c>
      <c r="K27" s="9">
        <v>7</v>
      </c>
      <c r="L27" s="10">
        <f t="shared" si="0"/>
        <v>804</v>
      </c>
      <c r="M27" s="28"/>
    </row>
    <row r="28" spans="1:12" ht="12.75">
      <c r="A28" s="20">
        <v>14</v>
      </c>
      <c r="B28" s="9">
        <v>244</v>
      </c>
      <c r="C28" s="9">
        <v>2</v>
      </c>
      <c r="D28" s="9">
        <v>0</v>
      </c>
      <c r="E28" s="9">
        <v>9</v>
      </c>
      <c r="F28" s="9">
        <v>28</v>
      </c>
      <c r="G28" s="9">
        <v>419</v>
      </c>
      <c r="H28" s="9">
        <v>12</v>
      </c>
      <c r="I28" s="9">
        <v>178</v>
      </c>
      <c r="J28" s="9">
        <v>24</v>
      </c>
      <c r="K28" s="9">
        <v>4</v>
      </c>
      <c r="L28" s="10">
        <f t="shared" si="0"/>
        <v>920</v>
      </c>
    </row>
    <row r="29" spans="1:12" ht="12.75">
      <c r="A29" s="20" t="s">
        <v>38</v>
      </c>
      <c r="B29" s="9">
        <v>327</v>
      </c>
      <c r="C29" s="9">
        <v>1</v>
      </c>
      <c r="D29" s="9">
        <v>0</v>
      </c>
      <c r="E29" s="9">
        <v>3</v>
      </c>
      <c r="F29" s="9">
        <v>26</v>
      </c>
      <c r="G29" s="9">
        <v>387</v>
      </c>
      <c r="H29" s="9">
        <v>12</v>
      </c>
      <c r="I29" s="9">
        <v>198</v>
      </c>
      <c r="J29" s="9">
        <v>28</v>
      </c>
      <c r="K29" s="9">
        <v>14</v>
      </c>
      <c r="L29" s="10">
        <f t="shared" si="0"/>
        <v>996</v>
      </c>
    </row>
    <row r="30" spans="1:12" ht="12.75">
      <c r="A30" s="20" t="s">
        <v>39</v>
      </c>
      <c r="B30" s="9">
        <v>313</v>
      </c>
      <c r="C30" s="9">
        <v>2</v>
      </c>
      <c r="D30" s="9">
        <v>0</v>
      </c>
      <c r="E30" s="9">
        <v>11</v>
      </c>
      <c r="F30" s="9">
        <v>32</v>
      </c>
      <c r="G30" s="9">
        <v>354</v>
      </c>
      <c r="H30" s="9">
        <v>11</v>
      </c>
      <c r="I30" s="9">
        <v>123</v>
      </c>
      <c r="J30" s="9">
        <v>30</v>
      </c>
      <c r="K30" s="9">
        <v>18</v>
      </c>
      <c r="L30" s="10">
        <f t="shared" si="0"/>
        <v>894</v>
      </c>
    </row>
    <row r="31" spans="1:12" ht="12.75">
      <c r="A31" s="20" t="s">
        <v>40</v>
      </c>
      <c r="B31" s="9">
        <v>335</v>
      </c>
      <c r="C31" s="9">
        <v>2</v>
      </c>
      <c r="D31" s="9">
        <v>0</v>
      </c>
      <c r="E31" s="9">
        <v>3</v>
      </c>
      <c r="F31" s="9">
        <v>19</v>
      </c>
      <c r="G31" s="9">
        <v>99</v>
      </c>
      <c r="H31" s="9">
        <v>13</v>
      </c>
      <c r="I31" s="9">
        <v>54</v>
      </c>
      <c r="J31" s="9">
        <v>18</v>
      </c>
      <c r="K31" s="9">
        <v>10</v>
      </c>
      <c r="L31" s="10">
        <f t="shared" si="0"/>
        <v>553</v>
      </c>
    </row>
    <row r="32" spans="1:12" ht="12.75">
      <c r="A32" s="20" t="s">
        <v>41</v>
      </c>
      <c r="B32" s="9">
        <v>225</v>
      </c>
      <c r="C32" s="9">
        <v>1</v>
      </c>
      <c r="D32" s="9">
        <v>0</v>
      </c>
      <c r="E32" s="9">
        <v>6</v>
      </c>
      <c r="F32" s="9">
        <v>25</v>
      </c>
      <c r="G32" s="9">
        <v>203</v>
      </c>
      <c r="H32" s="9">
        <v>13</v>
      </c>
      <c r="I32" s="9">
        <v>107</v>
      </c>
      <c r="J32" s="9">
        <v>22</v>
      </c>
      <c r="K32" s="9">
        <v>14</v>
      </c>
      <c r="L32" s="10">
        <f t="shared" si="0"/>
        <v>616</v>
      </c>
    </row>
    <row r="33" spans="1:12" ht="12.75">
      <c r="A33" s="20" t="s">
        <v>42</v>
      </c>
      <c r="B33" s="9">
        <v>129</v>
      </c>
      <c r="C33" s="9">
        <v>2</v>
      </c>
      <c r="D33" s="9">
        <v>0</v>
      </c>
      <c r="E33" s="9">
        <v>3</v>
      </c>
      <c r="F33" s="9">
        <v>18</v>
      </c>
      <c r="G33" s="9">
        <v>60</v>
      </c>
      <c r="H33" s="9">
        <v>5</v>
      </c>
      <c r="I33" s="9">
        <v>54</v>
      </c>
      <c r="J33" s="9">
        <v>11</v>
      </c>
      <c r="K33" s="9">
        <v>14</v>
      </c>
      <c r="L33" s="10">
        <f t="shared" si="0"/>
        <v>296</v>
      </c>
    </row>
    <row r="34" spans="1:12" ht="12.75">
      <c r="A34" s="20" t="s">
        <v>43</v>
      </c>
      <c r="B34" s="9">
        <v>254</v>
      </c>
      <c r="C34" s="9">
        <v>1</v>
      </c>
      <c r="D34" s="9">
        <v>0</v>
      </c>
      <c r="E34" s="9">
        <v>14</v>
      </c>
      <c r="F34" s="9">
        <v>34</v>
      </c>
      <c r="G34" s="9">
        <v>243</v>
      </c>
      <c r="H34" s="9">
        <v>10</v>
      </c>
      <c r="I34" s="9">
        <v>208</v>
      </c>
      <c r="J34" s="9">
        <v>21</v>
      </c>
      <c r="K34" s="9">
        <v>70</v>
      </c>
      <c r="L34" s="10">
        <f t="shared" si="0"/>
        <v>855</v>
      </c>
    </row>
    <row r="35" spans="1:12" ht="12.75">
      <c r="A35" s="20" t="s">
        <v>44</v>
      </c>
      <c r="B35" s="9">
        <v>219</v>
      </c>
      <c r="C35" s="9">
        <v>2</v>
      </c>
      <c r="D35" s="9">
        <v>0</v>
      </c>
      <c r="E35" s="9">
        <v>9</v>
      </c>
      <c r="F35" s="9">
        <v>23</v>
      </c>
      <c r="G35" s="9">
        <v>203</v>
      </c>
      <c r="H35" s="9">
        <v>4</v>
      </c>
      <c r="I35" s="9">
        <v>351</v>
      </c>
      <c r="J35" s="9">
        <v>26</v>
      </c>
      <c r="K35" s="9">
        <v>45</v>
      </c>
      <c r="L35" s="10">
        <f t="shared" si="0"/>
        <v>882</v>
      </c>
    </row>
    <row r="36" spans="1:12" ht="12.75">
      <c r="A36" s="20" t="s">
        <v>45</v>
      </c>
      <c r="B36" s="9">
        <v>277</v>
      </c>
      <c r="C36" s="9">
        <v>1</v>
      </c>
      <c r="D36" s="9">
        <v>0</v>
      </c>
      <c r="E36" s="9">
        <v>16</v>
      </c>
      <c r="F36" s="9">
        <v>26</v>
      </c>
      <c r="G36" s="9">
        <v>515</v>
      </c>
      <c r="H36" s="9">
        <v>13</v>
      </c>
      <c r="I36" s="9">
        <v>317</v>
      </c>
      <c r="J36" s="9">
        <v>77</v>
      </c>
      <c r="K36" s="9">
        <v>36</v>
      </c>
      <c r="L36" s="10">
        <f t="shared" si="0"/>
        <v>1278</v>
      </c>
    </row>
    <row r="37" spans="1:12" ht="12.75">
      <c r="A37" s="20" t="s">
        <v>46</v>
      </c>
      <c r="B37" s="9">
        <v>304</v>
      </c>
      <c r="C37" s="9">
        <v>0</v>
      </c>
      <c r="D37" s="9">
        <v>0</v>
      </c>
      <c r="E37" s="9">
        <v>13</v>
      </c>
      <c r="F37" s="9">
        <v>31</v>
      </c>
      <c r="G37" s="9">
        <v>310</v>
      </c>
      <c r="H37" s="9">
        <v>14</v>
      </c>
      <c r="I37" s="9">
        <v>232</v>
      </c>
      <c r="J37" s="9">
        <v>61</v>
      </c>
      <c r="K37" s="9">
        <v>7</v>
      </c>
      <c r="L37" s="10">
        <f t="shared" si="0"/>
        <v>972</v>
      </c>
    </row>
    <row r="38" spans="1:12" ht="12.75">
      <c r="A38" s="20" t="s">
        <v>47</v>
      </c>
      <c r="B38" s="9">
        <v>300</v>
      </c>
      <c r="C38" s="9">
        <v>0</v>
      </c>
      <c r="D38" s="9">
        <v>0</v>
      </c>
      <c r="E38" s="9">
        <v>6</v>
      </c>
      <c r="F38" s="9">
        <v>23</v>
      </c>
      <c r="G38" s="9">
        <v>47</v>
      </c>
      <c r="H38" s="9">
        <v>4</v>
      </c>
      <c r="I38" s="9">
        <v>76</v>
      </c>
      <c r="J38" s="9">
        <v>24</v>
      </c>
      <c r="K38" s="9">
        <v>12</v>
      </c>
      <c r="L38" s="10">
        <f t="shared" si="0"/>
        <v>492</v>
      </c>
    </row>
    <row r="39" spans="1:12" ht="12.75">
      <c r="A39" s="20" t="s">
        <v>48</v>
      </c>
      <c r="B39" s="9">
        <v>184</v>
      </c>
      <c r="C39" s="9">
        <v>4</v>
      </c>
      <c r="D39" s="9">
        <v>0</v>
      </c>
      <c r="E39" s="9">
        <v>6</v>
      </c>
      <c r="F39" s="9">
        <v>26</v>
      </c>
      <c r="G39" s="9">
        <v>161</v>
      </c>
      <c r="H39" s="9">
        <v>11</v>
      </c>
      <c r="I39" s="9">
        <v>92</v>
      </c>
      <c r="J39" s="9">
        <v>20</v>
      </c>
      <c r="K39" s="9">
        <v>19</v>
      </c>
      <c r="L39" s="10">
        <f t="shared" si="0"/>
        <v>523</v>
      </c>
    </row>
    <row r="40" spans="1:12" ht="12.75">
      <c r="A40" s="20" t="s">
        <v>49</v>
      </c>
      <c r="B40" s="9">
        <v>173</v>
      </c>
      <c r="C40" s="9">
        <v>0</v>
      </c>
      <c r="D40" s="9">
        <v>0</v>
      </c>
      <c r="E40" s="9">
        <v>7</v>
      </c>
      <c r="F40" s="9">
        <v>21</v>
      </c>
      <c r="G40" s="9">
        <v>305</v>
      </c>
      <c r="H40" s="9">
        <v>9</v>
      </c>
      <c r="I40" s="9">
        <v>129</v>
      </c>
      <c r="J40" s="9">
        <v>24</v>
      </c>
      <c r="K40" s="9">
        <v>8</v>
      </c>
      <c r="L40" s="10">
        <f t="shared" si="0"/>
        <v>676</v>
      </c>
    </row>
    <row r="41" spans="1:12" ht="12.75">
      <c r="A41" s="20" t="s">
        <v>50</v>
      </c>
      <c r="B41" s="9">
        <v>296</v>
      </c>
      <c r="C41" s="9">
        <v>1</v>
      </c>
      <c r="D41" s="9">
        <v>0</v>
      </c>
      <c r="E41" s="9">
        <v>5</v>
      </c>
      <c r="F41" s="9">
        <v>21</v>
      </c>
      <c r="G41" s="9">
        <v>358</v>
      </c>
      <c r="H41" s="9">
        <v>13</v>
      </c>
      <c r="I41" s="9">
        <v>151</v>
      </c>
      <c r="J41" s="9">
        <v>46</v>
      </c>
      <c r="K41" s="9">
        <v>33</v>
      </c>
      <c r="L41" s="10">
        <f t="shared" si="0"/>
        <v>924</v>
      </c>
    </row>
    <row r="42" spans="1:12" ht="12.75">
      <c r="A42" s="20" t="s">
        <v>51</v>
      </c>
      <c r="B42" s="9">
        <v>572</v>
      </c>
      <c r="C42" s="9">
        <v>0</v>
      </c>
      <c r="D42" s="9">
        <v>0</v>
      </c>
      <c r="E42" s="9">
        <v>3</v>
      </c>
      <c r="F42" s="9">
        <v>18</v>
      </c>
      <c r="G42" s="9">
        <v>51</v>
      </c>
      <c r="H42" s="9">
        <v>13</v>
      </c>
      <c r="I42" s="9">
        <v>44</v>
      </c>
      <c r="J42" s="9">
        <v>12</v>
      </c>
      <c r="K42" s="9">
        <v>30</v>
      </c>
      <c r="L42" s="10">
        <f t="shared" si="0"/>
        <v>743</v>
      </c>
    </row>
    <row r="43" spans="1:12" ht="12.75">
      <c r="A43" s="20" t="s">
        <v>52</v>
      </c>
      <c r="B43" s="9">
        <v>469</v>
      </c>
      <c r="C43" s="9">
        <v>2</v>
      </c>
      <c r="D43" s="9">
        <v>0</v>
      </c>
      <c r="E43" s="9">
        <v>19</v>
      </c>
      <c r="F43" s="9">
        <v>38</v>
      </c>
      <c r="G43" s="9">
        <v>507</v>
      </c>
      <c r="H43" s="9">
        <v>16</v>
      </c>
      <c r="I43" s="9">
        <v>213</v>
      </c>
      <c r="J43" s="9">
        <v>43</v>
      </c>
      <c r="K43" s="9">
        <v>11</v>
      </c>
      <c r="L43" s="10">
        <f t="shared" si="0"/>
        <v>1318</v>
      </c>
    </row>
    <row r="44" spans="1:12" ht="12.75">
      <c r="A44" s="20" t="s">
        <v>53</v>
      </c>
      <c r="B44" s="9">
        <v>398</v>
      </c>
      <c r="C44" s="9">
        <v>1</v>
      </c>
      <c r="D44" s="9">
        <v>0</v>
      </c>
      <c r="E44" s="9">
        <v>1</v>
      </c>
      <c r="F44" s="9">
        <v>25</v>
      </c>
      <c r="G44" s="9">
        <v>55</v>
      </c>
      <c r="H44" s="9">
        <v>14</v>
      </c>
      <c r="I44" s="9">
        <v>67</v>
      </c>
      <c r="J44" s="9">
        <v>18</v>
      </c>
      <c r="K44" s="9">
        <v>18</v>
      </c>
      <c r="L44" s="10">
        <f t="shared" si="0"/>
        <v>597</v>
      </c>
    </row>
    <row r="45" spans="1:12" ht="13.5" thickBot="1">
      <c r="A45" s="20" t="s">
        <v>54</v>
      </c>
      <c r="B45" s="9">
        <v>788</v>
      </c>
      <c r="C45" s="9">
        <v>0</v>
      </c>
      <c r="D45" s="9">
        <v>0</v>
      </c>
      <c r="E45" s="9">
        <v>2</v>
      </c>
      <c r="F45" s="9">
        <v>24</v>
      </c>
      <c r="G45" s="9">
        <v>21</v>
      </c>
      <c r="H45" s="9">
        <v>10</v>
      </c>
      <c r="I45" s="9">
        <v>25</v>
      </c>
      <c r="J45" s="9">
        <v>4</v>
      </c>
      <c r="K45" s="9">
        <v>34</v>
      </c>
      <c r="L45" s="10">
        <f t="shared" si="0"/>
        <v>908</v>
      </c>
    </row>
    <row r="46" spans="1:12" ht="12.75">
      <c r="A46" s="21" t="s">
        <v>19</v>
      </c>
      <c r="B46" s="11">
        <f aca="true" t="shared" si="1" ref="B46:L46">SUM(B15:B45)</f>
        <v>9464</v>
      </c>
      <c r="C46" s="11">
        <f t="shared" si="1"/>
        <v>39</v>
      </c>
      <c r="D46" s="11">
        <f t="shared" si="1"/>
        <v>0</v>
      </c>
      <c r="E46" s="11">
        <f t="shared" si="1"/>
        <v>232</v>
      </c>
      <c r="F46" s="11">
        <f t="shared" si="1"/>
        <v>787</v>
      </c>
      <c r="G46" s="11">
        <f t="shared" si="1"/>
        <v>7532</v>
      </c>
      <c r="H46" s="11">
        <f t="shared" si="1"/>
        <v>339</v>
      </c>
      <c r="I46" s="11">
        <f t="shared" si="1"/>
        <v>4756</v>
      </c>
      <c r="J46" s="11">
        <f t="shared" si="1"/>
        <v>853</v>
      </c>
      <c r="K46" s="11">
        <f t="shared" si="1"/>
        <v>544</v>
      </c>
      <c r="L46" s="12">
        <f t="shared" si="1"/>
        <v>24546</v>
      </c>
    </row>
    <row r="47" spans="1:12" ht="13.5" thickBot="1">
      <c r="A47" s="22" t="s">
        <v>55</v>
      </c>
      <c r="B47" s="13">
        <f aca="true" t="shared" si="2" ref="B47:L47">(B46/$M13)</f>
        <v>305.2903225806452</v>
      </c>
      <c r="C47" s="13">
        <f t="shared" si="2"/>
        <v>1.2580645161290323</v>
      </c>
      <c r="D47" s="13">
        <f t="shared" si="2"/>
        <v>0</v>
      </c>
      <c r="E47" s="13">
        <f t="shared" si="2"/>
        <v>7.483870967741935</v>
      </c>
      <c r="F47" s="13">
        <f t="shared" si="2"/>
        <v>25.387096774193548</v>
      </c>
      <c r="G47" s="13">
        <f t="shared" si="2"/>
        <v>242.96774193548387</v>
      </c>
      <c r="H47" s="13">
        <f t="shared" si="2"/>
        <v>10.935483870967742</v>
      </c>
      <c r="I47" s="13">
        <f t="shared" si="2"/>
        <v>153.41935483870967</v>
      </c>
      <c r="J47" s="13">
        <f t="shared" si="2"/>
        <v>27.516129032258064</v>
      </c>
      <c r="K47" s="13">
        <f t="shared" si="2"/>
        <v>17.548387096774192</v>
      </c>
      <c r="L47" s="14">
        <f t="shared" si="2"/>
        <v>791.8064516129032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2013-04-16T13:22:47Z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Marzo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/PasadasVehiculares/Vehic-MARZO-2013.xls</vt:lpwstr>
  </property>
  <property fmtid="{D5CDD505-2E9C-101B-9397-08002B2CF9AE}" pid="7" name="N_M">
    <vt:lpwstr>3.00000000000000</vt:lpwstr>
  </property>
</Properties>
</file>